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1_{D9F9B9E5-37A1-4C4E-B4ED-FFAFCEAE39EE}" xr6:coauthVersionLast="47" xr6:coauthVersionMax="47" xr10:uidLastSave="{00000000-0000-0000-0000-000000000000}"/>
  <bookViews>
    <workbookView xWindow="-120" yWindow="-120" windowWidth="29040" windowHeight="15720" firstSheet="7" activeTab="9" xr2:uid="{477A09B5-E191-4F8D-8F4D-390ED5C1CBE1}"/>
  </bookViews>
  <sheets>
    <sheet name="summary ratio U V" sheetId="23" r:id="rId1"/>
    <sheet name="2021 w 24- 2022" sheetId="22" r:id="rId2"/>
    <sheet name="Full 2021 - 2022" sheetId="21" r:id="rId3"/>
    <sheet name="Low 2024 w 9-25" sheetId="20" r:id="rId4"/>
    <sheet name="High 2023 w 37 - 2024 w 4" sheetId="19" r:id="rId5"/>
    <sheet name="Low 2023 w 22- 32" sheetId="18" r:id="rId6"/>
    <sheet name="High 2022 w 22- 2023 w 17" sheetId="17" r:id="rId7"/>
    <sheet name="High 2021 w 40-2022 w 18" sheetId="16" r:id="rId8"/>
    <sheet name="Low-2021 w 24-38" sheetId="3" r:id="rId9"/>
    <sheet name="ASMR" sheetId="26" r:id="rId10"/>
    <sheet name="baseline period MRR" sheetId="24" r:id="rId11"/>
    <sheet name="total for all ages" sheetId="25" r:id="rId12"/>
    <sheet name="alive-death-source" sheetId="15" r:id="rId13"/>
  </sheets>
  <definedNames>
    <definedName name="ExternalData_4" localSheetId="12" hidden="1">'alive-death-source'!$A$1:$K$6369</definedName>
  </definedNames>
  <calcPr calcId="191029"/>
  <pivotCaches>
    <pivotCache cacheId="65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" i="26" l="1"/>
  <c r="H25" i="26"/>
  <c r="K23" i="26"/>
  <c r="J23" i="26"/>
  <c r="I23" i="26"/>
  <c r="K22" i="26"/>
  <c r="J22" i="26"/>
  <c r="I22" i="26"/>
  <c r="K21" i="26"/>
  <c r="J21" i="26"/>
  <c r="I21" i="26"/>
  <c r="K20" i="26"/>
  <c r="J20" i="26"/>
  <c r="I20" i="26"/>
  <c r="K19" i="26"/>
  <c r="J19" i="26"/>
  <c r="I19" i="26"/>
  <c r="K18" i="26"/>
  <c r="J18" i="26"/>
  <c r="I18" i="26"/>
  <c r="K17" i="26"/>
  <c r="J17" i="26"/>
  <c r="I17" i="26"/>
  <c r="K16" i="26"/>
  <c r="J16" i="26"/>
  <c r="I16" i="26"/>
  <c r="K15" i="26"/>
  <c r="J15" i="26"/>
  <c r="I15" i="26"/>
  <c r="K14" i="26"/>
  <c r="J14" i="26"/>
  <c r="I14" i="26"/>
  <c r="K13" i="26"/>
  <c r="J13" i="26"/>
  <c r="I13" i="26"/>
  <c r="K12" i="26"/>
  <c r="J12" i="26"/>
  <c r="I12" i="26"/>
  <c r="K11" i="26"/>
  <c r="J11" i="26"/>
  <c r="I11" i="26"/>
  <c r="K10" i="26"/>
  <c r="J10" i="26"/>
  <c r="I10" i="26"/>
  <c r="K9" i="26"/>
  <c r="J9" i="26"/>
  <c r="I9" i="26"/>
  <c r="K8" i="26"/>
  <c r="J8" i="26"/>
  <c r="I8" i="26"/>
  <c r="K7" i="26"/>
  <c r="J7" i="26"/>
  <c r="I7" i="26"/>
  <c r="K6" i="26"/>
  <c r="J6" i="26"/>
  <c r="I6" i="26"/>
  <c r="K5" i="26"/>
  <c r="J5" i="26"/>
  <c r="I5" i="26"/>
  <c r="K4" i="26"/>
  <c r="J4" i="26"/>
  <c r="I4" i="26"/>
  <c r="K3" i="26"/>
  <c r="K24" i="26" s="1"/>
  <c r="J3" i="26"/>
  <c r="J24" i="26" s="1"/>
  <c r="I3" i="26"/>
  <c r="I24" i="26" s="1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G24" i="26"/>
  <c r="C25" i="26" l="1"/>
  <c r="B25" i="26"/>
  <c r="G5" i="25"/>
  <c r="F5" i="25"/>
  <c r="G4" i="25"/>
  <c r="F4" i="25"/>
  <c r="G3" i="25"/>
  <c r="F3" i="25"/>
  <c r="D18" i="24"/>
  <c r="D17" i="24"/>
  <c r="D16" i="24"/>
  <c r="D15" i="24"/>
  <c r="D14" i="24"/>
  <c r="D13" i="24"/>
  <c r="D12" i="24"/>
  <c r="D11" i="24"/>
  <c r="D10" i="24"/>
  <c r="D9" i="24"/>
  <c r="D8" i="24"/>
  <c r="D7" i="24"/>
  <c r="D6" i="24"/>
  <c r="D5" i="24"/>
  <c r="D4" i="24"/>
  <c r="D3" i="24"/>
  <c r="D2" i="24"/>
  <c r="B5" i="23" l="1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4" i="23"/>
  <c r="E36" i="22"/>
  <c r="E35" i="22"/>
  <c r="E34" i="22"/>
  <c r="E33" i="22"/>
  <c r="E32" i="22"/>
  <c r="E31" i="22"/>
  <c r="E30" i="22"/>
  <c r="E29" i="22"/>
  <c r="E28" i="22"/>
  <c r="E27" i="22"/>
  <c r="E26" i="22"/>
  <c r="E36" i="21"/>
  <c r="E35" i="21"/>
  <c r="E34" i="21"/>
  <c r="E33" i="21"/>
  <c r="E32" i="21"/>
  <c r="E31" i="21"/>
  <c r="E30" i="21"/>
  <c r="E29" i="21"/>
  <c r="E28" i="21"/>
  <c r="E27" i="21"/>
  <c r="E26" i="21"/>
  <c r="E36" i="20"/>
  <c r="E35" i="20"/>
  <c r="E34" i="20"/>
  <c r="E33" i="20"/>
  <c r="E32" i="20"/>
  <c r="E31" i="20"/>
  <c r="E30" i="20"/>
  <c r="E29" i="20"/>
  <c r="E28" i="20"/>
  <c r="E27" i="20"/>
  <c r="E26" i="20"/>
  <c r="E36" i="19"/>
  <c r="E35" i="19"/>
  <c r="E34" i="19"/>
  <c r="E33" i="19"/>
  <c r="E32" i="19"/>
  <c r="E31" i="19"/>
  <c r="E30" i="19"/>
  <c r="E29" i="19"/>
  <c r="E28" i="19"/>
  <c r="E27" i="19"/>
  <c r="E26" i="19"/>
  <c r="E36" i="18"/>
  <c r="E35" i="18"/>
  <c r="E34" i="18"/>
  <c r="E33" i="18"/>
  <c r="E32" i="18"/>
  <c r="E31" i="18"/>
  <c r="E30" i="18"/>
  <c r="E29" i="18"/>
  <c r="E28" i="18"/>
  <c r="E27" i="18"/>
  <c r="E26" i="18"/>
  <c r="E36" i="17"/>
  <c r="E35" i="17"/>
  <c r="E34" i="17"/>
  <c r="E33" i="17"/>
  <c r="E32" i="17"/>
  <c r="E31" i="17"/>
  <c r="E30" i="17"/>
  <c r="E29" i="17"/>
  <c r="E28" i="17"/>
  <c r="E27" i="17"/>
  <c r="E26" i="17"/>
  <c r="E36" i="16"/>
  <c r="E35" i="16"/>
  <c r="E34" i="16"/>
  <c r="E33" i="16"/>
  <c r="E32" i="16"/>
  <c r="E31" i="16"/>
  <c r="E30" i="16"/>
  <c r="E29" i="16"/>
  <c r="E28" i="16"/>
  <c r="E27" i="16"/>
  <c r="E26" i="16"/>
  <c r="D35" i="22"/>
  <c r="C34" i="22"/>
  <c r="D31" i="22"/>
  <c r="C30" i="22"/>
  <c r="D27" i="22"/>
  <c r="C26" i="22"/>
  <c r="B25" i="22"/>
  <c r="C24" i="22"/>
  <c r="D23" i="22"/>
  <c r="A22" i="22"/>
  <c r="B21" i="22"/>
  <c r="C20" i="22"/>
  <c r="D19" i="22"/>
  <c r="A18" i="22"/>
  <c r="B17" i="22"/>
  <c r="C16" i="22"/>
  <c r="D15" i="22"/>
  <c r="A14" i="22"/>
  <c r="B13" i="22"/>
  <c r="C12" i="22"/>
  <c r="D11" i="22"/>
  <c r="A10" i="22"/>
  <c r="B9" i="22"/>
  <c r="C8" i="22"/>
  <c r="D7" i="22"/>
  <c r="A6" i="22"/>
  <c r="B5" i="22"/>
  <c r="D29" i="22"/>
  <c r="A24" i="22"/>
  <c r="D21" i="22"/>
  <c r="A20" i="22"/>
  <c r="C18" i="22"/>
  <c r="B15" i="22"/>
  <c r="D13" i="22"/>
  <c r="B11" i="22"/>
  <c r="D9" i="22"/>
  <c r="A8" i="22"/>
  <c r="C6" i="22"/>
  <c r="C29" i="22"/>
  <c r="D26" i="22"/>
  <c r="C25" i="22"/>
  <c r="D24" i="22"/>
  <c r="A23" i="22"/>
  <c r="C21" i="22"/>
  <c r="A19" i="22"/>
  <c r="C17" i="22"/>
  <c r="B14" i="22"/>
  <c r="D12" i="22"/>
  <c r="A11" i="22"/>
  <c r="C9" i="22"/>
  <c r="A7" i="22"/>
  <c r="D36" i="22"/>
  <c r="C35" i="22"/>
  <c r="D32" i="22"/>
  <c r="C31" i="22"/>
  <c r="D28" i="22"/>
  <c r="C27" i="22"/>
  <c r="A25" i="22"/>
  <c r="B24" i="22"/>
  <c r="C23" i="22"/>
  <c r="D22" i="22"/>
  <c r="A21" i="22"/>
  <c r="B20" i="22"/>
  <c r="C19" i="22"/>
  <c r="D18" i="22"/>
  <c r="A17" i="22"/>
  <c r="B16" i="22"/>
  <c r="C15" i="22"/>
  <c r="D14" i="22"/>
  <c r="A13" i="22"/>
  <c r="B12" i="22"/>
  <c r="C11" i="22"/>
  <c r="D10" i="22"/>
  <c r="A9" i="22"/>
  <c r="B8" i="22"/>
  <c r="C7" i="22"/>
  <c r="D6" i="22"/>
  <c r="A5" i="22"/>
  <c r="C36" i="22"/>
  <c r="D33" i="22"/>
  <c r="C32" i="22"/>
  <c r="C28" i="22"/>
  <c r="D25" i="22"/>
  <c r="B23" i="22"/>
  <c r="C22" i="22"/>
  <c r="B19" i="22"/>
  <c r="D17" i="22"/>
  <c r="A16" i="22"/>
  <c r="C14" i="22"/>
  <c r="A12" i="22"/>
  <c r="C10" i="22"/>
  <c r="B7" i="22"/>
  <c r="D5" i="22"/>
  <c r="D34" i="22"/>
  <c r="C33" i="22"/>
  <c r="D30" i="22"/>
  <c r="B22" i="22"/>
  <c r="D20" i="22"/>
  <c r="B18" i="22"/>
  <c r="D16" i="22"/>
  <c r="A15" i="22"/>
  <c r="C13" i="22"/>
  <c r="B10" i="22"/>
  <c r="D8" i="22"/>
  <c r="B6" i="22"/>
  <c r="C5" i="22"/>
  <c r="D35" i="21"/>
  <c r="C34" i="21"/>
  <c r="D31" i="21"/>
  <c r="C30" i="21"/>
  <c r="D27" i="21"/>
  <c r="C26" i="21"/>
  <c r="B25" i="21"/>
  <c r="C24" i="21"/>
  <c r="D23" i="21"/>
  <c r="A22" i="21"/>
  <c r="B21" i="21"/>
  <c r="C20" i="21"/>
  <c r="D19" i="21"/>
  <c r="A18" i="21"/>
  <c r="B17" i="21"/>
  <c r="C16" i="21"/>
  <c r="D15" i="21"/>
  <c r="A14" i="21"/>
  <c r="B13" i="21"/>
  <c r="C12" i="21"/>
  <c r="D11" i="21"/>
  <c r="A10" i="21"/>
  <c r="B9" i="21"/>
  <c r="C8" i="21"/>
  <c r="D7" i="21"/>
  <c r="A6" i="21"/>
  <c r="B5" i="21"/>
  <c r="C33" i="21"/>
  <c r="D30" i="21"/>
  <c r="C29" i="21"/>
  <c r="C25" i="21"/>
  <c r="B22" i="21"/>
  <c r="A19" i="21"/>
  <c r="A15" i="21"/>
  <c r="D12" i="21"/>
  <c r="C9" i="21"/>
  <c r="A7" i="21"/>
  <c r="D36" i="21"/>
  <c r="C35" i="21"/>
  <c r="D32" i="21"/>
  <c r="C31" i="21"/>
  <c r="D28" i="21"/>
  <c r="C27" i="21"/>
  <c r="A25" i="21"/>
  <c r="B24" i="21"/>
  <c r="C23" i="21"/>
  <c r="D22" i="21"/>
  <c r="A21" i="21"/>
  <c r="B20" i="21"/>
  <c r="C19" i="21"/>
  <c r="D18" i="21"/>
  <c r="A17" i="21"/>
  <c r="B16" i="21"/>
  <c r="C15" i="21"/>
  <c r="D14" i="21"/>
  <c r="A13" i="21"/>
  <c r="B12" i="21"/>
  <c r="C11" i="21"/>
  <c r="D10" i="21"/>
  <c r="A9" i="21"/>
  <c r="B8" i="21"/>
  <c r="C7" i="21"/>
  <c r="D6" i="21"/>
  <c r="A5" i="21"/>
  <c r="D34" i="21"/>
  <c r="D24" i="21"/>
  <c r="A23" i="21"/>
  <c r="D20" i="21"/>
  <c r="B18" i="21"/>
  <c r="B14" i="21"/>
  <c r="B10" i="21"/>
  <c r="C5" i="21"/>
  <c r="C36" i="21"/>
  <c r="D33" i="21"/>
  <c r="C32" i="21"/>
  <c r="D29" i="21"/>
  <c r="C28" i="21"/>
  <c r="D25" i="21"/>
  <c r="A24" i="21"/>
  <c r="B23" i="21"/>
  <c r="C22" i="21"/>
  <c r="D21" i="21"/>
  <c r="A20" i="21"/>
  <c r="B19" i="21"/>
  <c r="C18" i="21"/>
  <c r="D17" i="21"/>
  <c r="A16" i="21"/>
  <c r="B15" i="21"/>
  <c r="C14" i="21"/>
  <c r="D13" i="21"/>
  <c r="A12" i="21"/>
  <c r="B11" i="21"/>
  <c r="C10" i="21"/>
  <c r="D9" i="21"/>
  <c r="A8" i="21"/>
  <c r="B7" i="21"/>
  <c r="C6" i="21"/>
  <c r="D5" i="21"/>
  <c r="D26" i="21"/>
  <c r="C21" i="21"/>
  <c r="C17" i="21"/>
  <c r="D16" i="21"/>
  <c r="C13" i="21"/>
  <c r="A11" i="21"/>
  <c r="D8" i="21"/>
  <c r="B6" i="21"/>
  <c r="D35" i="20"/>
  <c r="C34" i="20"/>
  <c r="D31" i="20"/>
  <c r="C30" i="20"/>
  <c r="D27" i="20"/>
  <c r="C26" i="20"/>
  <c r="B25" i="20"/>
  <c r="C24" i="20"/>
  <c r="D23" i="20"/>
  <c r="A22" i="20"/>
  <c r="B21" i="20"/>
  <c r="C20" i="20"/>
  <c r="D19" i="20"/>
  <c r="A18" i="20"/>
  <c r="B17" i="20"/>
  <c r="C16" i="20"/>
  <c r="D15" i="20"/>
  <c r="A14" i="20"/>
  <c r="B13" i="20"/>
  <c r="C12" i="20"/>
  <c r="D11" i="20"/>
  <c r="A10" i="20"/>
  <c r="B9" i="20"/>
  <c r="C8" i="20"/>
  <c r="D7" i="20"/>
  <c r="A6" i="20"/>
  <c r="B5" i="20"/>
  <c r="D36" i="20"/>
  <c r="C35" i="20"/>
  <c r="D32" i="20"/>
  <c r="C31" i="20"/>
  <c r="D28" i="20"/>
  <c r="C27" i="20"/>
  <c r="A25" i="20"/>
  <c r="B24" i="20"/>
  <c r="C23" i="20"/>
  <c r="D22" i="20"/>
  <c r="A21" i="20"/>
  <c r="B20" i="20"/>
  <c r="C19" i="20"/>
  <c r="D18" i="20"/>
  <c r="A17" i="20"/>
  <c r="B16" i="20"/>
  <c r="C15" i="20"/>
  <c r="D14" i="20"/>
  <c r="A13" i="20"/>
  <c r="B12" i="20"/>
  <c r="C11" i="20"/>
  <c r="D10" i="20"/>
  <c r="A9" i="20"/>
  <c r="B8" i="20"/>
  <c r="C7" i="20"/>
  <c r="D6" i="20"/>
  <c r="A5" i="20"/>
  <c r="C36" i="20"/>
  <c r="D33" i="20"/>
  <c r="C32" i="20"/>
  <c r="D29" i="20"/>
  <c r="C28" i="20"/>
  <c r="D25" i="20"/>
  <c r="A24" i="20"/>
  <c r="B23" i="20"/>
  <c r="C22" i="20"/>
  <c r="D21" i="20"/>
  <c r="A20" i="20"/>
  <c r="B19" i="20"/>
  <c r="C18" i="20"/>
  <c r="D17" i="20"/>
  <c r="A16" i="20"/>
  <c r="B15" i="20"/>
  <c r="C14" i="20"/>
  <c r="D13" i="20"/>
  <c r="A12" i="20"/>
  <c r="B11" i="20"/>
  <c r="C10" i="20"/>
  <c r="D9" i="20"/>
  <c r="A8" i="20"/>
  <c r="B7" i="20"/>
  <c r="C6" i="20"/>
  <c r="D5" i="20"/>
  <c r="D34" i="20"/>
  <c r="C33" i="20"/>
  <c r="D30" i="20"/>
  <c r="C29" i="20"/>
  <c r="D26" i="20"/>
  <c r="C25" i="20"/>
  <c r="D24" i="20"/>
  <c r="A23" i="20"/>
  <c r="B22" i="20"/>
  <c r="C21" i="20"/>
  <c r="D20" i="20"/>
  <c r="A19" i="20"/>
  <c r="B18" i="20"/>
  <c r="C17" i="20"/>
  <c r="D16" i="20"/>
  <c r="A15" i="20"/>
  <c r="B14" i="20"/>
  <c r="C13" i="20"/>
  <c r="D12" i="20"/>
  <c r="A11" i="20"/>
  <c r="B10" i="20"/>
  <c r="B6" i="20"/>
  <c r="C5" i="20"/>
  <c r="A7" i="20"/>
  <c r="C9" i="20"/>
  <c r="D8" i="20"/>
  <c r="D35" i="19"/>
  <c r="C34" i="19"/>
  <c r="D31" i="19"/>
  <c r="C30" i="19"/>
  <c r="D27" i="19"/>
  <c r="C26" i="19"/>
  <c r="B25" i="19"/>
  <c r="C24" i="19"/>
  <c r="D23" i="19"/>
  <c r="A22" i="19"/>
  <c r="B21" i="19"/>
  <c r="C20" i="19"/>
  <c r="D19" i="19"/>
  <c r="A18" i="19"/>
  <c r="B17" i="19"/>
  <c r="C16" i="19"/>
  <c r="D15" i="19"/>
  <c r="A14" i="19"/>
  <c r="B13" i="19"/>
  <c r="C12" i="19"/>
  <c r="D11" i="19"/>
  <c r="A10" i="19"/>
  <c r="B9" i="19"/>
  <c r="C8" i="19"/>
  <c r="D7" i="19"/>
  <c r="A6" i="19"/>
  <c r="B5" i="19"/>
  <c r="D36" i="19"/>
  <c r="C35" i="19"/>
  <c r="D32" i="19"/>
  <c r="C31" i="19"/>
  <c r="D28" i="19"/>
  <c r="C27" i="19"/>
  <c r="A25" i="19"/>
  <c r="B24" i="19"/>
  <c r="C23" i="19"/>
  <c r="D22" i="19"/>
  <c r="A21" i="19"/>
  <c r="B20" i="19"/>
  <c r="C19" i="19"/>
  <c r="D18" i="19"/>
  <c r="A17" i="19"/>
  <c r="B16" i="19"/>
  <c r="C15" i="19"/>
  <c r="D14" i="19"/>
  <c r="A13" i="19"/>
  <c r="B12" i="19"/>
  <c r="C11" i="19"/>
  <c r="D10" i="19"/>
  <c r="A9" i="19"/>
  <c r="B8" i="19"/>
  <c r="C7" i="19"/>
  <c r="D6" i="19"/>
  <c r="A5" i="19"/>
  <c r="C36" i="19"/>
  <c r="D33" i="19"/>
  <c r="C32" i="19"/>
  <c r="D29" i="19"/>
  <c r="C28" i="19"/>
  <c r="D25" i="19"/>
  <c r="A24" i="19"/>
  <c r="B23" i="19"/>
  <c r="C22" i="19"/>
  <c r="D21" i="19"/>
  <c r="A20" i="19"/>
  <c r="B19" i="19"/>
  <c r="C18" i="19"/>
  <c r="D17" i="19"/>
  <c r="A16" i="19"/>
  <c r="B15" i="19"/>
  <c r="C14" i="19"/>
  <c r="D13" i="19"/>
  <c r="A12" i="19"/>
  <c r="B11" i="19"/>
  <c r="C10" i="19"/>
  <c r="D9" i="19"/>
  <c r="A8" i="19"/>
  <c r="B7" i="19"/>
  <c r="C6" i="19"/>
  <c r="D5" i="19"/>
  <c r="D34" i="19"/>
  <c r="C33" i="19"/>
  <c r="D30" i="19"/>
  <c r="C29" i="19"/>
  <c r="D26" i="19"/>
  <c r="C25" i="19"/>
  <c r="D24" i="19"/>
  <c r="A23" i="19"/>
  <c r="B22" i="19"/>
  <c r="C21" i="19"/>
  <c r="D20" i="19"/>
  <c r="A19" i="19"/>
  <c r="B18" i="19"/>
  <c r="C17" i="19"/>
  <c r="D16" i="19"/>
  <c r="A15" i="19"/>
  <c r="B14" i="19"/>
  <c r="C13" i="19"/>
  <c r="D12" i="19"/>
  <c r="A11" i="19"/>
  <c r="B10" i="19"/>
  <c r="C9" i="19"/>
  <c r="D8" i="19"/>
  <c r="A7" i="19"/>
  <c r="B6" i="19"/>
  <c r="C5" i="19"/>
  <c r="D35" i="18"/>
  <c r="C34" i="18"/>
  <c r="D31" i="18"/>
  <c r="C30" i="18"/>
  <c r="D27" i="18"/>
  <c r="C26" i="18"/>
  <c r="B25" i="18"/>
  <c r="C24" i="18"/>
  <c r="D23" i="18"/>
  <c r="A22" i="18"/>
  <c r="B21" i="18"/>
  <c r="C20" i="18"/>
  <c r="D19" i="18"/>
  <c r="A18" i="18"/>
  <c r="B17" i="18"/>
  <c r="C16" i="18"/>
  <c r="D15" i="18"/>
  <c r="A14" i="18"/>
  <c r="B13" i="18"/>
  <c r="C12" i="18"/>
  <c r="D11" i="18"/>
  <c r="A10" i="18"/>
  <c r="B9" i="18"/>
  <c r="C8" i="18"/>
  <c r="D7" i="18"/>
  <c r="A6" i="18"/>
  <c r="B5" i="18"/>
  <c r="D32" i="18"/>
  <c r="D28" i="18"/>
  <c r="C27" i="18"/>
  <c r="A25" i="18"/>
  <c r="B24" i="18"/>
  <c r="C23" i="18"/>
  <c r="D22" i="18"/>
  <c r="A21" i="18"/>
  <c r="B20" i="18"/>
  <c r="C19" i="18"/>
  <c r="D18" i="18"/>
  <c r="A17" i="18"/>
  <c r="B16" i="18"/>
  <c r="C15" i="18"/>
  <c r="A13" i="18"/>
  <c r="B12" i="18"/>
  <c r="C11" i="18"/>
  <c r="B8" i="18"/>
  <c r="D6" i="18"/>
  <c r="A5" i="18"/>
  <c r="C36" i="18"/>
  <c r="D29" i="18"/>
  <c r="C28" i="18"/>
  <c r="D25" i="18"/>
  <c r="A24" i="18"/>
  <c r="C22" i="18"/>
  <c r="D21" i="18"/>
  <c r="B19" i="18"/>
  <c r="D17" i="18"/>
  <c r="A16" i="18"/>
  <c r="C14" i="18"/>
  <c r="A12" i="18"/>
  <c r="C10" i="18"/>
  <c r="A8" i="18"/>
  <c r="C6" i="18"/>
  <c r="D30" i="18"/>
  <c r="C29" i="18"/>
  <c r="D26" i="18"/>
  <c r="C25" i="18"/>
  <c r="D24" i="18"/>
  <c r="A23" i="18"/>
  <c r="C21" i="18"/>
  <c r="B18" i="18"/>
  <c r="D16" i="18"/>
  <c r="A15" i="18"/>
  <c r="C13" i="18"/>
  <c r="B10" i="18"/>
  <c r="D8" i="18"/>
  <c r="A7" i="18"/>
  <c r="C5" i="18"/>
  <c r="D36" i="18"/>
  <c r="C35" i="18"/>
  <c r="C31" i="18"/>
  <c r="D14" i="18"/>
  <c r="D10" i="18"/>
  <c r="A9" i="18"/>
  <c r="C7" i="18"/>
  <c r="D33" i="18"/>
  <c r="C32" i="18"/>
  <c r="B23" i="18"/>
  <c r="A20" i="18"/>
  <c r="C18" i="18"/>
  <c r="B15" i="18"/>
  <c r="D13" i="18"/>
  <c r="B11" i="18"/>
  <c r="D9" i="18"/>
  <c r="B7" i="18"/>
  <c r="D5" i="18"/>
  <c r="D34" i="18"/>
  <c r="C33" i="18"/>
  <c r="B22" i="18"/>
  <c r="D20" i="18"/>
  <c r="A19" i="18"/>
  <c r="C17" i="18"/>
  <c r="B14" i="18"/>
  <c r="D12" i="18"/>
  <c r="A11" i="18"/>
  <c r="C9" i="18"/>
  <c r="B6" i="18"/>
  <c r="D35" i="17"/>
  <c r="C34" i="17"/>
  <c r="D31" i="17"/>
  <c r="C30" i="17"/>
  <c r="D27" i="17"/>
  <c r="C26" i="17"/>
  <c r="B25" i="17"/>
  <c r="C24" i="17"/>
  <c r="D23" i="17"/>
  <c r="A22" i="17"/>
  <c r="B21" i="17"/>
  <c r="C20" i="17"/>
  <c r="D19" i="17"/>
  <c r="A18" i="17"/>
  <c r="B17" i="17"/>
  <c r="C16" i="17"/>
  <c r="D15" i="17"/>
  <c r="A14" i="17"/>
  <c r="C12" i="17"/>
  <c r="D11" i="17"/>
  <c r="B9" i="17"/>
  <c r="A6" i="17"/>
  <c r="D36" i="17"/>
  <c r="C35" i="17"/>
  <c r="D32" i="17"/>
  <c r="C31" i="17"/>
  <c r="D28" i="17"/>
  <c r="C27" i="17"/>
  <c r="A25" i="17"/>
  <c r="B24" i="17"/>
  <c r="C23" i="17"/>
  <c r="D22" i="17"/>
  <c r="A21" i="17"/>
  <c r="B20" i="17"/>
  <c r="C19" i="17"/>
  <c r="D18" i="17"/>
  <c r="A17" i="17"/>
  <c r="B16" i="17"/>
  <c r="C15" i="17"/>
  <c r="D14" i="17"/>
  <c r="A13" i="17"/>
  <c r="B12" i="17"/>
  <c r="C11" i="17"/>
  <c r="D10" i="17"/>
  <c r="A9" i="17"/>
  <c r="B8" i="17"/>
  <c r="C7" i="17"/>
  <c r="D6" i="17"/>
  <c r="A5" i="17"/>
  <c r="C36" i="17"/>
  <c r="D33" i="17"/>
  <c r="C32" i="17"/>
  <c r="D29" i="17"/>
  <c r="C28" i="17"/>
  <c r="D25" i="17"/>
  <c r="A24" i="17"/>
  <c r="B23" i="17"/>
  <c r="C22" i="17"/>
  <c r="D21" i="17"/>
  <c r="A20" i="17"/>
  <c r="B19" i="17"/>
  <c r="C18" i="17"/>
  <c r="D17" i="17"/>
  <c r="A16" i="17"/>
  <c r="B15" i="17"/>
  <c r="C14" i="17"/>
  <c r="D13" i="17"/>
  <c r="A12" i="17"/>
  <c r="B11" i="17"/>
  <c r="C10" i="17"/>
  <c r="D9" i="17"/>
  <c r="A8" i="17"/>
  <c r="B7" i="17"/>
  <c r="C6" i="17"/>
  <c r="D5" i="17"/>
  <c r="D34" i="17"/>
  <c r="C33" i="17"/>
  <c r="D30" i="17"/>
  <c r="C29" i="17"/>
  <c r="D26" i="17"/>
  <c r="C25" i="17"/>
  <c r="D24" i="17"/>
  <c r="A23" i="17"/>
  <c r="B22" i="17"/>
  <c r="C21" i="17"/>
  <c r="D20" i="17"/>
  <c r="A19" i="17"/>
  <c r="B18" i="17"/>
  <c r="C17" i="17"/>
  <c r="D16" i="17"/>
  <c r="A15" i="17"/>
  <c r="B14" i="17"/>
  <c r="C13" i="17"/>
  <c r="D12" i="17"/>
  <c r="A11" i="17"/>
  <c r="B10" i="17"/>
  <c r="C9" i="17"/>
  <c r="D8" i="17"/>
  <c r="A7" i="17"/>
  <c r="B6" i="17"/>
  <c r="C5" i="17"/>
  <c r="B13" i="17"/>
  <c r="A10" i="17"/>
  <c r="C8" i="17"/>
  <c r="D7" i="17"/>
  <c r="B5" i="17"/>
  <c r="D36" i="16"/>
  <c r="D28" i="16"/>
  <c r="C23" i="16"/>
  <c r="C19" i="16"/>
  <c r="C15" i="16"/>
  <c r="C11" i="16"/>
  <c r="C7" i="16"/>
  <c r="D31" i="16"/>
  <c r="A18" i="16"/>
  <c r="A6" i="16"/>
  <c r="D29" i="16"/>
  <c r="B23" i="16"/>
  <c r="B19" i="16"/>
  <c r="B15" i="16"/>
  <c r="B11" i="16"/>
  <c r="B7" i="16"/>
  <c r="C30" i="16"/>
  <c r="C24" i="16"/>
  <c r="D15" i="16"/>
  <c r="C8" i="16"/>
  <c r="C33" i="16"/>
  <c r="C25" i="16"/>
  <c r="C21" i="16"/>
  <c r="C17" i="16"/>
  <c r="C13" i="16"/>
  <c r="C9" i="16"/>
  <c r="C5" i="16"/>
  <c r="B20" i="16"/>
  <c r="B8" i="16"/>
  <c r="D19" i="16"/>
  <c r="C32" i="16"/>
  <c r="A12" i="16"/>
  <c r="B25" i="16"/>
  <c r="D11" i="16"/>
  <c r="B18" i="16"/>
  <c r="B6" i="16"/>
  <c r="C35" i="16"/>
  <c r="C27" i="16"/>
  <c r="D22" i="16"/>
  <c r="D18" i="16"/>
  <c r="D14" i="16"/>
  <c r="D10" i="16"/>
  <c r="D6" i="16"/>
  <c r="D23" i="16"/>
  <c r="C16" i="16"/>
  <c r="C36" i="16"/>
  <c r="C28" i="16"/>
  <c r="C22" i="16"/>
  <c r="C18" i="16"/>
  <c r="C14" i="16"/>
  <c r="C10" i="16"/>
  <c r="C6" i="16"/>
  <c r="D27" i="16"/>
  <c r="A22" i="16"/>
  <c r="A14" i="16"/>
  <c r="D7" i="16"/>
  <c r="D30" i="16"/>
  <c r="D24" i="16"/>
  <c r="D20" i="16"/>
  <c r="D16" i="16"/>
  <c r="D12" i="16"/>
  <c r="D8" i="16"/>
  <c r="A10" i="16"/>
  <c r="C31" i="16"/>
  <c r="B12" i="16"/>
  <c r="B9" i="16"/>
  <c r="A20" i="16"/>
  <c r="A8" i="16"/>
  <c r="B17" i="16"/>
  <c r="D26" i="16"/>
  <c r="B14" i="16"/>
  <c r="D32" i="16"/>
  <c r="A25" i="16"/>
  <c r="A21" i="16"/>
  <c r="A17" i="16"/>
  <c r="A13" i="16"/>
  <c r="A9" i="16"/>
  <c r="A5" i="16"/>
  <c r="B21" i="16"/>
  <c r="C12" i="16"/>
  <c r="D33" i="16"/>
  <c r="D25" i="16"/>
  <c r="D21" i="16"/>
  <c r="D17" i="16"/>
  <c r="D13" i="16"/>
  <c r="D9" i="16"/>
  <c r="D5" i="16"/>
  <c r="C26" i="16"/>
  <c r="C20" i="16"/>
  <c r="B13" i="16"/>
  <c r="B5" i="16"/>
  <c r="C29" i="16"/>
  <c r="A23" i="16"/>
  <c r="A19" i="16"/>
  <c r="A15" i="16"/>
  <c r="A11" i="16"/>
  <c r="A7" i="16"/>
  <c r="B24" i="16"/>
  <c r="B16" i="16"/>
  <c r="C34" i="16"/>
  <c r="A24" i="16"/>
  <c r="A16" i="16"/>
  <c r="D35" i="16"/>
  <c r="D34" i="16"/>
  <c r="B22" i="16"/>
  <c r="B10" i="16"/>
  <c r="B14" i="3"/>
  <c r="A18" i="3"/>
  <c r="D34" i="3"/>
  <c r="A5" i="3"/>
  <c r="C36" i="3"/>
  <c r="A20" i="3"/>
  <c r="D31" i="3"/>
  <c r="D6" i="3"/>
  <c r="C9" i="3"/>
  <c r="A12" i="3"/>
  <c r="B24" i="3"/>
  <c r="A7" i="3"/>
  <c r="B23" i="3"/>
  <c r="A15" i="3"/>
  <c r="B15" i="3"/>
  <c r="D35" i="3"/>
  <c r="C7" i="3"/>
  <c r="D19" i="3"/>
  <c r="C13" i="3"/>
  <c r="D32" i="3"/>
  <c r="C8" i="3"/>
  <c r="B13" i="3"/>
  <c r="C14" i="3"/>
  <c r="C15" i="3"/>
  <c r="A16" i="3"/>
  <c r="C33" i="3"/>
  <c r="B6" i="3"/>
  <c r="D8" i="3"/>
  <c r="C10" i="3"/>
  <c r="D15" i="3"/>
  <c r="C17" i="3"/>
  <c r="B12" i="3"/>
  <c r="D30" i="3"/>
  <c r="B9" i="3"/>
  <c r="C20" i="3"/>
  <c r="B17" i="3"/>
  <c r="C5" i="3"/>
  <c r="C12" i="3"/>
  <c r="D26" i="3"/>
  <c r="B5" i="3"/>
  <c r="D18" i="3"/>
  <c r="D27" i="3"/>
  <c r="D12" i="3"/>
  <c r="D25" i="3"/>
  <c r="A24" i="3"/>
  <c r="C19" i="3"/>
  <c r="C18" i="3"/>
  <c r="C24" i="3"/>
  <c r="A19" i="3"/>
  <c r="D11" i="3"/>
  <c r="D14" i="3"/>
  <c r="D13" i="3"/>
  <c r="D9" i="3"/>
  <c r="A9" i="3"/>
  <c r="C23" i="3"/>
  <c r="C16" i="3"/>
  <c r="C28" i="3"/>
  <c r="A11" i="3"/>
  <c r="A17" i="3"/>
  <c r="C27" i="3"/>
  <c r="C22" i="3"/>
  <c r="C32" i="3"/>
  <c r="A10" i="3"/>
  <c r="B20" i="3"/>
  <c r="D20" i="3"/>
  <c r="D23" i="3"/>
  <c r="D29" i="3"/>
  <c r="A8" i="3"/>
  <c r="B18" i="3"/>
  <c r="B11" i="3"/>
  <c r="C11" i="3"/>
  <c r="D17" i="3"/>
  <c r="B19" i="3"/>
  <c r="B16" i="3"/>
  <c r="B25" i="3"/>
  <c r="D16" i="3"/>
  <c r="B21" i="3"/>
  <c r="D10" i="3"/>
  <c r="D21" i="3"/>
  <c r="D5" i="3"/>
  <c r="A23" i="3"/>
  <c r="B8" i="3"/>
  <c r="C21" i="3"/>
  <c r="D24" i="3"/>
  <c r="A22" i="3"/>
  <c r="B22" i="3"/>
  <c r="B7" i="3"/>
  <c r="C26" i="3"/>
  <c r="D36" i="3"/>
  <c r="B10" i="3"/>
  <c r="A13" i="3"/>
  <c r="D22" i="3"/>
  <c r="C6" i="3"/>
  <c r="C31" i="3"/>
  <c r="D7" i="3"/>
  <c r="C25" i="3"/>
  <c r="C30" i="3"/>
  <c r="D33" i="3"/>
  <c r="A14" i="3"/>
  <c r="A6" i="3"/>
  <c r="C29" i="3"/>
  <c r="C35" i="3"/>
  <c r="C34" i="3"/>
  <c r="D28" i="3"/>
  <c r="A25" i="3"/>
  <c r="A21" i="3"/>
  <c r="G15" i="23"/>
  <c r="C20" i="23"/>
  <c r="C17" i="23"/>
  <c r="E4" i="23"/>
  <c r="G16" i="23"/>
  <c r="D24" i="23"/>
  <c r="F10" i="23"/>
  <c r="D11" i="23"/>
  <c r="G19" i="23"/>
  <c r="C11" i="23"/>
  <c r="E11" i="23"/>
  <c r="D17" i="23"/>
  <c r="F9" i="23"/>
  <c r="G23" i="23"/>
  <c r="D23" i="23"/>
  <c r="G7" i="23"/>
  <c r="E20" i="23"/>
  <c r="E22" i="23"/>
  <c r="E10" i="23"/>
  <c r="E18" i="23"/>
  <c r="E5" i="23"/>
  <c r="G11" i="23"/>
  <c r="G4" i="23"/>
  <c r="G5" i="23"/>
  <c r="D19" i="23"/>
  <c r="C23" i="23"/>
  <c r="D4" i="23"/>
  <c r="F19" i="23"/>
  <c r="F11" i="23"/>
  <c r="G18" i="23"/>
  <c r="E13" i="23"/>
  <c r="F24" i="23"/>
  <c r="E21" i="23"/>
  <c r="C22" i="23"/>
  <c r="D6" i="23"/>
  <c r="F17" i="23"/>
  <c r="F21" i="23"/>
  <c r="D20" i="23"/>
  <c r="F5" i="23"/>
  <c r="D18" i="23"/>
  <c r="G13" i="23"/>
  <c r="G8" i="23"/>
  <c r="C21" i="23"/>
  <c r="C8" i="23"/>
  <c r="E17" i="23"/>
  <c r="E9" i="23"/>
  <c r="G22" i="23"/>
  <c r="D8" i="23"/>
  <c r="F18" i="23"/>
  <c r="F4" i="23"/>
  <c r="E19" i="23"/>
  <c r="E12" i="23"/>
  <c r="E23" i="23"/>
  <c r="E7" i="23"/>
  <c r="C12" i="23"/>
  <c r="E6" i="23"/>
  <c r="D22" i="23"/>
  <c r="E16" i="23"/>
  <c r="G24" i="23"/>
  <c r="F14" i="23"/>
  <c r="F23" i="23"/>
  <c r="E15" i="23"/>
  <c r="D15" i="23"/>
  <c r="C10" i="23"/>
  <c r="G20" i="23"/>
  <c r="C15" i="23"/>
  <c r="F15" i="23"/>
  <c r="F16" i="23"/>
  <c r="G17" i="23"/>
  <c r="D10" i="23"/>
  <c r="C7" i="23"/>
  <c r="G21" i="23"/>
  <c r="F22" i="23"/>
  <c r="C9" i="23"/>
  <c r="G9" i="23"/>
  <c r="C13" i="23"/>
  <c r="E24" i="23"/>
  <c r="F20" i="23"/>
  <c r="E8" i="23"/>
  <c r="G6" i="23"/>
  <c r="G10" i="23"/>
  <c r="C5" i="23"/>
  <c r="F7" i="23"/>
  <c r="D21" i="23"/>
  <c r="D7" i="23"/>
  <c r="F12" i="23"/>
  <c r="D16" i="23"/>
  <c r="C16" i="23"/>
  <c r="C4" i="23"/>
  <c r="C18" i="23"/>
  <c r="D9" i="23"/>
  <c r="C19" i="23"/>
  <c r="F13" i="23"/>
  <c r="D14" i="23"/>
  <c r="G14" i="23"/>
  <c r="F8" i="23"/>
  <c r="D5" i="23"/>
  <c r="F6" i="23"/>
  <c r="C14" i="23"/>
  <c r="C24" i="23"/>
  <c r="E14" i="23"/>
  <c r="G12" i="23"/>
  <c r="D13" i="23"/>
  <c r="C6" i="23"/>
  <c r="D12" i="23"/>
  <c r="E15" i="22" l="1"/>
  <c r="E12" i="22"/>
  <c r="E16" i="22"/>
  <c r="E5" i="22"/>
  <c r="E9" i="22"/>
  <c r="E13" i="22"/>
  <c r="E17" i="22"/>
  <c r="E21" i="22"/>
  <c r="E25" i="22"/>
  <c r="E7" i="22"/>
  <c r="E11" i="22"/>
  <c r="E19" i="22"/>
  <c r="E23" i="22"/>
  <c r="E8" i="22"/>
  <c r="E20" i="22"/>
  <c r="E24" i="22"/>
  <c r="E6" i="22"/>
  <c r="E10" i="22"/>
  <c r="E14" i="22"/>
  <c r="E18" i="22"/>
  <c r="E22" i="22"/>
  <c r="E11" i="21"/>
  <c r="E8" i="21"/>
  <c r="E12" i="21"/>
  <c r="E16" i="21"/>
  <c r="E20" i="21"/>
  <c r="E24" i="21"/>
  <c r="E23" i="21"/>
  <c r="E5" i="21"/>
  <c r="E9" i="21"/>
  <c r="E13" i="21"/>
  <c r="E17" i="21"/>
  <c r="E21" i="21"/>
  <c r="E25" i="21"/>
  <c r="E7" i="21"/>
  <c r="E15" i="21"/>
  <c r="E19" i="21"/>
  <c r="E6" i="21"/>
  <c r="E10" i="21"/>
  <c r="E14" i="21"/>
  <c r="E18" i="21"/>
  <c r="E22" i="21"/>
  <c r="E7" i="20"/>
  <c r="E11" i="20"/>
  <c r="E15" i="20"/>
  <c r="E19" i="20"/>
  <c r="E23" i="20"/>
  <c r="E8" i="20"/>
  <c r="E12" i="20"/>
  <c r="E16" i="20"/>
  <c r="E20" i="20"/>
  <c r="E24" i="20"/>
  <c r="E5" i="20"/>
  <c r="E9" i="20"/>
  <c r="E13" i="20"/>
  <c r="E17" i="20"/>
  <c r="E21" i="20"/>
  <c r="E25" i="20"/>
  <c r="E6" i="20"/>
  <c r="E10" i="20"/>
  <c r="E14" i="20"/>
  <c r="E18" i="20"/>
  <c r="E22" i="20"/>
  <c r="E7" i="19"/>
  <c r="E11" i="19"/>
  <c r="E15" i="19"/>
  <c r="E19" i="19"/>
  <c r="E23" i="19"/>
  <c r="E8" i="19"/>
  <c r="E12" i="19"/>
  <c r="E16" i="19"/>
  <c r="E20" i="19"/>
  <c r="E24" i="19"/>
  <c r="E5" i="19"/>
  <c r="E9" i="19"/>
  <c r="E13" i="19"/>
  <c r="E17" i="19"/>
  <c r="E21" i="19"/>
  <c r="E25" i="19"/>
  <c r="E6" i="19"/>
  <c r="E10" i="19"/>
  <c r="E14" i="19"/>
  <c r="E18" i="19"/>
  <c r="E22" i="19"/>
  <c r="E11" i="18"/>
  <c r="E19" i="18"/>
  <c r="E20" i="18"/>
  <c r="E9" i="18"/>
  <c r="E7" i="18"/>
  <c r="E15" i="18"/>
  <c r="E23" i="18"/>
  <c r="E8" i="18"/>
  <c r="E12" i="18"/>
  <c r="E16" i="18"/>
  <c r="E24" i="18"/>
  <c r="E5" i="18"/>
  <c r="E13" i="18"/>
  <c r="E17" i="18"/>
  <c r="E21" i="18"/>
  <c r="E25" i="18"/>
  <c r="E6" i="18"/>
  <c r="E10" i="18"/>
  <c r="E14" i="18"/>
  <c r="E18" i="18"/>
  <c r="E22" i="18"/>
  <c r="E10" i="17"/>
  <c r="E7" i="17"/>
  <c r="E11" i="17"/>
  <c r="E15" i="17"/>
  <c r="E19" i="17"/>
  <c r="E23" i="17"/>
  <c r="E8" i="17"/>
  <c r="E12" i="17"/>
  <c r="E16" i="17"/>
  <c r="E20" i="17"/>
  <c r="E24" i="17"/>
  <c r="E5" i="17"/>
  <c r="E9" i="17"/>
  <c r="E13" i="17"/>
  <c r="E17" i="17"/>
  <c r="E21" i="17"/>
  <c r="E25" i="17"/>
  <c r="E6" i="17"/>
  <c r="E14" i="17"/>
  <c r="E18" i="17"/>
  <c r="E22" i="17"/>
  <c r="E10" i="16"/>
  <c r="E7" i="16"/>
  <c r="E11" i="16"/>
  <c r="E15" i="16"/>
  <c r="E19" i="16"/>
  <c r="E23" i="16"/>
  <c r="E14" i="16"/>
  <c r="E22" i="16"/>
  <c r="E8" i="16"/>
  <c r="E12" i="16"/>
  <c r="E16" i="16"/>
  <c r="E20" i="16"/>
  <c r="E24" i="16"/>
  <c r="E6" i="16"/>
  <c r="E18" i="16"/>
  <c r="E5" i="16"/>
  <c r="E9" i="16"/>
  <c r="E13" i="16"/>
  <c r="E17" i="16"/>
  <c r="E21" i="16"/>
  <c r="E25" i="16"/>
  <c r="E5" i="3"/>
  <c r="E33" i="3"/>
  <c r="E21" i="3"/>
  <c r="E13" i="3"/>
  <c r="E32" i="3"/>
  <c r="E28" i="3"/>
  <c r="E24" i="3"/>
  <c r="E20" i="3"/>
  <c r="E16" i="3"/>
  <c r="E12" i="3"/>
  <c r="E8" i="3"/>
  <c r="E25" i="3"/>
  <c r="E9" i="3"/>
  <c r="E36" i="3"/>
  <c r="E35" i="3"/>
  <c r="E31" i="3"/>
  <c r="E27" i="3"/>
  <c r="E23" i="3"/>
  <c r="E19" i="3"/>
  <c r="E15" i="3"/>
  <c r="E11" i="3"/>
  <c r="E7" i="3"/>
  <c r="E29" i="3"/>
  <c r="E17" i="3"/>
  <c r="E34" i="3"/>
  <c r="E30" i="3"/>
  <c r="E26" i="3"/>
  <c r="E22" i="3"/>
  <c r="E18" i="3"/>
  <c r="E14" i="3"/>
  <c r="E10" i="3"/>
  <c r="E6" i="3"/>
  <c r="I19" i="23"/>
  <c r="I18" i="23"/>
  <c r="I22" i="23"/>
  <c r="I15" i="23"/>
  <c r="I13" i="23"/>
  <c r="I12" i="23"/>
  <c r="I4" i="23"/>
  <c r="I24" i="23"/>
  <c r="I23" i="23"/>
  <c r="I21" i="23"/>
  <c r="I5" i="23"/>
  <c r="I7" i="23"/>
  <c r="I10" i="23"/>
  <c r="I11" i="23"/>
  <c r="I20" i="23"/>
  <c r="I16" i="23"/>
  <c r="I6" i="23"/>
  <c r="I14" i="23"/>
  <c r="I9" i="23"/>
  <c r="I8" i="23"/>
  <c r="I17" i="23"/>
  <c r="H11" i="23"/>
  <c r="H21" i="23"/>
  <c r="H5" i="23"/>
  <c r="H9" i="23"/>
  <c r="H19" i="23"/>
  <c r="H18" i="23"/>
  <c r="H20" i="23"/>
  <c r="H14" i="23"/>
  <c r="H7" i="23"/>
  <c r="H16" i="23"/>
  <c r="H15" i="23"/>
  <c r="H23" i="23"/>
  <c r="H6" i="23"/>
  <c r="H12" i="23"/>
  <c r="H24" i="23"/>
  <c r="H4" i="23"/>
  <c r="H22" i="23"/>
  <c r="H10" i="23"/>
  <c r="H17" i="23"/>
  <c r="H8" i="23"/>
  <c r="H13" i="23"/>
  <c r="K17" i="23" l="1"/>
  <c r="K8" i="23"/>
  <c r="K9" i="23"/>
  <c r="K14" i="23"/>
  <c r="K6" i="23"/>
  <c r="K16" i="23"/>
  <c r="K20" i="23"/>
  <c r="K11" i="23"/>
  <c r="K10" i="23"/>
  <c r="K7" i="23"/>
  <c r="K5" i="23"/>
  <c r="K21" i="23"/>
  <c r="K4" i="23"/>
  <c r="K12" i="23"/>
  <c r="K13" i="23"/>
  <c r="K15" i="23"/>
  <c r="K18" i="23"/>
  <c r="K19" i="23"/>
  <c r="J11" i="23"/>
  <c r="J17" i="23"/>
  <c r="J18" i="23"/>
  <c r="J10" i="23"/>
  <c r="J14" i="23"/>
  <c r="J12" i="23"/>
  <c r="J15" i="23"/>
  <c r="J16" i="23"/>
  <c r="J20" i="23"/>
  <c r="J8" i="23"/>
  <c r="J7" i="23"/>
  <c r="J9" i="23"/>
  <c r="J13" i="23"/>
  <c r="J19" i="23"/>
  <c r="J5" i="23"/>
  <c r="J21" i="23"/>
  <c r="J6" i="23"/>
  <c r="J4" i="23"/>
  <c r="O15" i="23" l="1"/>
  <c r="O16" i="23"/>
  <c r="O17" i="2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AFE03-E611-4E3E-AF2C-F415774D7462}" keepAlive="1" name="Query - alive-death-source" description="Connection to the 'alive-death-source' query in the workbook." type="5" refreshedVersion="8" background="1" saveData="1">
    <dbPr connection="Provider=Microsoft.Mashup.OleDb.1;Data Source=$Workbook$;Location=alive-death-source;Extended Properties=&quot;&quot;" command="SELECT * FROM [alive-death-source]"/>
  </connection>
</connections>
</file>

<file path=xl/sharedStrings.xml><?xml version="1.0" encoding="utf-8"?>
<sst xmlns="http://schemas.openxmlformats.org/spreadsheetml/2006/main" count="13236" uniqueCount="312">
  <si>
    <t>isoweek_int</t>
  </si>
  <si>
    <t>age</t>
  </si>
  <si>
    <t>uvax_died_at_week</t>
  </si>
  <si>
    <t>vax_died_at_week</t>
  </si>
  <si>
    <t>vax_CO01_died_at_week</t>
  </si>
  <si>
    <t>vax_CO02_died_at_week</t>
  </si>
  <si>
    <t>uvax_alive_at_week</t>
  </si>
  <si>
    <t>vax_alive_at_week</t>
  </si>
  <si>
    <t>vax_CO01_alive_at_week</t>
  </si>
  <si>
    <t>vax_CO02_alive_at_week</t>
  </si>
  <si>
    <t>2020-52</t>
  </si>
  <si>
    <t>"1860-1864"</t>
  </si>
  <si>
    <t>"1865-1869"</t>
  </si>
  <si>
    <t>"1870-1874"</t>
  </si>
  <si>
    <t>"1875-1879"</t>
  </si>
  <si>
    <t>"1880-1884"</t>
  </si>
  <si>
    <t>"1890-1894"</t>
  </si>
  <si>
    <t>"1895-1899"</t>
  </si>
  <si>
    <t>"1900-1904"</t>
  </si>
  <si>
    <t>"1905-1909"</t>
  </si>
  <si>
    <t>"1910-1914"</t>
  </si>
  <si>
    <t>"1915-1919"</t>
  </si>
  <si>
    <t>"1920-1924"</t>
  </si>
  <si>
    <t>"1925-1929"</t>
  </si>
  <si>
    <t>"1930-1934"</t>
  </si>
  <si>
    <t>"1935-1939"</t>
  </si>
  <si>
    <t>"1940-1944"</t>
  </si>
  <si>
    <t>"1945-1949"</t>
  </si>
  <si>
    <t>"1950-1954"</t>
  </si>
  <si>
    <t>"1955-1959"</t>
  </si>
  <si>
    <t>"1960-1964"</t>
  </si>
  <si>
    <t>"1965-1969"</t>
  </si>
  <si>
    <t>"1970-1974"</t>
  </si>
  <si>
    <t>"1975-1979"</t>
  </si>
  <si>
    <t>"1980-1984"</t>
  </si>
  <si>
    <t>"1985-1989"</t>
  </si>
  <si>
    <t>"1990-1994"</t>
  </si>
  <si>
    <t>"1995-1999"</t>
  </si>
  <si>
    <t>"2000-2004"</t>
  </si>
  <si>
    <t>"2005-2009"</t>
  </si>
  <si>
    <t>"2010-2014"</t>
  </si>
  <si>
    <t>"2015-2019"</t>
  </si>
  <si>
    <t>"2020-2024"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</si>
  <si>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</si>
  <si>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</si>
  <si>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</si>
  <si>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</si>
  <si>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</si>
  <si>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</si>
  <si>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</si>
  <si>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</si>
  <si>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</si>
  <si>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</si>
  <si>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</si>
  <si>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</si>
  <si>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</si>
  <si>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</si>
  <si>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</si>
  <si>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</si>
  <si>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</si>
  <si>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</si>
  <si>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</si>
  <si>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</si>
  <si>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</si>
  <si>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</si>
  <si>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</si>
  <si>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</si>
  <si>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</si>
  <si>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</si>
  <si>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</si>
  <si>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</si>
  <si>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</si>
  <si>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</si>
  <si>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</si>
  <si>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</si>
  <si>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</si>
  <si>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</si>
  <si>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</si>
  <si>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</si>
  <si>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</si>
  <si>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</si>
  <si>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</si>
  <si>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</si>
  <si>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</si>
  <si>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</si>
  <si>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</si>
  <si>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</si>
  <si>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</si>
  <si>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</si>
  <si>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</si>
  <si>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</si>
  <si>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</si>
  <si>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</si>
  <si>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</si>
  <si>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</si>
  <si>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</si>
  <si>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</si>
  <si>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</si>
  <si>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</si>
  <si>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</si>
  <si>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</si>
  <si>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</si>
  <si>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</si>
  <si>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</si>
  <si>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</si>
  <si>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</si>
  <si>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</si>
  <si>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</si>
  <si>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</si>
  <si>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</si>
  <si>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</si>
  <si>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</si>
  <si>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</si>
  <si>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</si>
  <si>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</si>
  <si>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</si>
  <si>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</si>
  <si>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</si>
  <si>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</si>
  <si>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</si>
  <si>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</si>
  <si>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</si>
  <si>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</si>
  <si>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</si>
  <si>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</si>
  <si>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</si>
  <si>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</si>
  <si>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</si>
  <si>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</si>
  <si>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</si>
  <si>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</si>
  <si>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</si>
  <si>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</si>
  <si>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</si>
  <si>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</si>
  <si>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</si>
  <si>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</si>
  <si>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</si>
  <si>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</si>
  <si>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</si>
  <si>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</si>
  <si>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</si>
  <si>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</si>
  <si>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</si>
  <si>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</si>
  <si>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</si>
  <si>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2023-01</t>
  </si>
  <si>
    <t>2023-02</t>
  </si>
  <si>
    <t>2023-03</t>
  </si>
  <si>
    <t>2023-04</t>
  </si>
  <si>
    <t>2023-05</t>
  </si>
  <si>
    <t>2023-06</t>
  </si>
  <si>
    <t>2023-08</t>
  </si>
  <si>
    <t>2023-10</t>
  </si>
  <si>
    <t>2023-12</t>
  </si>
  <si>
    <t>2023-14</t>
  </si>
  <si>
    <t>2023-19</t>
  </si>
  <si>
    <t>2023-22</t>
  </si>
  <si>
    <t>2023-23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</si>
  <si>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</si>
  <si>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</si>
  <si>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</si>
  <si>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</si>
  <si>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</si>
  <si>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</si>
  <si>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</si>
  <si>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</si>
  <si>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</si>
  <si>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</si>
  <si>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</si>
  <si>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</si>
  <si>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</si>
  <si>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</si>
  <si>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</si>
  <si>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</si>
  <si>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</si>
  <si>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</si>
  <si>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</si>
  <si>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</si>
  <si>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</si>
  <si>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</si>
  <si>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</si>
  <si>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</si>
  <si>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2024-12</t>
  </si>
  <si>
    <t>2024-36</t>
  </si>
  <si>
    <t>2024-37</t>
  </si>
  <si>
    <t>2024-38</t>
  </si>
  <si>
    <t>2024-39</t>
  </si>
  <si>
    <t>2024-40</t>
  </si>
  <si>
    <t>2024-41</t>
  </si>
  <si>
    <t>Average of vax_CO02_alive_at_week</t>
  </si>
  <si>
    <t>Average of vax_CO01_alive_at_week</t>
  </si>
  <si>
    <t>Average of vax_alive_at_week</t>
  </si>
  <si>
    <t>Average of uvax_alive_at_week</t>
  </si>
  <si>
    <t>Row Labels</t>
  </si>
  <si>
    <t>Grand Total</t>
  </si>
  <si>
    <t>Average of vax_CO02_died_at_week</t>
  </si>
  <si>
    <t>Average of uvax_died_at_week</t>
  </si>
  <si>
    <t>Average of vax_died_at_week</t>
  </si>
  <si>
    <t>Average of vax_CO01_died_at_week</t>
  </si>
  <si>
    <t>Uvax death rate</t>
  </si>
  <si>
    <t>Vax death rate</t>
  </si>
  <si>
    <t>Vax CO01 Death rate</t>
  </si>
  <si>
    <t>Vax CO02 Death rate</t>
  </si>
  <si>
    <t>U/V ratio</t>
  </si>
  <si>
    <t>(Multiple Items)</t>
  </si>
  <si>
    <t>2022-51</t>
  </si>
  <si>
    <t>2022-52</t>
  </si>
  <si>
    <t>2023-07</t>
  </si>
  <si>
    <t>2023-09</t>
  </si>
  <si>
    <t>2023-11</t>
  </si>
  <si>
    <t>2023-13</t>
  </si>
  <si>
    <t>2023-15</t>
  </si>
  <si>
    <t>2023-16</t>
  </si>
  <si>
    <t>2023-17</t>
  </si>
  <si>
    <t>2023-18</t>
  </si>
  <si>
    <t>2023-20</t>
  </si>
  <si>
    <t>2023-21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</si>
  <si>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</si>
  <si>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</si>
  <si>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</si>
  <si>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</si>
  <si>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</si>
  <si>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</si>
  <si>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</si>
  <si>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</si>
  <si>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</si>
  <si>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</si>
  <si>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</si>
  <si>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</si>
  <si>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</si>
  <si>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2023-52</t>
  </si>
  <si>
    <t>2024-10</t>
  </si>
  <si>
    <t>2024-11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</si>
  <si>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</si>
  <si>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</si>
  <si>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</si>
  <si>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</si>
  <si>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</si>
  <si>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</si>
  <si>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</si>
  <si>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</si>
  <si>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</si>
  <si>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</si>
  <si>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</si>
  <si>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</si>
  <si>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</si>
  <si>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</si>
  <si>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</si>
  <si>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</si>
  <si>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</si>
  <si>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</si>
  <si>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</si>
  <si>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</si>
  <si>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</si>
  <si>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</si>
  <si>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</si>
  <si>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iso_week</t>
  </si>
  <si>
    <t>LOW: 2021 w 24-38</t>
  </si>
  <si>
    <t>HIGH: 2022 w 40-18</t>
  </si>
  <si>
    <t>HIGH: 2022 w 22-17</t>
  </si>
  <si>
    <t>LOW 2023 w 22-32</t>
  </si>
  <si>
    <t>LOW 2024 w 9-25</t>
  </si>
  <si>
    <t>HIGH 2023 w 37-4</t>
  </si>
  <si>
    <t>Full 2021-2022</t>
  </si>
  <si>
    <t>2021 w 24 - Full 2022</t>
  </si>
  <si>
    <t>2021 w 24- 2022</t>
  </si>
  <si>
    <t>Full 2021 - 2022</t>
  </si>
  <si>
    <t>Low 2024 w 9-25</t>
  </si>
  <si>
    <t>High 2023 w 37 - 2024 w 4</t>
  </si>
  <si>
    <t>Low 2023 w 22- 32</t>
  </si>
  <si>
    <t>High 2022 w 22- 2023 w 17</t>
  </si>
  <si>
    <t>Low-2021 w 24-38</t>
  </si>
  <si>
    <t>LOW</t>
  </si>
  <si>
    <t>HIGH</t>
  </si>
  <si>
    <t>High 2021 w 40-2022 w 18</t>
  </si>
  <si>
    <t>Ratio final/baseline</t>
  </si>
  <si>
    <t>Ratio meaning</t>
  </si>
  <si>
    <t>1= no difference in cohorts over the period</t>
  </si>
  <si>
    <t>&gt;1 = vaccinated died at relatively lower rate. Vax worked</t>
  </si>
  <si>
    <t>&lt;1 = unvaxxed died at lower rate. Vax made things worse</t>
  </si>
  <si>
    <t>Measurement period</t>
  </si>
  <si>
    <t>BASELINE period</t>
  </si>
  <si>
    <t>About</t>
  </si>
  <si>
    <t>This sheet computes the ACM ratio at BASELINE (Column I)</t>
  </si>
  <si>
    <t>and during the measurement period (Column B).</t>
  </si>
  <si>
    <t>Col K is the ratio of final ratio (B) to baseline ratio (I)</t>
  </si>
  <si>
    <t>Values &gt;1 mean the vaccine worked.</t>
  </si>
  <si>
    <t>Ratio h/b</t>
  </si>
  <si>
    <t>st deviation</t>
  </si>
  <si>
    <t>1.96*std dev</t>
  </si>
  <si>
    <t>average elderly ratio age 60 to 90</t>
  </si>
  <si>
    <t>M/P ratio</t>
  </si>
  <si>
    <t>from baseline period</t>
  </si>
  <si>
    <t>low</t>
  </si>
  <si>
    <t>high</t>
  </si>
  <si>
    <t>uvax died</t>
  </si>
  <si>
    <t>unvax alive</t>
  </si>
  <si>
    <t>vax died</t>
  </si>
  <si>
    <t>vax alive</t>
  </si>
  <si>
    <t>uvax death rate</t>
  </si>
  <si>
    <t>vax death rate</t>
  </si>
  <si>
    <t>ratio</t>
  </si>
  <si>
    <t>DOB</t>
  </si>
  <si>
    <t>uvax MR</t>
  </si>
  <si>
    <t>vax MR</t>
  </si>
  <si>
    <t>baseline period</t>
  </si>
  <si>
    <t>high COVID period</t>
  </si>
  <si>
    <t>unvax MR</t>
  </si>
  <si>
    <t>ASMR</t>
  </si>
  <si>
    <t>COVID increase</t>
  </si>
  <si>
    <t>so there was a 1.3% benefit of being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</si>
</sst>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2"/>
      <color rgb="FF000000"/>
      <name val="Source Sans Pro"/>
      <family val="2"/>
    </font>
    <font>
      <b/>
      <sz val="12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pivotButton="1"/>
    <xf numFmtId="3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0" fontId="1" fillId="3" borderId="0" xfId="0" applyFont="1" applyFill="1"/>
    <xf numFmtId="3" fontId="0" fillId="3" borderId="0" xfId="0" applyNumberFormat="1" applyFill="1"/>
    <xf numFmtId="10" fontId="1" fillId="2" borderId="0" xfId="0" applyNumberFormat="1" applyFont="1" applyFill="1"/>
    <xf numFmtId="10" fontId="0" fillId="4" borderId="0" xfId="0" applyNumberFormat="1" applyFill="1"/>
    <xf numFmtId="2" fontId="0" fillId="0" borderId="0" xfId="0" applyNumberFormat="1"/>
    <xf numFmtId="2" fontId="2" fillId="0" borderId="0" xfId="0" applyNumberFormat="1" applyFont="1"/>
    <xf numFmtId="3" fontId="1" fillId="5" borderId="1" xfId="0" applyNumberFormat="1" applyFont="1" applyFill="1" applyBorder="1"/>
    <xf numFmtId="0" fontId="3" fillId="6" borderId="2" xfId="0" applyFont="1" applyFill="1" applyBorder="1" applyAlignment="1">
      <alignment horizontal="right" vertical="center" wrapText="1"/>
    </xf>
    <xf numFmtId="0" fontId="4" fillId="7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28"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43.82189097222" createdVersion="8" refreshedVersion="8" minRefreshableVersion="3" recordCount="6369" xr:uid="{223DE169-F8D2-449C-8205-4CFE9F5F9917}">
  <cacheSource type="worksheet">
    <worksheetSource ref="A1:K1048576" sheet="alive-death-source"/>
  </cacheSource>
  <cacheFields count="12">
    <cacheField name="iso_week" numFmtId="0">
      <sharedItems containsBlank="1" count="200">
        <s v="2020-52"/>
        <s v="2020-53"/>
        <s v="2021-01"/>
        <s v="2021-02"/>
        <s v="2021-03"/>
        <s v="2021-04"/>
        <s v="2021-05"/>
        <s v="2021-06"/>
        <s v="2021-07"/>
        <s v="2021-08"/>
        <s v="2021-09"/>
        <s v="2021-10"/>
        <s v="2021-11"/>
        <s v="2021-12"/>
        <s v="2021-13"/>
        <s v="2021-14"/>
        <s v="2021-15"/>
        <s v="2021-16"/>
        <s v="2021-17"/>
        <s v="2021-18"/>
        <s v="2021-19"/>
        <s v="2021-20"/>
        <s v="2021-21"/>
        <s v="2021-22"/>
        <s v="2021-23"/>
        <s v="2021-24"/>
        <s v="2021-25"/>
        <s v="2021-26"/>
        <s v="2021-27"/>
        <s v="2021-28"/>
        <s v="2021-29"/>
        <s v="2021-30"/>
        <s v="2021-31"/>
        <s v="2021-32"/>
        <s v="2021-33"/>
        <s v="2021-34"/>
        <s v="2021-35"/>
        <s v="2021-36"/>
        <s v="2021-37"/>
        <s v="2021-38"/>
        <s v="2021-39"/>
        <s v="2021-40"/>
        <s v="2021-41"/>
        <s v="2021-42"/>
        <s v="2021-43"/>
        <s v="2021-44"/>
        <s v="2021-45"/>
        <s v="2021-46"/>
        <s v="2021-47"/>
        <s v="2021-48"/>
        <s v="2021-49"/>
        <s v="2021-50"/>
        <s v="2021-51"/>
        <s v="2021-52"/>
        <s v="2022-01"/>
        <s v="2022-02"/>
        <s v="2022-03"/>
        <s v="2022-04"/>
        <s v="2022-05"/>
        <s v="2022-06"/>
        <s v="2022-07"/>
        <s v="2022-08"/>
        <s v="2022-09"/>
        <s v="2022-10"/>
        <s v="2022-11"/>
        <s v="2022-12"/>
        <s v="2022-13"/>
        <s v="2022-14"/>
        <s v="2022-15"/>
        <s v="2022-16"/>
        <s v="2022-17"/>
        <s v="2022-18"/>
        <s v="2022-19"/>
        <s v="2022-20"/>
        <s v="2022-21"/>
        <s v="2022-22"/>
        <s v="2022-23"/>
        <s v="2022-24"/>
        <s v="2022-25"/>
        <s v="2022-26"/>
        <s v="2022-27"/>
        <s v="2022-28"/>
        <s v="2022-29"/>
        <s v="2022-30"/>
        <s v="2022-31"/>
        <s v="2022-32"/>
        <s v="2022-33"/>
        <s v="2022-34"/>
        <s v="2022-35"/>
        <s v="2022-36"/>
        <s v="2022-37"/>
        <s v="2022-38"/>
        <s v="2022-39"/>
        <s v="2022-40"/>
        <s v="2022-41"/>
        <s v="2022-42"/>
        <s v="2022-43"/>
        <s v="2022-44"/>
        <s v="2022-45"/>
        <s v="2022-46"/>
        <s v="2022-47"/>
        <s v="2022-48"/>
        <s v="2022-49"/>
        <s v="2022-50"/>
        <s v="2022-51"/>
        <s v="2022-52"/>
        <s v="2023-01"/>
        <s v="2023-02"/>
        <s v="2023-03"/>
        <s v="2023-04"/>
        <s v="2023-05"/>
        <s v="2023-06"/>
        <s v="2023-07"/>
        <s v="2023-08"/>
        <s v="2023-09"/>
        <s v="2023-10"/>
        <s v="2023-11"/>
        <s v="2023-12"/>
        <s v="2023-13"/>
        <s v="2023-14"/>
        <s v="2023-15"/>
        <s v="2023-16"/>
        <s v="2023-17"/>
        <s v="2023-18"/>
        <s v="2023-19"/>
        <s v="2023-20"/>
        <s v="2023-21"/>
        <s v="2023-22"/>
        <s v="2023-23"/>
        <s v="2023-24"/>
        <s v="2023-25"/>
        <s v="2023-26"/>
        <s v="2023-27"/>
        <s v="2023-28"/>
        <s v="2023-29"/>
        <s v="2023-30"/>
        <s v="2023-31"/>
        <s v="2023-32"/>
        <s v="2023-33"/>
        <s v="2023-34"/>
        <s v="2023-35"/>
        <s v="2023-36"/>
        <s v="2023-37"/>
        <s v="2023-38"/>
        <s v="2023-39"/>
        <s v="2023-40"/>
        <s v="2023-41"/>
        <s v="2023-42"/>
        <s v="2023-43"/>
        <s v="2023-44"/>
        <s v="2023-45"/>
        <s v="2023-46"/>
        <s v="2023-47"/>
        <s v="2023-48"/>
        <s v="2023-49"/>
        <s v="2023-50"/>
        <s v="2023-51"/>
        <s v="2023-52"/>
        <s v="2024-01"/>
        <s v="2024-02"/>
        <s v="2024-03"/>
        <s v="2024-04"/>
        <s v="2024-05"/>
        <s v="2024-06"/>
        <s v="2024-07"/>
        <s v="2024-08"/>
        <s v="2024-09"/>
        <s v="2024-10"/>
        <s v="2024-11"/>
        <s v="2024-12"/>
        <s v="2024-13"/>
        <s v="2024-14"/>
        <s v="2024-15"/>
        <s v="2024-16"/>
        <s v="2024-17"/>
        <s v="2024-18"/>
        <s v="2024-19"/>
        <s v="2024-20"/>
        <s v="2024-21"/>
        <s v="2024-22"/>
        <s v="2024-23"/>
        <s v="2024-24"/>
        <s v="2024-25"/>
        <s v="2024-26"/>
        <s v="2024-27"/>
        <s v="2024-28"/>
        <s v="2024-29"/>
        <s v="2024-30"/>
        <s v="2024-31"/>
        <s v="2024-32"/>
        <s v="2024-33"/>
        <s v="2024-34"/>
        <s v="2024-35"/>
        <s v="2024-36"/>
        <s v="2024-37"/>
        <s v="2024-38"/>
        <s v="2024-39"/>
        <s v="2024-40"/>
        <s v="2024-41"/>
        <m/>
      </sharedItems>
    </cacheField>
    <cacheField name="isoweek_int" numFmtId="0">
      <sharedItems containsString="0" containsBlank="1" containsNumber="1" containsInteger="1" minValue="202052" maxValue="202441"/>
    </cacheField>
    <cacheField name="age" numFmtId="0">
      <sharedItems containsBlank="1" count="34">
        <s v="&quot;1860-1864&quot;"/>
        <s v="&quot;1865-1869&quot;"/>
        <s v="&quot;1870-1874&quot;"/>
        <s v="&quot;1875-1879&quot;"/>
        <s v="&quot;1880-1884&quot;"/>
        <s v="&quot;1890-1894&quot;"/>
        <s v="&quot;1895-1899&quot;"/>
        <s v="&quot;1900-1904&quot;"/>
        <s v="&quot;1905-1909&quot;"/>
        <s v="&quot;1910-1914&quot;"/>
        <s v="&quot;1915-1919&quot;"/>
        <s v="&quot;1920-1924&quot;"/>
        <s v="&quot;1925-1929&quot;"/>
        <s v="&quot;1930-1934&quot;"/>
        <s v="&quot;1935-1939&quot;"/>
        <s v="&quot;1940-1944&quot;"/>
        <s v="&quot;1945-1949&quot;"/>
        <s v="&quot;1950-1954&quot;"/>
        <s v="&quot;1955-1959&quot;"/>
        <s v="&quot;1960-1964&quot;"/>
        <s v="&quot;1965-1969&quot;"/>
        <s v="&quot;1970-1974&quot;"/>
        <s v="&quot;1975-1979&quot;"/>
        <s v="&quot;1980-1984&quot;"/>
        <s v="&quot;1985-1989&quot;"/>
        <s v="&quot;1990-1994&quot;"/>
        <s v="&quot;1995-1999&quot;"/>
        <s v="&quot;2000-2004&quot;"/>
        <s v="&quot;2005-2009&quot;"/>
        <s v="&quot;2010-2014&quot;"/>
        <s v="&quot;2015-2019&quot;"/>
        <s v="&quot;2020-2024&quot;"/>
        <m/>
        <s v="&quot;-&quot;" u="1"/>
      </sharedItems>
    </cacheField>
    <cacheField name="uvax_died_at_week" numFmtId="0">
      <sharedItems containsString="0" containsBlank="1" containsNumber="1" containsInteger="1" minValue="0" maxValue="621"/>
    </cacheField>
    <cacheField name="vax_died_at_week" numFmtId="0">
      <sharedItems containsString="0" containsBlank="1" containsNumber="1" containsInteger="1" minValue="0" maxValue="444"/>
    </cacheField>
    <cacheField name="vax_CO01_died_at_week" numFmtId="0">
      <sharedItems containsString="0" containsBlank="1" containsNumber="1" containsInteger="1" minValue="0" maxValue="293"/>
    </cacheField>
    <cacheField name="vax_CO02_died_at_week" numFmtId="0">
      <sharedItems containsString="0" containsBlank="1" containsNumber="1" containsInteger="1" minValue="0" maxValue="68"/>
    </cacheField>
    <cacheField name="uvax_alive_at_week" numFmtId="0">
      <sharedItems containsString="0" containsBlank="1" containsNumber="1" containsInteger="1" minValue="1" maxValue="955632"/>
    </cacheField>
    <cacheField name="vax_alive_at_week" numFmtId="0">
      <sharedItems containsString="0" containsBlank="1" containsNumber="1" containsInteger="1" minValue="0" maxValue="706269"/>
    </cacheField>
    <cacheField name="vax_CO01_alive_at_week" numFmtId="0">
      <sharedItems containsString="0" containsBlank="1" containsNumber="1" containsInteger="1" minValue="0" maxValue="595133"/>
    </cacheField>
    <cacheField name="vax_CO02_alive_at_week" numFmtId="0">
      <sharedItems containsString="0" containsBlank="1" containsNumber="1" containsInteger="1" minValue="0" maxValue="57464"/>
    </cacheField>
    <cacheField name="death rate uvax" numFmtId="0" formula=" (100/52)*#NAME? /#NAME?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69">
  <r>
    <x v="0"/>
    <n v="202052"/>
    <x v="0"/>
    <n v="0"/>
    <n v="0"/>
    <n v="0"/>
    <n v="0"/>
    <n v="1"/>
    <n v="0"/>
    <n v="0"/>
    <n v="0"/>
  </r>
  <r>
    <x v="0"/>
    <n v="202052"/>
    <x v="1"/>
    <n v="0"/>
    <n v="0"/>
    <n v="0"/>
    <n v="0"/>
    <n v="2"/>
    <n v="0"/>
    <n v="0"/>
    <n v="0"/>
  </r>
  <r>
    <x v="0"/>
    <n v="202052"/>
    <x v="2"/>
    <n v="0"/>
    <n v="0"/>
    <n v="0"/>
    <n v="0"/>
    <n v="1"/>
    <n v="0"/>
    <n v="0"/>
    <n v="0"/>
  </r>
  <r>
    <x v="0"/>
    <n v="202052"/>
    <x v="3"/>
    <n v="0"/>
    <n v="0"/>
    <n v="0"/>
    <n v="0"/>
    <n v="2"/>
    <n v="0"/>
    <n v="0"/>
    <n v="0"/>
  </r>
  <r>
    <x v="0"/>
    <n v="202052"/>
    <x v="4"/>
    <n v="0"/>
    <n v="0"/>
    <n v="0"/>
    <n v="0"/>
    <n v="2"/>
    <n v="0"/>
    <n v="0"/>
    <n v="0"/>
  </r>
  <r>
    <x v="0"/>
    <n v="202052"/>
    <x v="5"/>
    <n v="0"/>
    <n v="0"/>
    <n v="0"/>
    <n v="0"/>
    <n v="1"/>
    <n v="0"/>
    <n v="0"/>
    <n v="0"/>
  </r>
  <r>
    <x v="0"/>
    <n v="202052"/>
    <x v="6"/>
    <n v="0"/>
    <n v="0"/>
    <n v="0"/>
    <n v="0"/>
    <n v="1"/>
    <n v="0"/>
    <n v="0"/>
    <n v="0"/>
  </r>
  <r>
    <x v="0"/>
    <n v="202052"/>
    <x v="7"/>
    <n v="0"/>
    <n v="0"/>
    <n v="0"/>
    <n v="0"/>
    <n v="69"/>
    <n v="0"/>
    <n v="0"/>
    <n v="0"/>
  </r>
  <r>
    <x v="0"/>
    <n v="202052"/>
    <x v="8"/>
    <n v="0"/>
    <n v="0"/>
    <n v="0"/>
    <n v="0"/>
    <n v="45"/>
    <n v="0"/>
    <n v="0"/>
    <n v="0"/>
  </r>
  <r>
    <x v="0"/>
    <n v="202052"/>
    <x v="9"/>
    <n v="0"/>
    <n v="0"/>
    <n v="0"/>
    <n v="0"/>
    <n v="66"/>
    <n v="0"/>
    <n v="0"/>
    <n v="0"/>
  </r>
  <r>
    <x v="0"/>
    <n v="202052"/>
    <x v="10"/>
    <n v="4"/>
    <n v="0"/>
    <n v="0"/>
    <n v="0"/>
    <n v="291"/>
    <n v="0"/>
    <n v="0"/>
    <n v="0"/>
  </r>
  <r>
    <x v="0"/>
    <n v="202052"/>
    <x v="11"/>
    <n v="59"/>
    <n v="0"/>
    <n v="0"/>
    <n v="0"/>
    <n v="6452"/>
    <n v="2"/>
    <n v="2"/>
    <n v="0"/>
  </r>
  <r>
    <x v="0"/>
    <n v="202052"/>
    <x v="12"/>
    <n v="211"/>
    <n v="0"/>
    <n v="0"/>
    <n v="0"/>
    <n v="39347"/>
    <n v="2"/>
    <n v="2"/>
    <n v="0"/>
  </r>
  <r>
    <x v="0"/>
    <n v="202052"/>
    <x v="13"/>
    <n v="496"/>
    <n v="0"/>
    <n v="0"/>
    <n v="0"/>
    <n v="120977"/>
    <n v="7"/>
    <n v="7"/>
    <n v="0"/>
  </r>
  <r>
    <x v="0"/>
    <n v="202052"/>
    <x v="14"/>
    <n v="469"/>
    <n v="0"/>
    <n v="0"/>
    <n v="0"/>
    <n v="214832"/>
    <n v="12"/>
    <n v="12"/>
    <n v="0"/>
  </r>
  <r>
    <x v="0"/>
    <n v="202052"/>
    <x v="15"/>
    <n v="461"/>
    <n v="0"/>
    <n v="0"/>
    <n v="0"/>
    <n v="389709"/>
    <n v="17"/>
    <n v="17"/>
    <n v="0"/>
  </r>
  <r>
    <x v="0"/>
    <n v="202052"/>
    <x v="16"/>
    <n v="412"/>
    <n v="0"/>
    <n v="0"/>
    <n v="0"/>
    <n v="586649"/>
    <n v="49"/>
    <n v="49"/>
    <n v="0"/>
  </r>
  <r>
    <x v="0"/>
    <n v="202052"/>
    <x v="17"/>
    <n v="240"/>
    <n v="0"/>
    <n v="0"/>
    <n v="0"/>
    <n v="665938"/>
    <n v="86"/>
    <n v="86"/>
    <n v="0"/>
  </r>
  <r>
    <x v="0"/>
    <n v="202052"/>
    <x v="18"/>
    <n v="146"/>
    <n v="0"/>
    <n v="0"/>
    <n v="0"/>
    <n v="644149"/>
    <n v="94"/>
    <n v="94"/>
    <n v="0"/>
  </r>
  <r>
    <x v="0"/>
    <n v="202052"/>
    <x v="19"/>
    <n v="91"/>
    <n v="0"/>
    <n v="0"/>
    <n v="0"/>
    <n v="663160"/>
    <n v="115"/>
    <n v="115"/>
    <n v="0"/>
  </r>
  <r>
    <x v="0"/>
    <n v="202052"/>
    <x v="20"/>
    <n v="49"/>
    <n v="0"/>
    <n v="0"/>
    <n v="0"/>
    <n v="705268"/>
    <n v="138"/>
    <n v="138"/>
    <n v="0"/>
  </r>
  <r>
    <x v="0"/>
    <n v="202052"/>
    <x v="21"/>
    <n v="44"/>
    <n v="0"/>
    <n v="0"/>
    <n v="0"/>
    <n v="867939"/>
    <n v="182"/>
    <n v="182"/>
    <n v="0"/>
  </r>
  <r>
    <x v="0"/>
    <n v="202052"/>
    <x v="22"/>
    <n v="27"/>
    <n v="0"/>
    <n v="0"/>
    <n v="0"/>
    <n v="955632"/>
    <n v="185"/>
    <n v="185"/>
    <n v="0"/>
  </r>
  <r>
    <x v="0"/>
    <n v="202052"/>
    <x v="23"/>
    <n v="8"/>
    <n v="0"/>
    <n v="0"/>
    <n v="0"/>
    <n v="781465"/>
    <n v="143"/>
    <n v="143"/>
    <n v="0"/>
  </r>
  <r>
    <x v="0"/>
    <n v="202052"/>
    <x v="24"/>
    <n v="15"/>
    <n v="0"/>
    <n v="0"/>
    <n v="0"/>
    <n v="739197"/>
    <n v="121"/>
    <n v="121"/>
    <n v="0"/>
  </r>
  <r>
    <x v="0"/>
    <n v="202052"/>
    <x v="25"/>
    <n v="5"/>
    <n v="0"/>
    <n v="0"/>
    <n v="0"/>
    <n v="693567"/>
    <n v="127"/>
    <n v="127"/>
    <n v="0"/>
  </r>
  <r>
    <x v="0"/>
    <n v="202052"/>
    <x v="26"/>
    <n v="4"/>
    <n v="0"/>
    <n v="0"/>
    <n v="0"/>
    <n v="525667"/>
    <n v="66"/>
    <n v="66"/>
    <n v="0"/>
  </r>
  <r>
    <x v="0"/>
    <n v="202052"/>
    <x v="27"/>
    <n v="0"/>
    <n v="0"/>
    <n v="0"/>
    <n v="0"/>
    <n v="511446"/>
    <n v="6"/>
    <n v="6"/>
    <n v="0"/>
  </r>
  <r>
    <x v="0"/>
    <n v="202052"/>
    <x v="28"/>
    <n v="1"/>
    <n v="0"/>
    <n v="0"/>
    <n v="0"/>
    <n v="587675"/>
    <n v="1"/>
    <n v="1"/>
    <n v="0"/>
  </r>
  <r>
    <x v="0"/>
    <n v="202052"/>
    <x v="29"/>
    <n v="0"/>
    <n v="0"/>
    <n v="0"/>
    <n v="0"/>
    <n v="560061"/>
    <n v="0"/>
    <n v="0"/>
    <n v="0"/>
  </r>
  <r>
    <x v="0"/>
    <n v="202052"/>
    <x v="30"/>
    <n v="2"/>
    <n v="0"/>
    <n v="0"/>
    <n v="0"/>
    <n v="472348"/>
    <n v="0"/>
    <n v="0"/>
    <n v="0"/>
  </r>
  <r>
    <x v="0"/>
    <n v="202052"/>
    <x v="31"/>
    <n v="5"/>
    <n v="0"/>
    <n v="0"/>
    <n v="0"/>
    <n v="163656"/>
    <n v="0"/>
    <n v="0"/>
    <n v="0"/>
  </r>
  <r>
    <x v="1"/>
    <n v="202053"/>
    <x v="0"/>
    <n v="0"/>
    <n v="0"/>
    <n v="0"/>
    <n v="0"/>
    <n v="1"/>
    <n v="0"/>
    <n v="0"/>
    <n v="0"/>
  </r>
  <r>
    <x v="1"/>
    <n v="202053"/>
    <x v="1"/>
    <n v="0"/>
    <n v="0"/>
    <n v="0"/>
    <n v="0"/>
    <n v="2"/>
    <n v="0"/>
    <n v="0"/>
    <n v="0"/>
  </r>
  <r>
    <x v="1"/>
    <n v="202053"/>
    <x v="2"/>
    <n v="0"/>
    <n v="0"/>
    <n v="0"/>
    <n v="0"/>
    <n v="1"/>
    <n v="0"/>
    <n v="0"/>
    <n v="0"/>
  </r>
  <r>
    <x v="1"/>
    <n v="202053"/>
    <x v="3"/>
    <n v="0"/>
    <n v="0"/>
    <n v="0"/>
    <n v="0"/>
    <n v="2"/>
    <n v="0"/>
    <n v="0"/>
    <n v="0"/>
  </r>
  <r>
    <x v="1"/>
    <n v="202053"/>
    <x v="4"/>
    <n v="0"/>
    <n v="0"/>
    <n v="0"/>
    <n v="0"/>
    <n v="2"/>
    <n v="0"/>
    <n v="0"/>
    <n v="0"/>
  </r>
  <r>
    <x v="1"/>
    <n v="202053"/>
    <x v="5"/>
    <n v="0"/>
    <n v="0"/>
    <n v="0"/>
    <n v="0"/>
    <n v="1"/>
    <n v="0"/>
    <n v="0"/>
    <n v="0"/>
  </r>
  <r>
    <x v="1"/>
    <n v="202053"/>
    <x v="6"/>
    <n v="0"/>
    <n v="0"/>
    <n v="0"/>
    <n v="0"/>
    <n v="1"/>
    <n v="0"/>
    <n v="0"/>
    <n v="0"/>
  </r>
  <r>
    <x v="1"/>
    <n v="202053"/>
    <x v="7"/>
    <n v="0"/>
    <n v="0"/>
    <n v="0"/>
    <n v="0"/>
    <n v="69"/>
    <n v="0"/>
    <n v="0"/>
    <n v="0"/>
  </r>
  <r>
    <x v="1"/>
    <n v="202053"/>
    <x v="8"/>
    <n v="0"/>
    <n v="0"/>
    <n v="0"/>
    <n v="0"/>
    <n v="45"/>
    <n v="0"/>
    <n v="0"/>
    <n v="0"/>
  </r>
  <r>
    <x v="1"/>
    <n v="202053"/>
    <x v="9"/>
    <n v="0"/>
    <n v="0"/>
    <n v="0"/>
    <n v="0"/>
    <n v="66"/>
    <n v="0"/>
    <n v="0"/>
    <n v="0"/>
  </r>
  <r>
    <x v="1"/>
    <n v="202053"/>
    <x v="10"/>
    <n v="4"/>
    <n v="0"/>
    <n v="0"/>
    <n v="0"/>
    <n v="284"/>
    <n v="3"/>
    <n v="3"/>
    <n v="0"/>
  </r>
  <r>
    <x v="1"/>
    <n v="202053"/>
    <x v="11"/>
    <n v="59"/>
    <n v="1"/>
    <n v="1"/>
    <n v="0"/>
    <n v="6338"/>
    <n v="56"/>
    <n v="56"/>
    <n v="0"/>
  </r>
  <r>
    <x v="1"/>
    <n v="202053"/>
    <x v="12"/>
    <n v="238"/>
    <n v="0"/>
    <n v="0"/>
    <n v="0"/>
    <n v="38941"/>
    <n v="170"/>
    <n v="170"/>
    <n v="0"/>
  </r>
  <r>
    <x v="1"/>
    <n v="202053"/>
    <x v="13"/>
    <n v="496"/>
    <n v="0"/>
    <n v="0"/>
    <n v="0"/>
    <n v="120240"/>
    <n v="248"/>
    <n v="248"/>
    <n v="0"/>
  </r>
  <r>
    <x v="1"/>
    <n v="202053"/>
    <x v="14"/>
    <n v="559"/>
    <n v="0"/>
    <n v="0"/>
    <n v="0"/>
    <n v="214069"/>
    <n v="216"/>
    <n v="216"/>
    <n v="0"/>
  </r>
  <r>
    <x v="1"/>
    <n v="202053"/>
    <x v="15"/>
    <n v="534"/>
    <n v="0"/>
    <n v="0"/>
    <n v="0"/>
    <n v="388939"/>
    <n v="253"/>
    <n v="253"/>
    <n v="0"/>
  </r>
  <r>
    <x v="1"/>
    <n v="202053"/>
    <x v="16"/>
    <n v="410"/>
    <n v="0"/>
    <n v="0"/>
    <n v="0"/>
    <n v="585880"/>
    <n v="408"/>
    <n v="408"/>
    <n v="0"/>
  </r>
  <r>
    <x v="1"/>
    <n v="202053"/>
    <x v="17"/>
    <n v="287"/>
    <n v="0"/>
    <n v="0"/>
    <n v="0"/>
    <n v="665049"/>
    <n v="688"/>
    <n v="688"/>
    <n v="0"/>
  </r>
  <r>
    <x v="1"/>
    <n v="202053"/>
    <x v="18"/>
    <n v="181"/>
    <n v="0"/>
    <n v="0"/>
    <n v="0"/>
    <n v="643000"/>
    <n v="1062"/>
    <n v="1062"/>
    <n v="0"/>
  </r>
  <r>
    <x v="1"/>
    <n v="202053"/>
    <x v="19"/>
    <n v="79"/>
    <n v="0"/>
    <n v="0"/>
    <n v="0"/>
    <n v="661756"/>
    <n v="1440"/>
    <n v="1440"/>
    <n v="0"/>
  </r>
  <r>
    <x v="1"/>
    <n v="202053"/>
    <x v="20"/>
    <n v="52"/>
    <n v="0"/>
    <n v="0"/>
    <n v="0"/>
    <n v="703761"/>
    <n v="1593"/>
    <n v="1593"/>
    <n v="0"/>
  </r>
  <r>
    <x v="1"/>
    <n v="202053"/>
    <x v="21"/>
    <n v="40"/>
    <n v="0"/>
    <n v="0"/>
    <n v="0"/>
    <n v="866120"/>
    <n v="1961"/>
    <n v="1961"/>
    <n v="0"/>
  </r>
  <r>
    <x v="1"/>
    <n v="202053"/>
    <x v="22"/>
    <n v="23"/>
    <n v="0"/>
    <n v="0"/>
    <n v="0"/>
    <n v="953590"/>
    <n v="2204"/>
    <n v="2204"/>
    <n v="0"/>
  </r>
  <r>
    <x v="1"/>
    <n v="202053"/>
    <x v="23"/>
    <n v="17"/>
    <n v="0"/>
    <n v="0"/>
    <n v="0"/>
    <n v="780078"/>
    <n v="1513"/>
    <n v="1512"/>
    <n v="1"/>
  </r>
  <r>
    <x v="1"/>
    <n v="202053"/>
    <x v="24"/>
    <n v="13"/>
    <n v="0"/>
    <n v="0"/>
    <n v="0"/>
    <n v="738062"/>
    <n v="1243"/>
    <n v="1243"/>
    <n v="0"/>
  </r>
  <r>
    <x v="1"/>
    <n v="202053"/>
    <x v="25"/>
    <n v="3"/>
    <n v="0"/>
    <n v="0"/>
    <n v="0"/>
    <n v="692270"/>
    <n v="1421"/>
    <n v="1421"/>
    <n v="0"/>
  </r>
  <r>
    <x v="1"/>
    <n v="202053"/>
    <x v="26"/>
    <n v="4"/>
    <n v="0"/>
    <n v="0"/>
    <n v="0"/>
    <n v="525098"/>
    <n v="631"/>
    <n v="630"/>
    <n v="1"/>
  </r>
  <r>
    <x v="1"/>
    <n v="202053"/>
    <x v="27"/>
    <n v="4"/>
    <n v="0"/>
    <n v="0"/>
    <n v="0"/>
    <n v="511381"/>
    <n v="67"/>
    <n v="65"/>
    <n v="2"/>
  </r>
  <r>
    <x v="1"/>
    <n v="202053"/>
    <x v="28"/>
    <n v="0"/>
    <n v="0"/>
    <n v="0"/>
    <n v="0"/>
    <n v="587675"/>
    <n v="1"/>
    <n v="1"/>
    <n v="0"/>
  </r>
  <r>
    <x v="1"/>
    <n v="202053"/>
    <x v="29"/>
    <n v="2"/>
    <n v="0"/>
    <n v="0"/>
    <n v="0"/>
    <n v="560059"/>
    <n v="0"/>
    <n v="0"/>
    <n v="0"/>
  </r>
  <r>
    <x v="1"/>
    <n v="202053"/>
    <x v="30"/>
    <n v="1"/>
    <n v="0"/>
    <n v="0"/>
    <n v="0"/>
    <n v="472347"/>
    <n v="0"/>
    <n v="0"/>
    <n v="0"/>
  </r>
  <r>
    <x v="1"/>
    <n v="202053"/>
    <x v="31"/>
    <n v="4"/>
    <n v="0"/>
    <n v="0"/>
    <n v="0"/>
    <n v="163652"/>
    <n v="0"/>
    <n v="0"/>
    <n v="0"/>
  </r>
  <r>
    <x v="2"/>
    <n v="202101"/>
    <x v="0"/>
    <n v="0"/>
    <n v="0"/>
    <n v="0"/>
    <n v="0"/>
    <n v="1"/>
    <n v="0"/>
    <n v="0"/>
    <n v="0"/>
  </r>
  <r>
    <x v="2"/>
    <n v="202101"/>
    <x v="1"/>
    <n v="0"/>
    <n v="0"/>
    <n v="0"/>
    <n v="0"/>
    <n v="2"/>
    <n v="0"/>
    <n v="0"/>
    <n v="0"/>
  </r>
  <r>
    <x v="2"/>
    <n v="202101"/>
    <x v="2"/>
    <n v="0"/>
    <n v="0"/>
    <n v="0"/>
    <n v="0"/>
    <n v="1"/>
    <n v="0"/>
    <n v="0"/>
    <n v="0"/>
  </r>
  <r>
    <x v="2"/>
    <n v="202101"/>
    <x v="3"/>
    <n v="0"/>
    <n v="0"/>
    <n v="0"/>
    <n v="0"/>
    <n v="2"/>
    <n v="0"/>
    <n v="0"/>
    <n v="0"/>
  </r>
  <r>
    <x v="2"/>
    <n v="202101"/>
    <x v="4"/>
    <n v="0"/>
    <n v="0"/>
    <n v="0"/>
    <n v="0"/>
    <n v="2"/>
    <n v="0"/>
    <n v="0"/>
    <n v="0"/>
  </r>
  <r>
    <x v="2"/>
    <n v="202101"/>
    <x v="5"/>
    <n v="0"/>
    <n v="0"/>
    <n v="0"/>
    <n v="0"/>
    <n v="1"/>
    <n v="0"/>
    <n v="0"/>
    <n v="0"/>
  </r>
  <r>
    <x v="2"/>
    <n v="202101"/>
    <x v="6"/>
    <n v="0"/>
    <n v="0"/>
    <n v="0"/>
    <n v="0"/>
    <n v="1"/>
    <n v="0"/>
    <n v="0"/>
    <n v="0"/>
  </r>
  <r>
    <x v="2"/>
    <n v="202101"/>
    <x v="7"/>
    <n v="0"/>
    <n v="0"/>
    <n v="0"/>
    <n v="0"/>
    <n v="69"/>
    <n v="0"/>
    <n v="0"/>
    <n v="0"/>
  </r>
  <r>
    <x v="2"/>
    <n v="202101"/>
    <x v="8"/>
    <n v="0"/>
    <n v="0"/>
    <n v="0"/>
    <n v="0"/>
    <n v="45"/>
    <n v="0"/>
    <n v="0"/>
    <n v="0"/>
  </r>
  <r>
    <x v="2"/>
    <n v="202101"/>
    <x v="9"/>
    <n v="0"/>
    <n v="0"/>
    <n v="0"/>
    <n v="0"/>
    <n v="66"/>
    <n v="0"/>
    <n v="0"/>
    <n v="0"/>
  </r>
  <r>
    <x v="2"/>
    <n v="202101"/>
    <x v="10"/>
    <n v="4"/>
    <n v="0"/>
    <n v="0"/>
    <n v="0"/>
    <n v="277"/>
    <n v="6"/>
    <n v="6"/>
    <n v="0"/>
  </r>
  <r>
    <x v="2"/>
    <n v="202101"/>
    <x v="11"/>
    <n v="58"/>
    <n v="2"/>
    <n v="2"/>
    <n v="0"/>
    <n v="6177"/>
    <n v="157"/>
    <n v="157"/>
    <n v="0"/>
  </r>
  <r>
    <x v="2"/>
    <n v="202101"/>
    <x v="12"/>
    <n v="276"/>
    <n v="6"/>
    <n v="6"/>
    <n v="0"/>
    <n v="38299"/>
    <n v="530"/>
    <n v="530"/>
    <n v="0"/>
  </r>
  <r>
    <x v="2"/>
    <n v="202101"/>
    <x v="13"/>
    <n v="541"/>
    <n v="2"/>
    <n v="2"/>
    <n v="0"/>
    <n v="119125"/>
    <n v="820"/>
    <n v="820"/>
    <n v="0"/>
  </r>
  <r>
    <x v="2"/>
    <n v="202101"/>
    <x v="14"/>
    <n v="582"/>
    <n v="1"/>
    <n v="1"/>
    <n v="0"/>
    <n v="212939"/>
    <n v="763"/>
    <n v="763"/>
    <n v="0"/>
  </r>
  <r>
    <x v="2"/>
    <n v="202101"/>
    <x v="15"/>
    <n v="604"/>
    <n v="1"/>
    <n v="1"/>
    <n v="0"/>
    <n v="387635"/>
    <n v="952"/>
    <n v="951"/>
    <n v="1"/>
  </r>
  <r>
    <x v="2"/>
    <n v="202101"/>
    <x v="16"/>
    <n v="514"/>
    <n v="1"/>
    <n v="1"/>
    <n v="0"/>
    <n v="584355"/>
    <n v="1418"/>
    <n v="1417"/>
    <n v="1"/>
  </r>
  <r>
    <x v="2"/>
    <n v="202101"/>
    <x v="17"/>
    <n v="310"/>
    <n v="0"/>
    <n v="0"/>
    <n v="0"/>
    <n v="663040"/>
    <n v="2387"/>
    <n v="2384"/>
    <n v="1"/>
  </r>
  <r>
    <x v="2"/>
    <n v="202101"/>
    <x v="18"/>
    <n v="184"/>
    <n v="0"/>
    <n v="0"/>
    <n v="0"/>
    <n v="640118"/>
    <n v="3760"/>
    <n v="3760"/>
    <n v="0"/>
  </r>
  <r>
    <x v="2"/>
    <n v="202101"/>
    <x v="19"/>
    <n v="94"/>
    <n v="0"/>
    <n v="0"/>
    <n v="0"/>
    <n v="657788"/>
    <n v="5314"/>
    <n v="5313"/>
    <n v="1"/>
  </r>
  <r>
    <x v="2"/>
    <n v="202101"/>
    <x v="20"/>
    <n v="66"/>
    <n v="0"/>
    <n v="0"/>
    <n v="0"/>
    <n v="699388"/>
    <n v="5900"/>
    <n v="5898"/>
    <n v="2"/>
  </r>
  <r>
    <x v="2"/>
    <n v="202101"/>
    <x v="21"/>
    <n v="48"/>
    <n v="0"/>
    <n v="0"/>
    <n v="0"/>
    <n v="860612"/>
    <n v="7421"/>
    <n v="7420"/>
    <n v="1"/>
  </r>
  <r>
    <x v="2"/>
    <n v="202101"/>
    <x v="22"/>
    <n v="33"/>
    <n v="0"/>
    <n v="0"/>
    <n v="0"/>
    <n v="948176"/>
    <n v="7585"/>
    <n v="7582"/>
    <n v="3"/>
  </r>
  <r>
    <x v="2"/>
    <n v="202101"/>
    <x v="23"/>
    <n v="26"/>
    <n v="0"/>
    <n v="0"/>
    <n v="0"/>
    <n v="776295"/>
    <n v="5270"/>
    <n v="5269"/>
    <n v="1"/>
  </r>
  <r>
    <x v="2"/>
    <n v="202101"/>
    <x v="24"/>
    <n v="11"/>
    <n v="0"/>
    <n v="0"/>
    <n v="0"/>
    <n v="735269"/>
    <n v="4025"/>
    <n v="4022"/>
    <n v="3"/>
  </r>
  <r>
    <x v="2"/>
    <n v="202101"/>
    <x v="25"/>
    <n v="2"/>
    <n v="0"/>
    <n v="0"/>
    <n v="0"/>
    <n v="689453"/>
    <n v="4236"/>
    <n v="4235"/>
    <n v="1"/>
  </r>
  <r>
    <x v="2"/>
    <n v="202101"/>
    <x v="26"/>
    <n v="2"/>
    <n v="0"/>
    <n v="0"/>
    <n v="0"/>
    <n v="523613"/>
    <n v="2114"/>
    <n v="2108"/>
    <n v="6"/>
  </r>
  <r>
    <x v="2"/>
    <n v="202101"/>
    <x v="27"/>
    <n v="7"/>
    <n v="0"/>
    <n v="0"/>
    <n v="0"/>
    <n v="511181"/>
    <n v="260"/>
    <n v="256"/>
    <n v="4"/>
  </r>
  <r>
    <x v="2"/>
    <n v="202101"/>
    <x v="28"/>
    <n v="0"/>
    <n v="0"/>
    <n v="0"/>
    <n v="0"/>
    <n v="587675"/>
    <n v="1"/>
    <n v="1"/>
    <n v="0"/>
  </r>
  <r>
    <x v="2"/>
    <n v="202101"/>
    <x v="29"/>
    <n v="0"/>
    <n v="0"/>
    <n v="0"/>
    <n v="0"/>
    <n v="560059"/>
    <n v="0"/>
    <n v="0"/>
    <n v="0"/>
  </r>
  <r>
    <x v="2"/>
    <n v="202101"/>
    <x v="30"/>
    <n v="0"/>
    <n v="0"/>
    <n v="0"/>
    <n v="0"/>
    <n v="472347"/>
    <n v="0"/>
    <n v="0"/>
    <n v="0"/>
  </r>
  <r>
    <x v="2"/>
    <n v="202101"/>
    <x v="31"/>
    <n v="3"/>
    <n v="0"/>
    <n v="0"/>
    <n v="0"/>
    <n v="163649"/>
    <n v="0"/>
    <n v="0"/>
    <n v="0"/>
  </r>
  <r>
    <x v="3"/>
    <n v="202102"/>
    <x v="0"/>
    <n v="0"/>
    <n v="0"/>
    <n v="0"/>
    <n v="0"/>
    <n v="1"/>
    <n v="0"/>
    <n v="0"/>
    <n v="0"/>
  </r>
  <r>
    <x v="3"/>
    <n v="202102"/>
    <x v="1"/>
    <n v="0"/>
    <n v="0"/>
    <n v="0"/>
    <n v="0"/>
    <n v="2"/>
    <n v="0"/>
    <n v="0"/>
    <n v="0"/>
  </r>
  <r>
    <x v="3"/>
    <n v="202102"/>
    <x v="2"/>
    <n v="0"/>
    <n v="0"/>
    <n v="0"/>
    <n v="0"/>
    <n v="1"/>
    <n v="0"/>
    <n v="0"/>
    <n v="0"/>
  </r>
  <r>
    <x v="3"/>
    <n v="202102"/>
    <x v="3"/>
    <n v="0"/>
    <n v="0"/>
    <n v="0"/>
    <n v="0"/>
    <n v="2"/>
    <n v="0"/>
    <n v="0"/>
    <n v="0"/>
  </r>
  <r>
    <x v="3"/>
    <n v="202102"/>
    <x v="4"/>
    <n v="0"/>
    <n v="0"/>
    <n v="0"/>
    <n v="0"/>
    <n v="2"/>
    <n v="0"/>
    <n v="0"/>
    <n v="0"/>
  </r>
  <r>
    <x v="3"/>
    <n v="202102"/>
    <x v="5"/>
    <n v="0"/>
    <n v="0"/>
    <n v="0"/>
    <n v="0"/>
    <n v="1"/>
    <n v="0"/>
    <n v="0"/>
    <n v="0"/>
  </r>
  <r>
    <x v="3"/>
    <n v="202102"/>
    <x v="6"/>
    <n v="0"/>
    <n v="0"/>
    <n v="0"/>
    <n v="0"/>
    <n v="1"/>
    <n v="0"/>
    <n v="0"/>
    <n v="0"/>
  </r>
  <r>
    <x v="3"/>
    <n v="202102"/>
    <x v="7"/>
    <n v="0"/>
    <n v="0"/>
    <n v="0"/>
    <n v="0"/>
    <n v="69"/>
    <n v="0"/>
    <n v="0"/>
    <n v="0"/>
  </r>
  <r>
    <x v="3"/>
    <n v="202102"/>
    <x v="8"/>
    <n v="0"/>
    <n v="0"/>
    <n v="0"/>
    <n v="0"/>
    <n v="45"/>
    <n v="0"/>
    <n v="0"/>
    <n v="0"/>
  </r>
  <r>
    <x v="3"/>
    <n v="202102"/>
    <x v="9"/>
    <n v="0"/>
    <n v="0"/>
    <n v="0"/>
    <n v="0"/>
    <n v="65"/>
    <n v="1"/>
    <n v="1"/>
    <n v="0"/>
  </r>
  <r>
    <x v="3"/>
    <n v="202102"/>
    <x v="10"/>
    <n v="4"/>
    <n v="0"/>
    <n v="0"/>
    <n v="0"/>
    <n v="261"/>
    <n v="18"/>
    <n v="17"/>
    <n v="1"/>
  </r>
  <r>
    <x v="3"/>
    <n v="202102"/>
    <x v="11"/>
    <n v="52"/>
    <n v="1"/>
    <n v="1"/>
    <n v="0"/>
    <n v="5712"/>
    <n v="569"/>
    <n v="532"/>
    <n v="37"/>
  </r>
  <r>
    <x v="3"/>
    <n v="202102"/>
    <x v="12"/>
    <n v="255"/>
    <n v="8"/>
    <n v="7"/>
    <n v="1"/>
    <n v="36046"/>
    <n v="2520"/>
    <n v="2370"/>
    <n v="150"/>
  </r>
  <r>
    <x v="3"/>
    <n v="202102"/>
    <x v="13"/>
    <n v="580"/>
    <n v="11"/>
    <n v="10"/>
    <n v="1"/>
    <n v="114446"/>
    <n v="4908"/>
    <n v="4666"/>
    <n v="242"/>
  </r>
  <r>
    <x v="3"/>
    <n v="202102"/>
    <x v="14"/>
    <n v="477"/>
    <n v="4"/>
    <n v="3"/>
    <n v="1"/>
    <n v="207863"/>
    <n v="5358"/>
    <n v="5085"/>
    <n v="273"/>
  </r>
  <r>
    <x v="3"/>
    <n v="202102"/>
    <x v="15"/>
    <n v="591"/>
    <n v="5"/>
    <n v="4"/>
    <n v="1"/>
    <n v="383700"/>
    <n v="4291"/>
    <n v="4042"/>
    <n v="249"/>
  </r>
  <r>
    <x v="3"/>
    <n v="202102"/>
    <x v="16"/>
    <n v="473"/>
    <n v="4"/>
    <n v="3"/>
    <n v="1"/>
    <n v="580883"/>
    <n v="4413"/>
    <n v="4251"/>
    <n v="162"/>
  </r>
  <r>
    <x v="3"/>
    <n v="202102"/>
    <x v="17"/>
    <n v="368"/>
    <n v="4"/>
    <n v="4"/>
    <n v="0"/>
    <n v="658884"/>
    <n v="6171"/>
    <n v="6014"/>
    <n v="155"/>
  </r>
  <r>
    <x v="3"/>
    <n v="202102"/>
    <x v="18"/>
    <n v="176"/>
    <n v="0"/>
    <n v="0"/>
    <n v="0"/>
    <n v="634797"/>
    <n v="8905"/>
    <n v="8735"/>
    <n v="170"/>
  </r>
  <r>
    <x v="3"/>
    <n v="202102"/>
    <x v="19"/>
    <n v="100"/>
    <n v="0"/>
    <n v="0"/>
    <n v="0"/>
    <n v="650704"/>
    <n v="12298"/>
    <n v="12084"/>
    <n v="213"/>
  </r>
  <r>
    <x v="3"/>
    <n v="202102"/>
    <x v="20"/>
    <n v="71"/>
    <n v="0"/>
    <n v="0"/>
    <n v="0"/>
    <n v="691922"/>
    <n v="13295"/>
    <n v="13072"/>
    <n v="223"/>
  </r>
  <r>
    <x v="3"/>
    <n v="202102"/>
    <x v="21"/>
    <n v="42"/>
    <n v="0"/>
    <n v="0"/>
    <n v="0"/>
    <n v="851584"/>
    <n v="16407"/>
    <n v="16215"/>
    <n v="192"/>
  </r>
  <r>
    <x v="3"/>
    <n v="202102"/>
    <x v="22"/>
    <n v="27"/>
    <n v="0"/>
    <n v="0"/>
    <n v="0"/>
    <n v="939197"/>
    <n v="16537"/>
    <n v="16362"/>
    <n v="175"/>
  </r>
  <r>
    <x v="3"/>
    <n v="202102"/>
    <x v="23"/>
    <n v="16"/>
    <n v="0"/>
    <n v="0"/>
    <n v="0"/>
    <n v="770015"/>
    <n v="11534"/>
    <n v="11432"/>
    <n v="101"/>
  </r>
  <r>
    <x v="3"/>
    <n v="202102"/>
    <x v="24"/>
    <n v="11"/>
    <n v="0"/>
    <n v="0"/>
    <n v="0"/>
    <n v="730886"/>
    <n v="8397"/>
    <n v="8318"/>
    <n v="78"/>
  </r>
  <r>
    <x v="3"/>
    <n v="202102"/>
    <x v="25"/>
    <n v="8"/>
    <n v="0"/>
    <n v="0"/>
    <n v="0"/>
    <n v="685619"/>
    <n v="8062"/>
    <n v="8013"/>
    <n v="49"/>
  </r>
  <r>
    <x v="3"/>
    <n v="202102"/>
    <x v="26"/>
    <n v="6"/>
    <n v="0"/>
    <n v="0"/>
    <n v="0"/>
    <n v="521135"/>
    <n v="4586"/>
    <n v="4542"/>
    <n v="44"/>
  </r>
  <r>
    <x v="3"/>
    <n v="202102"/>
    <x v="27"/>
    <n v="2"/>
    <n v="0"/>
    <n v="0"/>
    <n v="0"/>
    <n v="510631"/>
    <n v="808"/>
    <n v="781"/>
    <n v="27"/>
  </r>
  <r>
    <x v="3"/>
    <n v="202102"/>
    <x v="28"/>
    <n v="0"/>
    <n v="0"/>
    <n v="0"/>
    <n v="0"/>
    <n v="587674"/>
    <n v="2"/>
    <n v="2"/>
    <n v="0"/>
  </r>
  <r>
    <x v="3"/>
    <n v="202102"/>
    <x v="29"/>
    <n v="1"/>
    <n v="0"/>
    <n v="0"/>
    <n v="0"/>
    <n v="560058"/>
    <n v="0"/>
    <n v="0"/>
    <n v="0"/>
  </r>
  <r>
    <x v="3"/>
    <n v="202102"/>
    <x v="30"/>
    <n v="0"/>
    <n v="0"/>
    <n v="0"/>
    <n v="0"/>
    <n v="472347"/>
    <n v="0"/>
    <n v="0"/>
    <n v="0"/>
  </r>
  <r>
    <x v="3"/>
    <n v="202102"/>
    <x v="31"/>
    <n v="2"/>
    <n v="0"/>
    <n v="0"/>
    <n v="0"/>
    <n v="163647"/>
    <n v="0"/>
    <n v="0"/>
    <n v="0"/>
  </r>
  <r>
    <x v="4"/>
    <n v="202103"/>
    <x v="0"/>
    <n v="0"/>
    <n v="0"/>
    <n v="0"/>
    <n v="0"/>
    <n v="1"/>
    <n v="0"/>
    <n v="0"/>
    <n v="0"/>
  </r>
  <r>
    <x v="4"/>
    <n v="202103"/>
    <x v="1"/>
    <n v="0"/>
    <n v="0"/>
    <n v="0"/>
    <n v="0"/>
    <n v="2"/>
    <n v="0"/>
    <n v="0"/>
    <n v="0"/>
  </r>
  <r>
    <x v="4"/>
    <n v="202103"/>
    <x v="2"/>
    <n v="0"/>
    <n v="0"/>
    <n v="0"/>
    <n v="0"/>
    <n v="1"/>
    <n v="0"/>
    <n v="0"/>
    <n v="0"/>
  </r>
  <r>
    <x v="4"/>
    <n v="202103"/>
    <x v="3"/>
    <n v="0"/>
    <n v="0"/>
    <n v="0"/>
    <n v="0"/>
    <n v="2"/>
    <n v="0"/>
    <n v="0"/>
    <n v="0"/>
  </r>
  <r>
    <x v="4"/>
    <n v="202103"/>
    <x v="4"/>
    <n v="0"/>
    <n v="0"/>
    <n v="0"/>
    <n v="0"/>
    <n v="2"/>
    <n v="0"/>
    <n v="0"/>
    <n v="0"/>
  </r>
  <r>
    <x v="4"/>
    <n v="202103"/>
    <x v="5"/>
    <n v="0"/>
    <n v="0"/>
    <n v="0"/>
    <n v="0"/>
    <n v="1"/>
    <n v="0"/>
    <n v="0"/>
    <n v="0"/>
  </r>
  <r>
    <x v="4"/>
    <n v="202103"/>
    <x v="6"/>
    <n v="0"/>
    <n v="0"/>
    <n v="0"/>
    <n v="0"/>
    <n v="1"/>
    <n v="0"/>
    <n v="0"/>
    <n v="0"/>
  </r>
  <r>
    <x v="4"/>
    <n v="202103"/>
    <x v="7"/>
    <n v="0"/>
    <n v="0"/>
    <n v="0"/>
    <n v="0"/>
    <n v="69"/>
    <n v="0"/>
    <n v="0"/>
    <n v="0"/>
  </r>
  <r>
    <x v="4"/>
    <n v="202103"/>
    <x v="8"/>
    <n v="0"/>
    <n v="0"/>
    <n v="0"/>
    <n v="0"/>
    <n v="45"/>
    <n v="0"/>
    <n v="0"/>
    <n v="0"/>
  </r>
  <r>
    <x v="4"/>
    <n v="202103"/>
    <x v="9"/>
    <n v="0"/>
    <n v="0"/>
    <n v="0"/>
    <n v="0"/>
    <n v="64"/>
    <n v="2"/>
    <n v="2"/>
    <n v="0"/>
  </r>
  <r>
    <x v="4"/>
    <n v="202103"/>
    <x v="10"/>
    <n v="4"/>
    <n v="0"/>
    <n v="0"/>
    <n v="0"/>
    <n v="225"/>
    <n v="50"/>
    <n v="45"/>
    <n v="5"/>
  </r>
  <r>
    <x v="4"/>
    <n v="202103"/>
    <x v="11"/>
    <n v="66"/>
    <n v="5"/>
    <n v="4"/>
    <n v="1"/>
    <n v="5071"/>
    <n v="1139"/>
    <n v="1016"/>
    <n v="123"/>
  </r>
  <r>
    <x v="4"/>
    <n v="202103"/>
    <x v="12"/>
    <n v="252"/>
    <n v="22"/>
    <n v="21"/>
    <n v="1"/>
    <n v="32310"/>
    <n v="5982"/>
    <n v="5559"/>
    <n v="423"/>
  </r>
  <r>
    <x v="4"/>
    <n v="202103"/>
    <x v="13"/>
    <n v="457"/>
    <n v="31"/>
    <n v="28"/>
    <n v="3"/>
    <n v="103422"/>
    <n v="15444"/>
    <n v="14729"/>
    <n v="715"/>
  </r>
  <r>
    <x v="4"/>
    <n v="202103"/>
    <x v="14"/>
    <n v="459"/>
    <n v="18"/>
    <n v="15"/>
    <n v="3"/>
    <n v="189023"/>
    <n v="23721"/>
    <n v="23020"/>
    <n v="701"/>
  </r>
  <r>
    <x v="4"/>
    <n v="202103"/>
    <x v="15"/>
    <n v="525"/>
    <n v="10"/>
    <n v="9"/>
    <n v="1"/>
    <n v="375382"/>
    <n v="12074"/>
    <n v="11441"/>
    <n v="633"/>
  </r>
  <r>
    <x v="4"/>
    <n v="202103"/>
    <x v="16"/>
    <n v="471"/>
    <n v="8"/>
    <n v="8"/>
    <n v="0"/>
    <n v="577940"/>
    <n v="6877"/>
    <n v="6448"/>
    <n v="429"/>
  </r>
  <r>
    <x v="4"/>
    <n v="202103"/>
    <x v="17"/>
    <n v="328"/>
    <n v="3"/>
    <n v="3"/>
    <n v="0"/>
    <n v="655792"/>
    <n v="8932"/>
    <n v="8589"/>
    <n v="341"/>
  </r>
  <r>
    <x v="4"/>
    <n v="202103"/>
    <x v="18"/>
    <n v="198"/>
    <n v="0"/>
    <n v="0"/>
    <n v="0"/>
    <n v="631064"/>
    <n v="12440"/>
    <n v="12045"/>
    <n v="395"/>
  </r>
  <r>
    <x v="4"/>
    <n v="202103"/>
    <x v="19"/>
    <n v="85"/>
    <n v="1"/>
    <n v="1"/>
    <n v="0"/>
    <n v="646137"/>
    <n v="16779"/>
    <n v="16257"/>
    <n v="521"/>
  </r>
  <r>
    <x v="4"/>
    <n v="202103"/>
    <x v="20"/>
    <n v="74"/>
    <n v="0"/>
    <n v="0"/>
    <n v="0"/>
    <n v="687073"/>
    <n v="18070"/>
    <n v="17485"/>
    <n v="585"/>
  </r>
  <r>
    <x v="4"/>
    <n v="202103"/>
    <x v="21"/>
    <n v="44"/>
    <n v="1"/>
    <n v="1"/>
    <n v="0"/>
    <n v="846254"/>
    <n v="21692"/>
    <n v="21176"/>
    <n v="516"/>
  </r>
  <r>
    <x v="4"/>
    <n v="202103"/>
    <x v="22"/>
    <n v="23"/>
    <n v="0"/>
    <n v="0"/>
    <n v="0"/>
    <n v="934241"/>
    <n v="21470"/>
    <n v="21030"/>
    <n v="440"/>
  </r>
  <r>
    <x v="4"/>
    <n v="202103"/>
    <x v="23"/>
    <n v="15"/>
    <n v="0"/>
    <n v="0"/>
    <n v="0"/>
    <n v="766759"/>
    <n v="14775"/>
    <n v="14507"/>
    <n v="267"/>
  </r>
  <r>
    <x v="4"/>
    <n v="202103"/>
    <x v="24"/>
    <n v="10"/>
    <n v="1"/>
    <n v="1"/>
    <n v="0"/>
    <n v="728739"/>
    <n v="10533"/>
    <n v="10343"/>
    <n v="189"/>
  </r>
  <r>
    <x v="4"/>
    <n v="202103"/>
    <x v="25"/>
    <n v="3"/>
    <n v="0"/>
    <n v="0"/>
    <n v="0"/>
    <n v="683874"/>
    <n v="9804"/>
    <n v="9679"/>
    <n v="125"/>
  </r>
  <r>
    <x v="4"/>
    <n v="202103"/>
    <x v="26"/>
    <n v="5"/>
    <n v="0"/>
    <n v="0"/>
    <n v="0"/>
    <n v="519924"/>
    <n v="5792"/>
    <n v="5695"/>
    <n v="97"/>
  </r>
  <r>
    <x v="4"/>
    <n v="202103"/>
    <x v="27"/>
    <n v="4"/>
    <n v="0"/>
    <n v="0"/>
    <n v="0"/>
    <n v="510344"/>
    <n v="1091"/>
    <n v="1043"/>
    <n v="48"/>
  </r>
  <r>
    <x v="4"/>
    <n v="202103"/>
    <x v="28"/>
    <n v="0"/>
    <n v="0"/>
    <n v="0"/>
    <n v="0"/>
    <n v="587670"/>
    <n v="6"/>
    <n v="5"/>
    <n v="1"/>
  </r>
  <r>
    <x v="4"/>
    <n v="202103"/>
    <x v="29"/>
    <n v="1"/>
    <n v="0"/>
    <n v="0"/>
    <n v="0"/>
    <n v="560057"/>
    <n v="0"/>
    <n v="0"/>
    <n v="0"/>
  </r>
  <r>
    <x v="4"/>
    <n v="202103"/>
    <x v="30"/>
    <n v="0"/>
    <n v="0"/>
    <n v="0"/>
    <n v="0"/>
    <n v="472347"/>
    <n v="0"/>
    <n v="0"/>
    <n v="0"/>
  </r>
  <r>
    <x v="4"/>
    <n v="202103"/>
    <x v="31"/>
    <n v="1"/>
    <n v="0"/>
    <n v="0"/>
    <n v="0"/>
    <n v="163646"/>
    <n v="0"/>
    <n v="0"/>
    <n v="0"/>
  </r>
  <r>
    <x v="5"/>
    <n v="202104"/>
    <x v="0"/>
    <n v="0"/>
    <n v="0"/>
    <n v="0"/>
    <n v="0"/>
    <n v="1"/>
    <n v="0"/>
    <n v="0"/>
    <n v="0"/>
  </r>
  <r>
    <x v="5"/>
    <n v="202104"/>
    <x v="1"/>
    <n v="0"/>
    <n v="0"/>
    <n v="0"/>
    <n v="0"/>
    <n v="2"/>
    <n v="0"/>
    <n v="0"/>
    <n v="0"/>
  </r>
  <r>
    <x v="5"/>
    <n v="202104"/>
    <x v="2"/>
    <n v="0"/>
    <n v="0"/>
    <n v="0"/>
    <n v="0"/>
    <n v="1"/>
    <n v="0"/>
    <n v="0"/>
    <n v="0"/>
  </r>
  <r>
    <x v="5"/>
    <n v="202104"/>
    <x v="3"/>
    <n v="0"/>
    <n v="0"/>
    <n v="0"/>
    <n v="0"/>
    <n v="2"/>
    <n v="0"/>
    <n v="0"/>
    <n v="0"/>
  </r>
  <r>
    <x v="5"/>
    <n v="202104"/>
    <x v="4"/>
    <n v="0"/>
    <n v="0"/>
    <n v="0"/>
    <n v="0"/>
    <n v="2"/>
    <n v="0"/>
    <n v="0"/>
    <n v="0"/>
  </r>
  <r>
    <x v="5"/>
    <n v="202104"/>
    <x v="5"/>
    <n v="0"/>
    <n v="0"/>
    <n v="0"/>
    <n v="0"/>
    <n v="1"/>
    <n v="0"/>
    <n v="0"/>
    <n v="0"/>
  </r>
  <r>
    <x v="5"/>
    <n v="202104"/>
    <x v="6"/>
    <n v="0"/>
    <n v="0"/>
    <n v="0"/>
    <n v="0"/>
    <n v="1"/>
    <n v="0"/>
    <n v="0"/>
    <n v="0"/>
  </r>
  <r>
    <x v="5"/>
    <n v="202104"/>
    <x v="7"/>
    <n v="0"/>
    <n v="0"/>
    <n v="0"/>
    <n v="0"/>
    <n v="69"/>
    <n v="0"/>
    <n v="0"/>
    <n v="0"/>
  </r>
  <r>
    <x v="5"/>
    <n v="202104"/>
    <x v="8"/>
    <n v="0"/>
    <n v="0"/>
    <n v="0"/>
    <n v="0"/>
    <n v="45"/>
    <n v="0"/>
    <n v="0"/>
    <n v="0"/>
  </r>
  <r>
    <x v="5"/>
    <n v="202104"/>
    <x v="9"/>
    <n v="0"/>
    <n v="0"/>
    <n v="0"/>
    <n v="0"/>
    <n v="64"/>
    <n v="2"/>
    <n v="2"/>
    <n v="0"/>
  </r>
  <r>
    <x v="5"/>
    <n v="202104"/>
    <x v="10"/>
    <n v="0"/>
    <n v="1"/>
    <n v="1"/>
    <n v="0"/>
    <n v="211"/>
    <n v="63"/>
    <n v="56"/>
    <n v="7"/>
  </r>
  <r>
    <x v="5"/>
    <n v="202104"/>
    <x v="11"/>
    <n v="52"/>
    <n v="8"/>
    <n v="8"/>
    <n v="0"/>
    <n v="4612"/>
    <n v="1538"/>
    <n v="1404"/>
    <n v="134"/>
  </r>
  <r>
    <x v="5"/>
    <n v="202104"/>
    <x v="12"/>
    <n v="218"/>
    <n v="40"/>
    <n v="39"/>
    <n v="1"/>
    <n v="29172"/>
    <n v="8862"/>
    <n v="8400"/>
    <n v="462"/>
  </r>
  <r>
    <x v="5"/>
    <n v="202104"/>
    <x v="13"/>
    <n v="429"/>
    <n v="51"/>
    <n v="48"/>
    <n v="3"/>
    <n v="94441"/>
    <n v="23945"/>
    <n v="23123"/>
    <n v="822"/>
  </r>
  <r>
    <x v="5"/>
    <n v="202104"/>
    <x v="14"/>
    <n v="420"/>
    <n v="35"/>
    <n v="33"/>
    <n v="2"/>
    <n v="176206"/>
    <n v="36083"/>
    <n v="35261"/>
    <n v="822"/>
  </r>
  <r>
    <x v="5"/>
    <n v="202104"/>
    <x v="15"/>
    <n v="463"/>
    <n v="18"/>
    <n v="15"/>
    <n v="3"/>
    <n v="370525"/>
    <n v="16450"/>
    <n v="15730"/>
    <n v="720"/>
  </r>
  <r>
    <x v="5"/>
    <n v="202104"/>
    <x v="16"/>
    <n v="483"/>
    <n v="16"/>
    <n v="15"/>
    <n v="1"/>
    <n v="576395"/>
    <n v="7923"/>
    <n v="7448"/>
    <n v="475"/>
  </r>
  <r>
    <x v="5"/>
    <n v="202104"/>
    <x v="17"/>
    <n v="277"/>
    <n v="3"/>
    <n v="3"/>
    <n v="0"/>
    <n v="654218"/>
    <n v="10226"/>
    <n v="9835"/>
    <n v="389"/>
  </r>
  <r>
    <x v="5"/>
    <n v="202104"/>
    <x v="18"/>
    <n v="168"/>
    <n v="7"/>
    <n v="6"/>
    <n v="1"/>
    <n v="629341"/>
    <n v="13988"/>
    <n v="13532"/>
    <n v="456"/>
  </r>
  <r>
    <x v="5"/>
    <n v="202104"/>
    <x v="19"/>
    <n v="104"/>
    <n v="4"/>
    <n v="4"/>
    <n v="0"/>
    <n v="644016"/>
    <n v="18792"/>
    <n v="18191"/>
    <n v="600"/>
  </r>
  <r>
    <x v="5"/>
    <n v="202104"/>
    <x v="20"/>
    <n v="46"/>
    <n v="0"/>
    <n v="0"/>
    <n v="0"/>
    <n v="684967"/>
    <n v="20130"/>
    <n v="19438"/>
    <n v="692"/>
  </r>
  <r>
    <x v="5"/>
    <n v="202104"/>
    <x v="21"/>
    <n v="38"/>
    <n v="0"/>
    <n v="0"/>
    <n v="0"/>
    <n v="843941"/>
    <n v="23967"/>
    <n v="23336"/>
    <n v="631"/>
  </r>
  <r>
    <x v="5"/>
    <n v="202104"/>
    <x v="22"/>
    <n v="27"/>
    <n v="0"/>
    <n v="0"/>
    <n v="0"/>
    <n v="931993"/>
    <n v="23691"/>
    <n v="23167"/>
    <n v="524"/>
  </r>
  <r>
    <x v="5"/>
    <n v="202104"/>
    <x v="23"/>
    <n v="10"/>
    <n v="0"/>
    <n v="0"/>
    <n v="0"/>
    <n v="765318"/>
    <n v="16206"/>
    <n v="15872"/>
    <n v="332"/>
  </r>
  <r>
    <x v="5"/>
    <n v="202104"/>
    <x v="24"/>
    <n v="9"/>
    <n v="1"/>
    <n v="1"/>
    <n v="0"/>
    <n v="727726"/>
    <n v="11536"/>
    <n v="11296"/>
    <n v="239"/>
  </r>
  <r>
    <x v="5"/>
    <n v="202104"/>
    <x v="25"/>
    <n v="7"/>
    <n v="0"/>
    <n v="0"/>
    <n v="0"/>
    <n v="682999"/>
    <n v="10672"/>
    <n v="10512"/>
    <n v="160"/>
  </r>
  <r>
    <x v="5"/>
    <n v="202104"/>
    <x v="26"/>
    <n v="3"/>
    <n v="1"/>
    <n v="1"/>
    <n v="0"/>
    <n v="519176"/>
    <n v="6536"/>
    <n v="6400"/>
    <n v="135"/>
  </r>
  <r>
    <x v="5"/>
    <n v="202104"/>
    <x v="27"/>
    <n v="1"/>
    <n v="0"/>
    <n v="0"/>
    <n v="0"/>
    <n v="510104"/>
    <n v="1330"/>
    <n v="1272"/>
    <n v="58"/>
  </r>
  <r>
    <x v="5"/>
    <n v="202104"/>
    <x v="28"/>
    <n v="1"/>
    <n v="0"/>
    <n v="0"/>
    <n v="0"/>
    <n v="587668"/>
    <n v="7"/>
    <n v="6"/>
    <n v="1"/>
  </r>
  <r>
    <x v="5"/>
    <n v="202104"/>
    <x v="29"/>
    <n v="1"/>
    <n v="0"/>
    <n v="0"/>
    <n v="0"/>
    <n v="560056"/>
    <n v="0"/>
    <n v="0"/>
    <n v="0"/>
  </r>
  <r>
    <x v="5"/>
    <n v="202104"/>
    <x v="30"/>
    <n v="1"/>
    <n v="0"/>
    <n v="0"/>
    <n v="0"/>
    <n v="472346"/>
    <n v="0"/>
    <n v="0"/>
    <n v="0"/>
  </r>
  <r>
    <x v="5"/>
    <n v="202104"/>
    <x v="31"/>
    <n v="3"/>
    <n v="0"/>
    <n v="0"/>
    <n v="0"/>
    <n v="163643"/>
    <n v="0"/>
    <n v="0"/>
    <n v="0"/>
  </r>
  <r>
    <x v="6"/>
    <n v="202105"/>
    <x v="0"/>
    <n v="0"/>
    <n v="0"/>
    <n v="0"/>
    <n v="0"/>
    <n v="1"/>
    <n v="0"/>
    <n v="0"/>
    <n v="0"/>
  </r>
  <r>
    <x v="6"/>
    <n v="202105"/>
    <x v="1"/>
    <n v="0"/>
    <n v="0"/>
    <n v="0"/>
    <n v="0"/>
    <n v="2"/>
    <n v="0"/>
    <n v="0"/>
    <n v="0"/>
  </r>
  <r>
    <x v="6"/>
    <n v="202105"/>
    <x v="2"/>
    <n v="0"/>
    <n v="0"/>
    <n v="0"/>
    <n v="0"/>
    <n v="1"/>
    <n v="0"/>
    <n v="0"/>
    <n v="0"/>
  </r>
  <r>
    <x v="6"/>
    <n v="202105"/>
    <x v="3"/>
    <n v="0"/>
    <n v="0"/>
    <n v="0"/>
    <n v="0"/>
    <n v="2"/>
    <n v="0"/>
    <n v="0"/>
    <n v="0"/>
  </r>
  <r>
    <x v="6"/>
    <n v="202105"/>
    <x v="4"/>
    <n v="0"/>
    <n v="0"/>
    <n v="0"/>
    <n v="0"/>
    <n v="2"/>
    <n v="0"/>
    <n v="0"/>
    <n v="0"/>
  </r>
  <r>
    <x v="6"/>
    <n v="202105"/>
    <x v="5"/>
    <n v="0"/>
    <n v="0"/>
    <n v="0"/>
    <n v="0"/>
    <n v="1"/>
    <n v="0"/>
    <n v="0"/>
    <n v="0"/>
  </r>
  <r>
    <x v="6"/>
    <n v="202105"/>
    <x v="6"/>
    <n v="0"/>
    <n v="0"/>
    <n v="0"/>
    <n v="0"/>
    <n v="1"/>
    <n v="0"/>
    <n v="0"/>
    <n v="0"/>
  </r>
  <r>
    <x v="6"/>
    <n v="202105"/>
    <x v="7"/>
    <n v="0"/>
    <n v="0"/>
    <n v="0"/>
    <n v="0"/>
    <n v="69"/>
    <n v="0"/>
    <n v="0"/>
    <n v="0"/>
  </r>
  <r>
    <x v="6"/>
    <n v="202105"/>
    <x v="8"/>
    <n v="0"/>
    <n v="0"/>
    <n v="0"/>
    <n v="0"/>
    <n v="45"/>
    <n v="0"/>
    <n v="0"/>
    <n v="0"/>
  </r>
  <r>
    <x v="6"/>
    <n v="202105"/>
    <x v="9"/>
    <n v="0"/>
    <n v="0"/>
    <n v="0"/>
    <n v="0"/>
    <n v="64"/>
    <n v="2"/>
    <n v="2"/>
    <n v="0"/>
  </r>
  <r>
    <x v="6"/>
    <n v="202105"/>
    <x v="10"/>
    <n v="2"/>
    <n v="1"/>
    <n v="1"/>
    <n v="0"/>
    <n v="204"/>
    <n v="67"/>
    <n v="59"/>
    <n v="8"/>
  </r>
  <r>
    <x v="6"/>
    <n v="202105"/>
    <x v="11"/>
    <n v="50"/>
    <n v="9"/>
    <n v="9"/>
    <n v="0"/>
    <n v="4364"/>
    <n v="1727"/>
    <n v="1542"/>
    <n v="185"/>
  </r>
  <r>
    <x v="6"/>
    <n v="202105"/>
    <x v="12"/>
    <n v="203"/>
    <n v="29"/>
    <n v="26"/>
    <n v="3"/>
    <n v="27167"/>
    <n v="10635"/>
    <n v="9732"/>
    <n v="903"/>
  </r>
  <r>
    <x v="6"/>
    <n v="202105"/>
    <x v="13"/>
    <n v="366"/>
    <n v="69"/>
    <n v="64"/>
    <n v="5"/>
    <n v="89205"/>
    <n v="28746"/>
    <n v="27104"/>
    <n v="1642"/>
  </r>
  <r>
    <x v="6"/>
    <n v="202105"/>
    <x v="14"/>
    <n v="413"/>
    <n v="46"/>
    <n v="41"/>
    <n v="5"/>
    <n v="168570"/>
    <n v="43260"/>
    <n v="41465"/>
    <n v="1795"/>
  </r>
  <r>
    <x v="6"/>
    <n v="202105"/>
    <x v="15"/>
    <n v="458"/>
    <n v="29"/>
    <n v="26"/>
    <n v="3"/>
    <n v="367594"/>
    <n v="18894"/>
    <n v="17830"/>
    <n v="1064"/>
  </r>
  <r>
    <x v="6"/>
    <n v="202105"/>
    <x v="16"/>
    <n v="406"/>
    <n v="14"/>
    <n v="13"/>
    <n v="1"/>
    <n v="575275"/>
    <n v="8623"/>
    <n v="7942"/>
    <n v="681"/>
  </r>
  <r>
    <x v="6"/>
    <n v="202105"/>
    <x v="17"/>
    <n v="307"/>
    <n v="5"/>
    <n v="5"/>
    <n v="0"/>
    <n v="653213"/>
    <n v="10919"/>
    <n v="10376"/>
    <n v="541"/>
  </r>
  <r>
    <x v="6"/>
    <n v="202105"/>
    <x v="18"/>
    <n v="200"/>
    <n v="4"/>
    <n v="3"/>
    <n v="1"/>
    <n v="628278"/>
    <n v="14847"/>
    <n v="14221"/>
    <n v="624"/>
  </r>
  <r>
    <x v="6"/>
    <n v="202105"/>
    <x v="19"/>
    <n v="97"/>
    <n v="1"/>
    <n v="1"/>
    <n v="0"/>
    <n v="642934"/>
    <n v="19776"/>
    <n v="18981"/>
    <n v="794"/>
  </r>
  <r>
    <x v="6"/>
    <n v="202105"/>
    <x v="20"/>
    <n v="57"/>
    <n v="0"/>
    <n v="0"/>
    <n v="0"/>
    <n v="683871"/>
    <n v="21169"/>
    <n v="20261"/>
    <n v="907"/>
  </r>
  <r>
    <x v="6"/>
    <n v="202105"/>
    <x v="21"/>
    <n v="40"/>
    <n v="0"/>
    <n v="0"/>
    <n v="0"/>
    <n v="842723"/>
    <n v="25145"/>
    <n v="24315"/>
    <n v="830"/>
  </r>
  <r>
    <x v="6"/>
    <n v="202105"/>
    <x v="22"/>
    <n v="33"/>
    <n v="1"/>
    <n v="1"/>
    <n v="0"/>
    <n v="930773"/>
    <n v="24877"/>
    <n v="24132"/>
    <n v="744"/>
  </r>
  <r>
    <x v="6"/>
    <n v="202105"/>
    <x v="23"/>
    <n v="8"/>
    <n v="0"/>
    <n v="0"/>
    <n v="0"/>
    <n v="764586"/>
    <n v="16930"/>
    <n v="16469"/>
    <n v="458"/>
  </r>
  <r>
    <x v="6"/>
    <n v="202105"/>
    <x v="24"/>
    <n v="11"/>
    <n v="1"/>
    <n v="1"/>
    <n v="0"/>
    <n v="727154"/>
    <n v="12096"/>
    <n v="11778"/>
    <n v="316"/>
  </r>
  <r>
    <x v="6"/>
    <n v="202105"/>
    <x v="25"/>
    <n v="3"/>
    <n v="0"/>
    <n v="0"/>
    <n v="0"/>
    <n v="682500"/>
    <n v="11168"/>
    <n v="10944"/>
    <n v="223"/>
  </r>
  <r>
    <x v="6"/>
    <n v="202105"/>
    <x v="26"/>
    <n v="2"/>
    <n v="0"/>
    <n v="0"/>
    <n v="0"/>
    <n v="518820"/>
    <n v="6890"/>
    <n v="6713"/>
    <n v="174"/>
  </r>
  <r>
    <x v="6"/>
    <n v="202105"/>
    <x v="27"/>
    <n v="2"/>
    <n v="0"/>
    <n v="0"/>
    <n v="0"/>
    <n v="509992"/>
    <n v="1440"/>
    <n v="1359"/>
    <n v="81"/>
  </r>
  <r>
    <x v="6"/>
    <n v="202105"/>
    <x v="28"/>
    <n v="1"/>
    <n v="0"/>
    <n v="0"/>
    <n v="0"/>
    <n v="587666"/>
    <n v="8"/>
    <n v="6"/>
    <n v="2"/>
  </r>
  <r>
    <x v="6"/>
    <n v="202105"/>
    <x v="29"/>
    <n v="1"/>
    <n v="0"/>
    <n v="0"/>
    <n v="0"/>
    <n v="560055"/>
    <n v="0"/>
    <n v="0"/>
    <n v="0"/>
  </r>
  <r>
    <x v="6"/>
    <n v="202105"/>
    <x v="30"/>
    <n v="0"/>
    <n v="0"/>
    <n v="0"/>
    <n v="0"/>
    <n v="472346"/>
    <n v="0"/>
    <n v="0"/>
    <n v="0"/>
  </r>
  <r>
    <x v="6"/>
    <n v="202105"/>
    <x v="31"/>
    <n v="3"/>
    <n v="0"/>
    <n v="0"/>
    <n v="0"/>
    <n v="163639"/>
    <n v="1"/>
    <n v="1"/>
    <n v="0"/>
  </r>
  <r>
    <x v="7"/>
    <n v="202106"/>
    <x v="0"/>
    <n v="0"/>
    <n v="0"/>
    <n v="0"/>
    <n v="0"/>
    <n v="1"/>
    <n v="0"/>
    <n v="0"/>
    <n v="0"/>
  </r>
  <r>
    <x v="7"/>
    <n v="202106"/>
    <x v="1"/>
    <n v="0"/>
    <n v="0"/>
    <n v="0"/>
    <n v="0"/>
    <n v="2"/>
    <n v="0"/>
    <n v="0"/>
    <n v="0"/>
  </r>
  <r>
    <x v="7"/>
    <n v="202106"/>
    <x v="2"/>
    <n v="0"/>
    <n v="0"/>
    <n v="0"/>
    <n v="0"/>
    <n v="1"/>
    <n v="0"/>
    <n v="0"/>
    <n v="0"/>
  </r>
  <r>
    <x v="7"/>
    <n v="202106"/>
    <x v="3"/>
    <n v="0"/>
    <n v="0"/>
    <n v="0"/>
    <n v="0"/>
    <n v="2"/>
    <n v="0"/>
    <n v="0"/>
    <n v="0"/>
  </r>
  <r>
    <x v="7"/>
    <n v="202106"/>
    <x v="4"/>
    <n v="0"/>
    <n v="0"/>
    <n v="0"/>
    <n v="0"/>
    <n v="2"/>
    <n v="0"/>
    <n v="0"/>
    <n v="0"/>
  </r>
  <r>
    <x v="7"/>
    <n v="202106"/>
    <x v="5"/>
    <n v="0"/>
    <n v="0"/>
    <n v="0"/>
    <n v="0"/>
    <n v="1"/>
    <n v="0"/>
    <n v="0"/>
    <n v="0"/>
  </r>
  <r>
    <x v="7"/>
    <n v="202106"/>
    <x v="6"/>
    <n v="0"/>
    <n v="0"/>
    <n v="0"/>
    <n v="0"/>
    <n v="1"/>
    <n v="0"/>
    <n v="0"/>
    <n v="0"/>
  </r>
  <r>
    <x v="7"/>
    <n v="202106"/>
    <x v="7"/>
    <n v="0"/>
    <n v="0"/>
    <n v="0"/>
    <n v="0"/>
    <n v="69"/>
    <n v="0"/>
    <n v="0"/>
    <n v="0"/>
  </r>
  <r>
    <x v="7"/>
    <n v="202106"/>
    <x v="8"/>
    <n v="0"/>
    <n v="0"/>
    <n v="0"/>
    <n v="0"/>
    <n v="45"/>
    <n v="0"/>
    <n v="0"/>
    <n v="0"/>
  </r>
  <r>
    <x v="7"/>
    <n v="202106"/>
    <x v="9"/>
    <n v="0"/>
    <n v="0"/>
    <n v="0"/>
    <n v="0"/>
    <n v="63"/>
    <n v="3"/>
    <n v="2"/>
    <n v="1"/>
  </r>
  <r>
    <x v="7"/>
    <n v="202106"/>
    <x v="10"/>
    <n v="4"/>
    <n v="1"/>
    <n v="1"/>
    <n v="0"/>
    <n v="195"/>
    <n v="71"/>
    <n v="59"/>
    <n v="12"/>
  </r>
  <r>
    <x v="7"/>
    <n v="202106"/>
    <x v="11"/>
    <n v="48"/>
    <n v="10"/>
    <n v="8"/>
    <n v="2"/>
    <n v="4029"/>
    <n v="2004"/>
    <n v="1684"/>
    <n v="316"/>
  </r>
  <r>
    <x v="7"/>
    <n v="202106"/>
    <x v="12"/>
    <n v="161"/>
    <n v="56"/>
    <n v="53"/>
    <n v="3"/>
    <n v="25018"/>
    <n v="12567"/>
    <n v="10787"/>
    <n v="1747"/>
  </r>
  <r>
    <x v="7"/>
    <n v="202106"/>
    <x v="13"/>
    <n v="377"/>
    <n v="99"/>
    <n v="94"/>
    <n v="5"/>
    <n v="82779"/>
    <n v="34696"/>
    <n v="30937"/>
    <n v="3701"/>
  </r>
  <r>
    <x v="7"/>
    <n v="202106"/>
    <x v="14"/>
    <n v="407"/>
    <n v="77"/>
    <n v="74"/>
    <n v="3"/>
    <n v="160886"/>
    <n v="50460"/>
    <n v="46922"/>
    <n v="3394"/>
  </r>
  <r>
    <x v="7"/>
    <n v="202106"/>
    <x v="15"/>
    <n v="472"/>
    <n v="22"/>
    <n v="20"/>
    <n v="2"/>
    <n v="363967"/>
    <n v="22027"/>
    <n v="20020"/>
    <n v="1822"/>
  </r>
  <r>
    <x v="7"/>
    <n v="202106"/>
    <x v="16"/>
    <n v="469"/>
    <n v="12"/>
    <n v="10"/>
    <n v="2"/>
    <n v="573745"/>
    <n v="9672"/>
    <n v="8463"/>
    <n v="1141"/>
  </r>
  <r>
    <x v="7"/>
    <n v="202106"/>
    <x v="17"/>
    <n v="299"/>
    <n v="14"/>
    <n v="12"/>
    <n v="2"/>
    <n v="651938"/>
    <n v="11881"/>
    <n v="10932"/>
    <n v="869"/>
  </r>
  <r>
    <x v="7"/>
    <n v="202106"/>
    <x v="18"/>
    <n v="181"/>
    <n v="2"/>
    <n v="1"/>
    <n v="1"/>
    <n v="627035"/>
    <n v="15907"/>
    <n v="14905"/>
    <n v="933"/>
  </r>
  <r>
    <x v="7"/>
    <n v="202106"/>
    <x v="19"/>
    <n v="94"/>
    <n v="0"/>
    <n v="0"/>
    <n v="0"/>
    <n v="641322"/>
    <n v="21294"/>
    <n v="19930"/>
    <n v="1248"/>
  </r>
  <r>
    <x v="7"/>
    <n v="202106"/>
    <x v="20"/>
    <n v="73"/>
    <n v="0"/>
    <n v="0"/>
    <n v="0"/>
    <n v="682226"/>
    <n v="22741"/>
    <n v="21273"/>
    <n v="1335"/>
  </r>
  <r>
    <x v="7"/>
    <n v="202106"/>
    <x v="21"/>
    <n v="47"/>
    <n v="2"/>
    <n v="1"/>
    <n v="1"/>
    <n v="840851"/>
    <n v="26968"/>
    <n v="25508"/>
    <n v="1318"/>
  </r>
  <r>
    <x v="7"/>
    <n v="202106"/>
    <x v="22"/>
    <n v="25"/>
    <n v="0"/>
    <n v="0"/>
    <n v="0"/>
    <n v="928985"/>
    <n v="26640"/>
    <n v="25290"/>
    <n v="1236"/>
  </r>
  <r>
    <x v="7"/>
    <n v="202106"/>
    <x v="23"/>
    <n v="21"/>
    <n v="0"/>
    <n v="0"/>
    <n v="0"/>
    <n v="763409"/>
    <n v="18086"/>
    <n v="17268"/>
    <n v="720"/>
  </r>
  <r>
    <x v="7"/>
    <n v="202106"/>
    <x v="24"/>
    <n v="10"/>
    <n v="1"/>
    <n v="1"/>
    <n v="0"/>
    <n v="726368"/>
    <n v="12871"/>
    <n v="12324"/>
    <n v="493"/>
  </r>
  <r>
    <x v="7"/>
    <n v="202106"/>
    <x v="25"/>
    <n v="3"/>
    <n v="1"/>
    <n v="0"/>
    <n v="1"/>
    <n v="681808"/>
    <n v="11856"/>
    <n v="11417"/>
    <n v="384"/>
  </r>
  <r>
    <x v="7"/>
    <n v="202106"/>
    <x v="26"/>
    <n v="3"/>
    <n v="0"/>
    <n v="0"/>
    <n v="0"/>
    <n v="518305"/>
    <n v="7402"/>
    <n v="7064"/>
    <n v="279"/>
  </r>
  <r>
    <x v="7"/>
    <n v="202106"/>
    <x v="27"/>
    <n v="3"/>
    <n v="0"/>
    <n v="0"/>
    <n v="0"/>
    <n v="509820"/>
    <n v="1609"/>
    <n v="1461"/>
    <n v="129"/>
  </r>
  <r>
    <x v="7"/>
    <n v="202106"/>
    <x v="28"/>
    <n v="3"/>
    <n v="0"/>
    <n v="0"/>
    <n v="0"/>
    <n v="587662"/>
    <n v="9"/>
    <n v="6"/>
    <n v="3"/>
  </r>
  <r>
    <x v="7"/>
    <n v="202106"/>
    <x v="29"/>
    <n v="0"/>
    <n v="0"/>
    <n v="0"/>
    <n v="0"/>
    <n v="560055"/>
    <n v="0"/>
    <n v="0"/>
    <n v="0"/>
  </r>
  <r>
    <x v="7"/>
    <n v="202106"/>
    <x v="30"/>
    <n v="3"/>
    <n v="0"/>
    <n v="0"/>
    <n v="0"/>
    <n v="472343"/>
    <n v="0"/>
    <n v="0"/>
    <n v="0"/>
  </r>
  <r>
    <x v="7"/>
    <n v="202106"/>
    <x v="31"/>
    <n v="2"/>
    <n v="0"/>
    <n v="0"/>
    <n v="0"/>
    <n v="163637"/>
    <n v="1"/>
    <n v="1"/>
    <n v="0"/>
  </r>
  <r>
    <x v="8"/>
    <n v="202107"/>
    <x v="0"/>
    <n v="0"/>
    <n v="0"/>
    <n v="0"/>
    <n v="0"/>
    <n v="1"/>
    <n v="0"/>
    <n v="0"/>
    <n v="0"/>
  </r>
  <r>
    <x v="8"/>
    <n v="202107"/>
    <x v="1"/>
    <n v="0"/>
    <n v="0"/>
    <n v="0"/>
    <n v="0"/>
    <n v="2"/>
    <n v="0"/>
    <n v="0"/>
    <n v="0"/>
  </r>
  <r>
    <x v="8"/>
    <n v="202107"/>
    <x v="2"/>
    <n v="0"/>
    <n v="0"/>
    <n v="0"/>
    <n v="0"/>
    <n v="1"/>
    <n v="0"/>
    <n v="0"/>
    <n v="0"/>
  </r>
  <r>
    <x v="8"/>
    <n v="202107"/>
    <x v="3"/>
    <n v="0"/>
    <n v="0"/>
    <n v="0"/>
    <n v="0"/>
    <n v="2"/>
    <n v="0"/>
    <n v="0"/>
    <n v="0"/>
  </r>
  <r>
    <x v="8"/>
    <n v="202107"/>
    <x v="4"/>
    <n v="0"/>
    <n v="0"/>
    <n v="0"/>
    <n v="0"/>
    <n v="2"/>
    <n v="0"/>
    <n v="0"/>
    <n v="0"/>
  </r>
  <r>
    <x v="8"/>
    <n v="202107"/>
    <x v="5"/>
    <n v="0"/>
    <n v="0"/>
    <n v="0"/>
    <n v="0"/>
    <n v="1"/>
    <n v="0"/>
    <n v="0"/>
    <n v="0"/>
  </r>
  <r>
    <x v="8"/>
    <n v="202107"/>
    <x v="6"/>
    <n v="0"/>
    <n v="0"/>
    <n v="0"/>
    <n v="0"/>
    <n v="1"/>
    <n v="0"/>
    <n v="0"/>
    <n v="0"/>
  </r>
  <r>
    <x v="8"/>
    <n v="202107"/>
    <x v="7"/>
    <n v="0"/>
    <n v="0"/>
    <n v="0"/>
    <n v="0"/>
    <n v="69"/>
    <n v="0"/>
    <n v="0"/>
    <n v="0"/>
  </r>
  <r>
    <x v="8"/>
    <n v="202107"/>
    <x v="8"/>
    <n v="0"/>
    <n v="0"/>
    <n v="0"/>
    <n v="0"/>
    <n v="45"/>
    <n v="0"/>
    <n v="0"/>
    <n v="0"/>
  </r>
  <r>
    <x v="8"/>
    <n v="202107"/>
    <x v="9"/>
    <n v="0"/>
    <n v="0"/>
    <n v="0"/>
    <n v="0"/>
    <n v="63"/>
    <n v="3"/>
    <n v="2"/>
    <n v="1"/>
  </r>
  <r>
    <x v="8"/>
    <n v="202107"/>
    <x v="10"/>
    <n v="0"/>
    <n v="0"/>
    <n v="0"/>
    <n v="0"/>
    <n v="186"/>
    <n v="80"/>
    <n v="63"/>
    <n v="15"/>
  </r>
  <r>
    <x v="8"/>
    <n v="202107"/>
    <x v="11"/>
    <n v="28"/>
    <n v="17"/>
    <n v="17"/>
    <n v="0"/>
    <n v="3752"/>
    <n v="2236"/>
    <n v="1823"/>
    <n v="358"/>
  </r>
  <r>
    <x v="8"/>
    <n v="202107"/>
    <x v="12"/>
    <n v="194"/>
    <n v="46"/>
    <n v="43"/>
    <n v="3"/>
    <n v="22733"/>
    <n v="14612"/>
    <n v="12189"/>
    <n v="2011"/>
  </r>
  <r>
    <x v="8"/>
    <n v="202107"/>
    <x v="13"/>
    <n v="371"/>
    <n v="82"/>
    <n v="71"/>
    <n v="11"/>
    <n v="71970"/>
    <n v="45052"/>
    <n v="38414"/>
    <n v="5260"/>
  </r>
  <r>
    <x v="8"/>
    <n v="202107"/>
    <x v="14"/>
    <n v="379"/>
    <n v="73"/>
    <n v="61"/>
    <n v="10"/>
    <n v="144305"/>
    <n v="66589"/>
    <n v="58428"/>
    <n v="5312"/>
  </r>
  <r>
    <x v="8"/>
    <n v="202107"/>
    <x v="15"/>
    <n v="488"/>
    <n v="30"/>
    <n v="28"/>
    <n v="2"/>
    <n v="358486"/>
    <n v="26990"/>
    <n v="23384"/>
    <n v="2475"/>
  </r>
  <r>
    <x v="8"/>
    <n v="202107"/>
    <x v="16"/>
    <n v="484"/>
    <n v="21"/>
    <n v="17"/>
    <n v="4"/>
    <n v="571522"/>
    <n v="11390"/>
    <n v="9374"/>
    <n v="1564"/>
  </r>
  <r>
    <x v="8"/>
    <n v="202107"/>
    <x v="17"/>
    <n v="369"/>
    <n v="12"/>
    <n v="8"/>
    <n v="4"/>
    <n v="649892"/>
    <n v="13546"/>
    <n v="12027"/>
    <n v="1161"/>
  </r>
  <r>
    <x v="8"/>
    <n v="202107"/>
    <x v="18"/>
    <n v="192"/>
    <n v="3"/>
    <n v="2"/>
    <n v="1"/>
    <n v="625061"/>
    <n v="17686"/>
    <n v="16164"/>
    <n v="1170"/>
  </r>
  <r>
    <x v="8"/>
    <n v="202107"/>
    <x v="19"/>
    <n v="131"/>
    <n v="3"/>
    <n v="3"/>
    <n v="0"/>
    <n v="639040"/>
    <n v="23442"/>
    <n v="21415"/>
    <n v="1500"/>
  </r>
  <r>
    <x v="8"/>
    <n v="202107"/>
    <x v="20"/>
    <n v="55"/>
    <n v="1"/>
    <n v="0"/>
    <n v="1"/>
    <n v="679885"/>
    <n v="25026"/>
    <n v="22868"/>
    <n v="1592"/>
  </r>
  <r>
    <x v="8"/>
    <n v="202107"/>
    <x v="21"/>
    <n v="46"/>
    <n v="2"/>
    <n v="2"/>
    <n v="0"/>
    <n v="838173"/>
    <n v="29598"/>
    <n v="27286"/>
    <n v="1642"/>
  </r>
  <r>
    <x v="8"/>
    <n v="202107"/>
    <x v="22"/>
    <n v="34"/>
    <n v="0"/>
    <n v="0"/>
    <n v="0"/>
    <n v="926460"/>
    <n v="29131"/>
    <n v="26993"/>
    <n v="1556"/>
  </r>
  <r>
    <x v="8"/>
    <n v="202107"/>
    <x v="23"/>
    <n v="14"/>
    <n v="0"/>
    <n v="0"/>
    <n v="0"/>
    <n v="761694"/>
    <n v="19787"/>
    <n v="18461"/>
    <n v="918"/>
  </r>
  <r>
    <x v="8"/>
    <n v="202107"/>
    <x v="24"/>
    <n v="7"/>
    <n v="2"/>
    <n v="2"/>
    <n v="0"/>
    <n v="724987"/>
    <n v="14243"/>
    <n v="13306"/>
    <n v="654"/>
  </r>
  <r>
    <x v="8"/>
    <n v="202107"/>
    <x v="25"/>
    <n v="11"/>
    <n v="0"/>
    <n v="0"/>
    <n v="0"/>
    <n v="680596"/>
    <n v="13057"/>
    <n v="12270"/>
    <n v="535"/>
  </r>
  <r>
    <x v="8"/>
    <n v="202107"/>
    <x v="26"/>
    <n v="2"/>
    <n v="0"/>
    <n v="0"/>
    <n v="0"/>
    <n v="517433"/>
    <n v="8272"/>
    <n v="7711"/>
    <n v="391"/>
  </r>
  <r>
    <x v="8"/>
    <n v="202107"/>
    <x v="27"/>
    <n v="4"/>
    <n v="0"/>
    <n v="0"/>
    <n v="0"/>
    <n v="509571"/>
    <n v="1854"/>
    <n v="1635"/>
    <n v="172"/>
  </r>
  <r>
    <x v="8"/>
    <n v="202107"/>
    <x v="28"/>
    <n v="3"/>
    <n v="0"/>
    <n v="0"/>
    <n v="0"/>
    <n v="587658"/>
    <n v="10"/>
    <n v="6"/>
    <n v="3"/>
  </r>
  <r>
    <x v="8"/>
    <n v="202107"/>
    <x v="29"/>
    <n v="3"/>
    <n v="0"/>
    <n v="0"/>
    <n v="0"/>
    <n v="560052"/>
    <n v="0"/>
    <n v="0"/>
    <n v="0"/>
  </r>
  <r>
    <x v="8"/>
    <n v="202107"/>
    <x v="30"/>
    <n v="0"/>
    <n v="0"/>
    <n v="0"/>
    <n v="0"/>
    <n v="472343"/>
    <n v="0"/>
    <n v="0"/>
    <n v="0"/>
  </r>
  <r>
    <x v="8"/>
    <n v="202107"/>
    <x v="31"/>
    <n v="4"/>
    <n v="0"/>
    <n v="0"/>
    <n v="0"/>
    <n v="163633"/>
    <n v="1"/>
    <n v="1"/>
    <n v="0"/>
  </r>
  <r>
    <x v="9"/>
    <n v="202108"/>
    <x v="0"/>
    <n v="0"/>
    <n v="0"/>
    <n v="0"/>
    <n v="0"/>
    <n v="1"/>
    <n v="0"/>
    <n v="0"/>
    <n v="0"/>
  </r>
  <r>
    <x v="9"/>
    <n v="202108"/>
    <x v="1"/>
    <n v="0"/>
    <n v="0"/>
    <n v="0"/>
    <n v="0"/>
    <n v="2"/>
    <n v="0"/>
    <n v="0"/>
    <n v="0"/>
  </r>
  <r>
    <x v="9"/>
    <n v="202108"/>
    <x v="2"/>
    <n v="0"/>
    <n v="0"/>
    <n v="0"/>
    <n v="0"/>
    <n v="1"/>
    <n v="0"/>
    <n v="0"/>
    <n v="0"/>
  </r>
  <r>
    <x v="9"/>
    <n v="202108"/>
    <x v="3"/>
    <n v="0"/>
    <n v="0"/>
    <n v="0"/>
    <n v="0"/>
    <n v="2"/>
    <n v="0"/>
    <n v="0"/>
    <n v="0"/>
  </r>
  <r>
    <x v="9"/>
    <n v="202108"/>
    <x v="4"/>
    <n v="0"/>
    <n v="0"/>
    <n v="0"/>
    <n v="0"/>
    <n v="2"/>
    <n v="0"/>
    <n v="0"/>
    <n v="0"/>
  </r>
  <r>
    <x v="9"/>
    <n v="202108"/>
    <x v="5"/>
    <n v="0"/>
    <n v="0"/>
    <n v="0"/>
    <n v="0"/>
    <n v="1"/>
    <n v="0"/>
    <n v="0"/>
    <n v="0"/>
  </r>
  <r>
    <x v="9"/>
    <n v="202108"/>
    <x v="6"/>
    <n v="0"/>
    <n v="0"/>
    <n v="0"/>
    <n v="0"/>
    <n v="1"/>
    <n v="0"/>
    <n v="0"/>
    <n v="0"/>
  </r>
  <r>
    <x v="9"/>
    <n v="202108"/>
    <x v="7"/>
    <n v="0"/>
    <n v="0"/>
    <n v="0"/>
    <n v="0"/>
    <n v="69"/>
    <n v="0"/>
    <n v="0"/>
    <n v="0"/>
  </r>
  <r>
    <x v="9"/>
    <n v="202108"/>
    <x v="8"/>
    <n v="0"/>
    <n v="0"/>
    <n v="0"/>
    <n v="0"/>
    <n v="45"/>
    <n v="0"/>
    <n v="0"/>
    <n v="0"/>
  </r>
  <r>
    <x v="9"/>
    <n v="202108"/>
    <x v="9"/>
    <n v="0"/>
    <n v="0"/>
    <n v="0"/>
    <n v="0"/>
    <n v="63"/>
    <n v="3"/>
    <n v="2"/>
    <n v="1"/>
  </r>
  <r>
    <x v="9"/>
    <n v="202108"/>
    <x v="10"/>
    <n v="2"/>
    <n v="0"/>
    <n v="0"/>
    <n v="0"/>
    <n v="173"/>
    <n v="91"/>
    <n v="70"/>
    <n v="16"/>
  </r>
  <r>
    <x v="9"/>
    <n v="202108"/>
    <x v="11"/>
    <n v="26"/>
    <n v="11"/>
    <n v="8"/>
    <n v="3"/>
    <n v="3482"/>
    <n v="2469"/>
    <n v="1978"/>
    <n v="367"/>
  </r>
  <r>
    <x v="9"/>
    <n v="202108"/>
    <x v="12"/>
    <n v="165"/>
    <n v="59"/>
    <n v="47"/>
    <n v="8"/>
    <n v="20695"/>
    <n v="16426"/>
    <n v="13532"/>
    <n v="2091"/>
  </r>
  <r>
    <x v="9"/>
    <n v="202108"/>
    <x v="13"/>
    <n v="386"/>
    <n v="119"/>
    <n v="104"/>
    <n v="14"/>
    <n v="62540"/>
    <n v="53977"/>
    <n v="45413"/>
    <n v="5707"/>
  </r>
  <r>
    <x v="9"/>
    <n v="202108"/>
    <x v="14"/>
    <n v="395"/>
    <n v="90"/>
    <n v="79"/>
    <n v="9"/>
    <n v="119719"/>
    <n v="90690"/>
    <n v="77376"/>
    <n v="6693"/>
  </r>
  <r>
    <x v="9"/>
    <n v="202108"/>
    <x v="15"/>
    <n v="552"/>
    <n v="41"/>
    <n v="34"/>
    <n v="3"/>
    <n v="347525"/>
    <n v="37358"/>
    <n v="30923"/>
    <n v="3057"/>
  </r>
  <r>
    <x v="9"/>
    <n v="202108"/>
    <x v="16"/>
    <n v="546"/>
    <n v="17"/>
    <n v="13"/>
    <n v="2"/>
    <n v="568045"/>
    <n v="14304"/>
    <n v="11157"/>
    <n v="1807"/>
  </r>
  <r>
    <x v="9"/>
    <n v="202108"/>
    <x v="17"/>
    <n v="337"/>
    <n v="12"/>
    <n v="11"/>
    <n v="0"/>
    <n v="646806"/>
    <n v="16283"/>
    <n v="13925"/>
    <n v="1361"/>
  </r>
  <r>
    <x v="9"/>
    <n v="202108"/>
    <x v="18"/>
    <n v="212"/>
    <n v="3"/>
    <n v="3"/>
    <n v="0"/>
    <n v="621893"/>
    <n v="20639"/>
    <n v="18297"/>
    <n v="1320"/>
  </r>
  <r>
    <x v="9"/>
    <n v="202108"/>
    <x v="19"/>
    <n v="133"/>
    <n v="3"/>
    <n v="3"/>
    <n v="0"/>
    <n v="635313"/>
    <n v="27033"/>
    <n v="23807"/>
    <n v="1671"/>
  </r>
  <r>
    <x v="9"/>
    <n v="202108"/>
    <x v="20"/>
    <n v="62"/>
    <n v="0"/>
    <n v="0"/>
    <n v="0"/>
    <n v="676027"/>
    <n v="28822"/>
    <n v="25405"/>
    <n v="1795"/>
  </r>
  <r>
    <x v="9"/>
    <n v="202108"/>
    <x v="21"/>
    <n v="57"/>
    <n v="2"/>
    <n v="1"/>
    <n v="1"/>
    <n v="833953"/>
    <n v="33759"/>
    <n v="30100"/>
    <n v="1860"/>
  </r>
  <r>
    <x v="9"/>
    <n v="202108"/>
    <x v="22"/>
    <n v="30"/>
    <n v="1"/>
    <n v="1"/>
    <n v="0"/>
    <n v="922257"/>
    <n v="33303"/>
    <n v="29812"/>
    <n v="1734"/>
  </r>
  <r>
    <x v="9"/>
    <n v="202108"/>
    <x v="23"/>
    <n v="19"/>
    <n v="0"/>
    <n v="0"/>
    <n v="0"/>
    <n v="758639"/>
    <n v="22823"/>
    <n v="20525"/>
    <n v="1037"/>
  </r>
  <r>
    <x v="9"/>
    <n v="202108"/>
    <x v="24"/>
    <n v="14"/>
    <n v="0"/>
    <n v="0"/>
    <n v="0"/>
    <n v="722663"/>
    <n v="16553"/>
    <n v="14923"/>
    <n v="752"/>
  </r>
  <r>
    <x v="9"/>
    <n v="202108"/>
    <x v="25"/>
    <n v="6"/>
    <n v="0"/>
    <n v="0"/>
    <n v="0"/>
    <n v="678536"/>
    <n v="15111"/>
    <n v="13738"/>
    <n v="635"/>
  </r>
  <r>
    <x v="9"/>
    <n v="202108"/>
    <x v="26"/>
    <n v="1"/>
    <n v="0"/>
    <n v="0"/>
    <n v="0"/>
    <n v="515993"/>
    <n v="9711"/>
    <n v="8777"/>
    <n v="449"/>
  </r>
  <r>
    <x v="9"/>
    <n v="202108"/>
    <x v="27"/>
    <n v="2"/>
    <n v="0"/>
    <n v="0"/>
    <n v="0"/>
    <n v="509132"/>
    <n v="2291"/>
    <n v="1987"/>
    <n v="195"/>
  </r>
  <r>
    <x v="9"/>
    <n v="202108"/>
    <x v="28"/>
    <n v="0"/>
    <n v="0"/>
    <n v="0"/>
    <n v="0"/>
    <n v="587653"/>
    <n v="15"/>
    <n v="11"/>
    <n v="3"/>
  </r>
  <r>
    <x v="9"/>
    <n v="202108"/>
    <x v="29"/>
    <n v="2"/>
    <n v="0"/>
    <n v="0"/>
    <n v="0"/>
    <n v="560050"/>
    <n v="0"/>
    <n v="0"/>
    <n v="0"/>
  </r>
  <r>
    <x v="9"/>
    <n v="202108"/>
    <x v="30"/>
    <n v="1"/>
    <n v="0"/>
    <n v="0"/>
    <n v="0"/>
    <n v="472342"/>
    <n v="0"/>
    <n v="0"/>
    <n v="0"/>
  </r>
  <r>
    <x v="9"/>
    <n v="202108"/>
    <x v="31"/>
    <n v="0"/>
    <n v="0"/>
    <n v="0"/>
    <n v="0"/>
    <n v="163632"/>
    <n v="2"/>
    <n v="2"/>
    <n v="0"/>
  </r>
  <r>
    <x v="10"/>
    <n v="202109"/>
    <x v="0"/>
    <n v="0"/>
    <n v="0"/>
    <n v="0"/>
    <n v="0"/>
    <n v="1"/>
    <n v="0"/>
    <n v="0"/>
    <n v="0"/>
  </r>
  <r>
    <x v="10"/>
    <n v="202109"/>
    <x v="1"/>
    <n v="0"/>
    <n v="0"/>
    <n v="0"/>
    <n v="0"/>
    <n v="2"/>
    <n v="0"/>
    <n v="0"/>
    <n v="0"/>
  </r>
  <r>
    <x v="10"/>
    <n v="202109"/>
    <x v="2"/>
    <n v="0"/>
    <n v="0"/>
    <n v="0"/>
    <n v="0"/>
    <n v="1"/>
    <n v="0"/>
    <n v="0"/>
    <n v="0"/>
  </r>
  <r>
    <x v="10"/>
    <n v="202109"/>
    <x v="3"/>
    <n v="0"/>
    <n v="0"/>
    <n v="0"/>
    <n v="0"/>
    <n v="2"/>
    <n v="0"/>
    <n v="0"/>
    <n v="0"/>
  </r>
  <r>
    <x v="10"/>
    <n v="202109"/>
    <x v="4"/>
    <n v="0"/>
    <n v="0"/>
    <n v="0"/>
    <n v="0"/>
    <n v="2"/>
    <n v="0"/>
    <n v="0"/>
    <n v="0"/>
  </r>
  <r>
    <x v="10"/>
    <n v="202109"/>
    <x v="5"/>
    <n v="0"/>
    <n v="0"/>
    <n v="0"/>
    <n v="0"/>
    <n v="1"/>
    <n v="0"/>
    <n v="0"/>
    <n v="0"/>
  </r>
  <r>
    <x v="10"/>
    <n v="202109"/>
    <x v="6"/>
    <n v="0"/>
    <n v="0"/>
    <n v="0"/>
    <n v="0"/>
    <n v="1"/>
    <n v="0"/>
    <n v="0"/>
    <n v="0"/>
  </r>
  <r>
    <x v="10"/>
    <n v="202109"/>
    <x v="7"/>
    <n v="0"/>
    <n v="0"/>
    <n v="0"/>
    <n v="0"/>
    <n v="69"/>
    <n v="0"/>
    <n v="0"/>
    <n v="0"/>
  </r>
  <r>
    <x v="10"/>
    <n v="202109"/>
    <x v="8"/>
    <n v="0"/>
    <n v="0"/>
    <n v="0"/>
    <n v="0"/>
    <n v="45"/>
    <n v="0"/>
    <n v="0"/>
    <n v="0"/>
  </r>
  <r>
    <x v="10"/>
    <n v="202109"/>
    <x v="9"/>
    <n v="0"/>
    <n v="0"/>
    <n v="0"/>
    <n v="0"/>
    <n v="62"/>
    <n v="4"/>
    <n v="2"/>
    <n v="1"/>
  </r>
  <r>
    <x v="10"/>
    <n v="202109"/>
    <x v="10"/>
    <n v="4"/>
    <n v="1"/>
    <n v="0"/>
    <n v="1"/>
    <n v="165"/>
    <n v="94"/>
    <n v="72"/>
    <n v="16"/>
  </r>
  <r>
    <x v="10"/>
    <n v="202109"/>
    <x v="11"/>
    <n v="35"/>
    <n v="15"/>
    <n v="7"/>
    <n v="8"/>
    <n v="3190"/>
    <n v="2711"/>
    <n v="2110"/>
    <n v="386"/>
  </r>
  <r>
    <x v="10"/>
    <n v="202109"/>
    <x v="12"/>
    <n v="181"/>
    <n v="66"/>
    <n v="53"/>
    <n v="8"/>
    <n v="18595"/>
    <n v="18279"/>
    <n v="14438"/>
    <n v="2294"/>
  </r>
  <r>
    <x v="10"/>
    <n v="202109"/>
    <x v="13"/>
    <n v="367"/>
    <n v="123"/>
    <n v="96"/>
    <n v="17"/>
    <n v="54568"/>
    <n v="61459"/>
    <n v="49766"/>
    <n v="6352"/>
  </r>
  <r>
    <x v="10"/>
    <n v="202109"/>
    <x v="14"/>
    <n v="434"/>
    <n v="107"/>
    <n v="80"/>
    <n v="18"/>
    <n v="98349"/>
    <n v="111519"/>
    <n v="91827"/>
    <n v="8646"/>
  </r>
  <r>
    <x v="10"/>
    <n v="202109"/>
    <x v="15"/>
    <n v="621"/>
    <n v="59"/>
    <n v="40"/>
    <n v="16"/>
    <n v="310595"/>
    <n v="73608"/>
    <n v="55049"/>
    <n v="6570"/>
  </r>
  <r>
    <x v="10"/>
    <n v="202109"/>
    <x v="16"/>
    <n v="573"/>
    <n v="24"/>
    <n v="16"/>
    <n v="5"/>
    <n v="546694"/>
    <n v="35058"/>
    <n v="22507"/>
    <n v="3794"/>
  </r>
  <r>
    <x v="10"/>
    <n v="202109"/>
    <x v="17"/>
    <n v="406"/>
    <n v="12"/>
    <n v="9"/>
    <n v="2"/>
    <n v="636271"/>
    <n v="26400"/>
    <n v="19320"/>
    <n v="2271"/>
  </r>
  <r>
    <x v="10"/>
    <n v="202109"/>
    <x v="18"/>
    <n v="217"/>
    <n v="3"/>
    <n v="3"/>
    <n v="0"/>
    <n v="610760"/>
    <n v="31552"/>
    <n v="24458"/>
    <n v="2121"/>
  </r>
  <r>
    <x v="10"/>
    <n v="202109"/>
    <x v="19"/>
    <n v="128"/>
    <n v="4"/>
    <n v="4"/>
    <n v="0"/>
    <n v="620396"/>
    <n v="41818"/>
    <n v="32074"/>
    <n v="2586"/>
  </r>
  <r>
    <x v="10"/>
    <n v="202109"/>
    <x v="20"/>
    <n v="90"/>
    <n v="3"/>
    <n v="3"/>
    <n v="0"/>
    <n v="665261"/>
    <n v="39495"/>
    <n v="31579"/>
    <n v="2573"/>
  </r>
  <r>
    <x v="10"/>
    <n v="202109"/>
    <x v="21"/>
    <n v="61"/>
    <n v="1"/>
    <n v="1"/>
    <n v="0"/>
    <n v="823797"/>
    <n v="43853"/>
    <n v="35856"/>
    <n v="2739"/>
  </r>
  <r>
    <x v="10"/>
    <n v="202109"/>
    <x v="22"/>
    <n v="40"/>
    <n v="1"/>
    <n v="1"/>
    <n v="0"/>
    <n v="912373"/>
    <n v="43146"/>
    <n v="35579"/>
    <n v="2509"/>
  </r>
  <r>
    <x v="10"/>
    <n v="202109"/>
    <x v="23"/>
    <n v="17"/>
    <n v="0"/>
    <n v="0"/>
    <n v="0"/>
    <n v="752366"/>
    <n v="29079"/>
    <n v="24311"/>
    <n v="1602"/>
  </r>
  <r>
    <x v="10"/>
    <n v="202109"/>
    <x v="24"/>
    <n v="13"/>
    <n v="0"/>
    <n v="0"/>
    <n v="0"/>
    <n v="718755"/>
    <n v="20448"/>
    <n v="17395"/>
    <n v="1071"/>
  </r>
  <r>
    <x v="10"/>
    <n v="202109"/>
    <x v="25"/>
    <n v="4"/>
    <n v="0"/>
    <n v="0"/>
    <n v="0"/>
    <n v="675298"/>
    <n v="18345"/>
    <n v="15853"/>
    <n v="948"/>
  </r>
  <r>
    <x v="10"/>
    <n v="202109"/>
    <x v="26"/>
    <n v="5"/>
    <n v="0"/>
    <n v="0"/>
    <n v="0"/>
    <n v="513823"/>
    <n v="11876"/>
    <n v="10172"/>
    <n v="643"/>
  </r>
  <r>
    <x v="10"/>
    <n v="202109"/>
    <x v="27"/>
    <n v="2"/>
    <n v="0"/>
    <n v="0"/>
    <n v="0"/>
    <n v="508625"/>
    <n v="2796"/>
    <n v="2287"/>
    <n v="255"/>
  </r>
  <r>
    <x v="10"/>
    <n v="202109"/>
    <x v="28"/>
    <n v="0"/>
    <n v="0"/>
    <n v="0"/>
    <n v="0"/>
    <n v="587651"/>
    <n v="17"/>
    <n v="13"/>
    <n v="3"/>
  </r>
  <r>
    <x v="10"/>
    <n v="202109"/>
    <x v="29"/>
    <n v="3"/>
    <n v="0"/>
    <n v="0"/>
    <n v="0"/>
    <n v="560047"/>
    <n v="0"/>
    <n v="0"/>
    <n v="0"/>
  </r>
  <r>
    <x v="10"/>
    <n v="202109"/>
    <x v="30"/>
    <n v="2"/>
    <n v="0"/>
    <n v="0"/>
    <n v="0"/>
    <n v="472340"/>
    <n v="0"/>
    <n v="0"/>
    <n v="0"/>
  </r>
  <r>
    <x v="10"/>
    <n v="202109"/>
    <x v="31"/>
    <n v="1"/>
    <n v="0"/>
    <n v="0"/>
    <n v="0"/>
    <n v="163631"/>
    <n v="2"/>
    <n v="2"/>
    <n v="0"/>
  </r>
  <r>
    <x v="11"/>
    <n v="202110"/>
    <x v="0"/>
    <n v="0"/>
    <n v="0"/>
    <n v="0"/>
    <n v="0"/>
    <n v="1"/>
    <n v="0"/>
    <n v="0"/>
    <n v="0"/>
  </r>
  <r>
    <x v="11"/>
    <n v="202110"/>
    <x v="1"/>
    <n v="0"/>
    <n v="0"/>
    <n v="0"/>
    <n v="0"/>
    <n v="2"/>
    <n v="0"/>
    <n v="0"/>
    <n v="0"/>
  </r>
  <r>
    <x v="11"/>
    <n v="202110"/>
    <x v="2"/>
    <n v="0"/>
    <n v="0"/>
    <n v="0"/>
    <n v="0"/>
    <n v="1"/>
    <n v="0"/>
    <n v="0"/>
    <n v="0"/>
  </r>
  <r>
    <x v="11"/>
    <n v="202110"/>
    <x v="3"/>
    <n v="0"/>
    <n v="0"/>
    <n v="0"/>
    <n v="0"/>
    <n v="2"/>
    <n v="0"/>
    <n v="0"/>
    <n v="0"/>
  </r>
  <r>
    <x v="11"/>
    <n v="202110"/>
    <x v="4"/>
    <n v="0"/>
    <n v="0"/>
    <n v="0"/>
    <n v="0"/>
    <n v="2"/>
    <n v="0"/>
    <n v="0"/>
    <n v="0"/>
  </r>
  <r>
    <x v="11"/>
    <n v="202110"/>
    <x v="5"/>
    <n v="0"/>
    <n v="0"/>
    <n v="0"/>
    <n v="0"/>
    <n v="1"/>
    <n v="0"/>
    <n v="0"/>
    <n v="0"/>
  </r>
  <r>
    <x v="11"/>
    <n v="202110"/>
    <x v="6"/>
    <n v="0"/>
    <n v="0"/>
    <n v="0"/>
    <n v="0"/>
    <n v="1"/>
    <n v="0"/>
    <n v="0"/>
    <n v="0"/>
  </r>
  <r>
    <x v="11"/>
    <n v="202110"/>
    <x v="7"/>
    <n v="0"/>
    <n v="0"/>
    <n v="0"/>
    <n v="0"/>
    <n v="69"/>
    <n v="0"/>
    <n v="0"/>
    <n v="0"/>
  </r>
  <r>
    <x v="11"/>
    <n v="202110"/>
    <x v="8"/>
    <n v="0"/>
    <n v="0"/>
    <n v="0"/>
    <n v="0"/>
    <n v="45"/>
    <n v="0"/>
    <n v="0"/>
    <n v="0"/>
  </r>
  <r>
    <x v="11"/>
    <n v="202110"/>
    <x v="9"/>
    <n v="0"/>
    <n v="0"/>
    <n v="0"/>
    <n v="0"/>
    <n v="62"/>
    <n v="4"/>
    <n v="2"/>
    <n v="1"/>
  </r>
  <r>
    <x v="11"/>
    <n v="202110"/>
    <x v="10"/>
    <n v="3"/>
    <n v="1"/>
    <n v="1"/>
    <n v="0"/>
    <n v="155"/>
    <n v="100"/>
    <n v="75"/>
    <n v="17"/>
  </r>
  <r>
    <x v="11"/>
    <n v="202110"/>
    <x v="11"/>
    <n v="30"/>
    <n v="14"/>
    <n v="12"/>
    <n v="1"/>
    <n v="2958"/>
    <n v="2899"/>
    <n v="2187"/>
    <n v="408"/>
  </r>
  <r>
    <x v="11"/>
    <n v="202110"/>
    <x v="12"/>
    <n v="166"/>
    <n v="75"/>
    <n v="57"/>
    <n v="13"/>
    <n v="16871"/>
    <n v="19762"/>
    <n v="15058"/>
    <n v="2401"/>
  </r>
  <r>
    <x v="11"/>
    <n v="202110"/>
    <x v="13"/>
    <n v="353"/>
    <n v="162"/>
    <n v="128"/>
    <n v="17"/>
    <n v="48295"/>
    <n v="67217"/>
    <n v="52460"/>
    <n v="6806"/>
  </r>
  <r>
    <x v="11"/>
    <n v="202110"/>
    <x v="14"/>
    <n v="386"/>
    <n v="145"/>
    <n v="112"/>
    <n v="19"/>
    <n v="83963"/>
    <n v="125374"/>
    <n v="99145"/>
    <n v="9792"/>
  </r>
  <r>
    <x v="11"/>
    <n v="202110"/>
    <x v="15"/>
    <n v="604"/>
    <n v="76"/>
    <n v="48"/>
    <n v="12"/>
    <n v="247552"/>
    <n v="135971"/>
    <n v="97987"/>
    <n v="10791"/>
  </r>
  <r>
    <x v="11"/>
    <n v="202110"/>
    <x v="16"/>
    <n v="587"/>
    <n v="27"/>
    <n v="18"/>
    <n v="4"/>
    <n v="489183"/>
    <n v="91955"/>
    <n v="59270"/>
    <n v="7533"/>
  </r>
  <r>
    <x v="11"/>
    <n v="202110"/>
    <x v="17"/>
    <n v="444"/>
    <n v="20"/>
    <n v="12"/>
    <n v="4"/>
    <n v="621439"/>
    <n v="40768"/>
    <n v="27085"/>
    <n v="3292"/>
  </r>
  <r>
    <x v="11"/>
    <n v="202110"/>
    <x v="18"/>
    <n v="255"/>
    <n v="16"/>
    <n v="8"/>
    <n v="5"/>
    <n v="602025"/>
    <n v="40016"/>
    <n v="30045"/>
    <n v="2895"/>
  </r>
  <r>
    <x v="11"/>
    <n v="202110"/>
    <x v="19"/>
    <n v="141"/>
    <n v="3"/>
    <n v="1"/>
    <n v="1"/>
    <n v="607289"/>
    <n v="54781"/>
    <n v="41028"/>
    <n v="4009"/>
  </r>
  <r>
    <x v="11"/>
    <n v="202110"/>
    <x v="20"/>
    <n v="92"/>
    <n v="3"/>
    <n v="2"/>
    <n v="1"/>
    <n v="654326"/>
    <n v="50335"/>
    <n v="38821"/>
    <n v="3758"/>
  </r>
  <r>
    <x v="11"/>
    <n v="202110"/>
    <x v="21"/>
    <n v="60"/>
    <n v="0"/>
    <n v="0"/>
    <n v="0"/>
    <n v="812681"/>
    <n v="54909"/>
    <n v="43198"/>
    <n v="4076"/>
  </r>
  <r>
    <x v="11"/>
    <n v="202110"/>
    <x v="22"/>
    <n v="45"/>
    <n v="0"/>
    <n v="0"/>
    <n v="0"/>
    <n v="901693"/>
    <n v="53781"/>
    <n v="42977"/>
    <n v="3785"/>
  </r>
  <r>
    <x v="11"/>
    <n v="202110"/>
    <x v="23"/>
    <n v="15"/>
    <n v="0"/>
    <n v="0"/>
    <n v="0"/>
    <n v="745570"/>
    <n v="35860"/>
    <n v="29083"/>
    <n v="2518"/>
  </r>
  <r>
    <x v="11"/>
    <n v="202110"/>
    <x v="24"/>
    <n v="14"/>
    <n v="1"/>
    <n v="1"/>
    <n v="0"/>
    <n v="714425"/>
    <n v="24763"/>
    <n v="20522"/>
    <n v="1657"/>
  </r>
  <r>
    <x v="11"/>
    <n v="202110"/>
    <x v="25"/>
    <n v="8"/>
    <n v="0"/>
    <n v="0"/>
    <n v="0"/>
    <n v="671736"/>
    <n v="21899"/>
    <n v="18471"/>
    <n v="1428"/>
  </r>
  <r>
    <x v="11"/>
    <n v="202110"/>
    <x v="26"/>
    <n v="5"/>
    <n v="0"/>
    <n v="0"/>
    <n v="0"/>
    <n v="510919"/>
    <n v="14775"/>
    <n v="12503"/>
    <n v="915"/>
  </r>
  <r>
    <x v="11"/>
    <n v="202110"/>
    <x v="27"/>
    <n v="2"/>
    <n v="0"/>
    <n v="0"/>
    <n v="0"/>
    <n v="507746"/>
    <n v="3673"/>
    <n v="3011"/>
    <n v="319"/>
  </r>
  <r>
    <x v="11"/>
    <n v="202110"/>
    <x v="28"/>
    <n v="1"/>
    <n v="0"/>
    <n v="0"/>
    <n v="0"/>
    <n v="587639"/>
    <n v="28"/>
    <n v="22"/>
    <n v="5"/>
  </r>
  <r>
    <x v="11"/>
    <n v="202110"/>
    <x v="29"/>
    <n v="1"/>
    <n v="0"/>
    <n v="0"/>
    <n v="0"/>
    <n v="560046"/>
    <n v="0"/>
    <n v="0"/>
    <n v="0"/>
  </r>
  <r>
    <x v="11"/>
    <n v="202110"/>
    <x v="30"/>
    <n v="0"/>
    <n v="0"/>
    <n v="0"/>
    <n v="0"/>
    <n v="472340"/>
    <n v="0"/>
    <n v="0"/>
    <n v="0"/>
  </r>
  <r>
    <x v="11"/>
    <n v="202110"/>
    <x v="31"/>
    <n v="3"/>
    <n v="0"/>
    <n v="0"/>
    <n v="0"/>
    <n v="163628"/>
    <n v="2"/>
    <n v="2"/>
    <n v="0"/>
  </r>
  <r>
    <x v="12"/>
    <n v="202111"/>
    <x v="0"/>
    <n v="0"/>
    <n v="0"/>
    <n v="0"/>
    <n v="0"/>
    <n v="1"/>
    <n v="0"/>
    <n v="0"/>
    <n v="0"/>
  </r>
  <r>
    <x v="12"/>
    <n v="202111"/>
    <x v="1"/>
    <n v="0"/>
    <n v="0"/>
    <n v="0"/>
    <n v="0"/>
    <n v="2"/>
    <n v="0"/>
    <n v="0"/>
    <n v="0"/>
  </r>
  <r>
    <x v="12"/>
    <n v="202111"/>
    <x v="2"/>
    <n v="0"/>
    <n v="0"/>
    <n v="0"/>
    <n v="0"/>
    <n v="1"/>
    <n v="0"/>
    <n v="0"/>
    <n v="0"/>
  </r>
  <r>
    <x v="12"/>
    <n v="202111"/>
    <x v="3"/>
    <n v="0"/>
    <n v="0"/>
    <n v="0"/>
    <n v="0"/>
    <n v="2"/>
    <n v="0"/>
    <n v="0"/>
    <n v="0"/>
  </r>
  <r>
    <x v="12"/>
    <n v="202111"/>
    <x v="4"/>
    <n v="0"/>
    <n v="0"/>
    <n v="0"/>
    <n v="0"/>
    <n v="2"/>
    <n v="0"/>
    <n v="0"/>
    <n v="0"/>
  </r>
  <r>
    <x v="12"/>
    <n v="202111"/>
    <x v="5"/>
    <n v="0"/>
    <n v="0"/>
    <n v="0"/>
    <n v="0"/>
    <n v="1"/>
    <n v="0"/>
    <n v="0"/>
    <n v="0"/>
  </r>
  <r>
    <x v="12"/>
    <n v="202111"/>
    <x v="6"/>
    <n v="0"/>
    <n v="0"/>
    <n v="0"/>
    <n v="0"/>
    <n v="1"/>
    <n v="0"/>
    <n v="0"/>
    <n v="0"/>
  </r>
  <r>
    <x v="12"/>
    <n v="202111"/>
    <x v="7"/>
    <n v="0"/>
    <n v="0"/>
    <n v="0"/>
    <n v="0"/>
    <n v="69"/>
    <n v="0"/>
    <n v="0"/>
    <n v="0"/>
  </r>
  <r>
    <x v="12"/>
    <n v="202111"/>
    <x v="8"/>
    <n v="0"/>
    <n v="0"/>
    <n v="0"/>
    <n v="0"/>
    <n v="45"/>
    <n v="0"/>
    <n v="0"/>
    <n v="0"/>
  </r>
  <r>
    <x v="12"/>
    <n v="202111"/>
    <x v="9"/>
    <n v="0"/>
    <n v="0"/>
    <n v="0"/>
    <n v="0"/>
    <n v="62"/>
    <n v="4"/>
    <n v="2"/>
    <n v="1"/>
  </r>
  <r>
    <x v="12"/>
    <n v="202111"/>
    <x v="10"/>
    <n v="0"/>
    <n v="0"/>
    <n v="0"/>
    <n v="0"/>
    <n v="150"/>
    <n v="105"/>
    <n v="76"/>
    <n v="18"/>
  </r>
  <r>
    <x v="12"/>
    <n v="202111"/>
    <x v="11"/>
    <n v="31"/>
    <n v="17"/>
    <n v="12"/>
    <n v="2"/>
    <n v="2796"/>
    <n v="3013"/>
    <n v="2220"/>
    <n v="434"/>
  </r>
  <r>
    <x v="12"/>
    <n v="202111"/>
    <x v="12"/>
    <n v="137"/>
    <n v="74"/>
    <n v="56"/>
    <n v="13"/>
    <n v="15733"/>
    <n v="20689"/>
    <n v="15389"/>
    <n v="2553"/>
  </r>
  <r>
    <x v="12"/>
    <n v="202111"/>
    <x v="13"/>
    <n v="325"/>
    <n v="156"/>
    <n v="111"/>
    <n v="25"/>
    <n v="44230"/>
    <n v="70801"/>
    <n v="53872"/>
    <n v="7431"/>
  </r>
  <r>
    <x v="12"/>
    <n v="202111"/>
    <x v="14"/>
    <n v="388"/>
    <n v="141"/>
    <n v="105"/>
    <n v="15"/>
    <n v="75482"/>
    <n v="133326"/>
    <n v="102934"/>
    <n v="10957"/>
  </r>
  <r>
    <x v="12"/>
    <n v="202111"/>
    <x v="15"/>
    <n v="531"/>
    <n v="94"/>
    <n v="68"/>
    <n v="12"/>
    <n v="203635"/>
    <n v="179263"/>
    <n v="124860"/>
    <n v="16286"/>
  </r>
  <r>
    <x v="12"/>
    <n v="202111"/>
    <x v="16"/>
    <n v="547"/>
    <n v="55"/>
    <n v="41"/>
    <n v="8"/>
    <n v="419070"/>
    <n v="161466"/>
    <n v="103546"/>
    <n v="16645"/>
  </r>
  <r>
    <x v="12"/>
    <n v="202111"/>
    <x v="17"/>
    <n v="410"/>
    <n v="21"/>
    <n v="12"/>
    <n v="7"/>
    <n v="602564"/>
    <n v="59212"/>
    <n v="36563"/>
    <n v="5709"/>
  </r>
  <r>
    <x v="12"/>
    <n v="202111"/>
    <x v="18"/>
    <n v="265"/>
    <n v="9"/>
    <n v="4"/>
    <n v="3"/>
    <n v="595179"/>
    <n v="46588"/>
    <n v="33494"/>
    <n v="4072"/>
  </r>
  <r>
    <x v="12"/>
    <n v="202111"/>
    <x v="19"/>
    <n v="149"/>
    <n v="3"/>
    <n v="2"/>
    <n v="1"/>
    <n v="597382"/>
    <n v="64536"/>
    <n v="47480"/>
    <n v="5818"/>
  </r>
  <r>
    <x v="12"/>
    <n v="202111"/>
    <x v="20"/>
    <n v="74"/>
    <n v="5"/>
    <n v="4"/>
    <n v="1"/>
    <n v="644154"/>
    <n v="60428"/>
    <n v="45347"/>
    <n v="5926"/>
  </r>
  <r>
    <x v="12"/>
    <n v="202111"/>
    <x v="21"/>
    <n v="47"/>
    <n v="3"/>
    <n v="2"/>
    <n v="1"/>
    <n v="802993"/>
    <n v="64547"/>
    <n v="49258"/>
    <n v="6286"/>
  </r>
  <r>
    <x v="12"/>
    <n v="202111"/>
    <x v="22"/>
    <n v="39"/>
    <n v="0"/>
    <n v="0"/>
    <n v="0"/>
    <n v="892270"/>
    <n v="63165"/>
    <n v="48727"/>
    <n v="6192"/>
  </r>
  <r>
    <x v="12"/>
    <n v="202111"/>
    <x v="23"/>
    <n v="12"/>
    <n v="1"/>
    <n v="1"/>
    <n v="0"/>
    <n v="739734"/>
    <n v="41683"/>
    <n v="32873"/>
    <n v="3799"/>
  </r>
  <r>
    <x v="12"/>
    <n v="202111"/>
    <x v="24"/>
    <n v="9"/>
    <n v="1"/>
    <n v="1"/>
    <n v="0"/>
    <n v="710579"/>
    <n v="28599"/>
    <n v="23026"/>
    <n v="2510"/>
  </r>
  <r>
    <x v="12"/>
    <n v="202111"/>
    <x v="25"/>
    <n v="8"/>
    <n v="1"/>
    <n v="0"/>
    <n v="1"/>
    <n v="668381"/>
    <n v="25245"/>
    <n v="20789"/>
    <n v="2077"/>
  </r>
  <r>
    <x v="12"/>
    <n v="202111"/>
    <x v="26"/>
    <n v="2"/>
    <n v="0"/>
    <n v="0"/>
    <n v="0"/>
    <n v="508337"/>
    <n v="17355"/>
    <n v="14374"/>
    <n v="1383"/>
  </r>
  <r>
    <x v="12"/>
    <n v="202111"/>
    <x v="27"/>
    <n v="1"/>
    <n v="0"/>
    <n v="0"/>
    <n v="0"/>
    <n v="506580"/>
    <n v="4838"/>
    <n v="3864"/>
    <n v="555"/>
  </r>
  <r>
    <x v="12"/>
    <n v="202111"/>
    <x v="28"/>
    <n v="0"/>
    <n v="0"/>
    <n v="0"/>
    <n v="0"/>
    <n v="587635"/>
    <n v="32"/>
    <n v="25"/>
    <n v="6"/>
  </r>
  <r>
    <x v="12"/>
    <n v="202111"/>
    <x v="29"/>
    <n v="0"/>
    <n v="0"/>
    <n v="0"/>
    <n v="0"/>
    <n v="560046"/>
    <n v="0"/>
    <n v="0"/>
    <n v="0"/>
  </r>
  <r>
    <x v="12"/>
    <n v="202111"/>
    <x v="30"/>
    <n v="2"/>
    <n v="0"/>
    <n v="0"/>
    <n v="0"/>
    <n v="472338"/>
    <n v="0"/>
    <n v="0"/>
    <n v="0"/>
  </r>
  <r>
    <x v="12"/>
    <n v="202111"/>
    <x v="31"/>
    <n v="2"/>
    <n v="0"/>
    <n v="0"/>
    <n v="0"/>
    <n v="163626"/>
    <n v="2"/>
    <n v="2"/>
    <n v="0"/>
  </r>
  <r>
    <x v="13"/>
    <n v="202112"/>
    <x v="0"/>
    <n v="0"/>
    <n v="0"/>
    <n v="0"/>
    <n v="0"/>
    <n v="1"/>
    <n v="0"/>
    <n v="0"/>
    <n v="0"/>
  </r>
  <r>
    <x v="13"/>
    <n v="202112"/>
    <x v="1"/>
    <n v="0"/>
    <n v="0"/>
    <n v="0"/>
    <n v="0"/>
    <n v="2"/>
    <n v="0"/>
    <n v="0"/>
    <n v="0"/>
  </r>
  <r>
    <x v="13"/>
    <n v="202112"/>
    <x v="2"/>
    <n v="0"/>
    <n v="0"/>
    <n v="0"/>
    <n v="0"/>
    <n v="1"/>
    <n v="0"/>
    <n v="0"/>
    <n v="0"/>
  </r>
  <r>
    <x v="13"/>
    <n v="202112"/>
    <x v="3"/>
    <n v="0"/>
    <n v="0"/>
    <n v="0"/>
    <n v="0"/>
    <n v="2"/>
    <n v="0"/>
    <n v="0"/>
    <n v="0"/>
  </r>
  <r>
    <x v="13"/>
    <n v="202112"/>
    <x v="4"/>
    <n v="0"/>
    <n v="0"/>
    <n v="0"/>
    <n v="0"/>
    <n v="2"/>
    <n v="0"/>
    <n v="0"/>
    <n v="0"/>
  </r>
  <r>
    <x v="13"/>
    <n v="202112"/>
    <x v="5"/>
    <n v="0"/>
    <n v="0"/>
    <n v="0"/>
    <n v="0"/>
    <n v="1"/>
    <n v="0"/>
    <n v="0"/>
    <n v="0"/>
  </r>
  <r>
    <x v="13"/>
    <n v="202112"/>
    <x v="6"/>
    <n v="0"/>
    <n v="0"/>
    <n v="0"/>
    <n v="0"/>
    <n v="1"/>
    <n v="0"/>
    <n v="0"/>
    <n v="0"/>
  </r>
  <r>
    <x v="13"/>
    <n v="202112"/>
    <x v="7"/>
    <n v="0"/>
    <n v="0"/>
    <n v="0"/>
    <n v="0"/>
    <n v="69"/>
    <n v="0"/>
    <n v="0"/>
    <n v="0"/>
  </r>
  <r>
    <x v="13"/>
    <n v="202112"/>
    <x v="8"/>
    <n v="0"/>
    <n v="0"/>
    <n v="0"/>
    <n v="0"/>
    <n v="45"/>
    <n v="0"/>
    <n v="0"/>
    <n v="0"/>
  </r>
  <r>
    <x v="13"/>
    <n v="202112"/>
    <x v="9"/>
    <n v="0"/>
    <n v="0"/>
    <n v="0"/>
    <n v="0"/>
    <n v="61"/>
    <n v="5"/>
    <n v="2"/>
    <n v="2"/>
  </r>
  <r>
    <x v="13"/>
    <n v="202112"/>
    <x v="10"/>
    <n v="1"/>
    <n v="0"/>
    <n v="0"/>
    <n v="0"/>
    <n v="147"/>
    <n v="107"/>
    <n v="78"/>
    <n v="18"/>
  </r>
  <r>
    <x v="13"/>
    <n v="202112"/>
    <x v="11"/>
    <n v="32"/>
    <n v="21"/>
    <n v="12"/>
    <n v="5"/>
    <n v="2669"/>
    <n v="3087"/>
    <n v="2239"/>
    <n v="449"/>
  </r>
  <r>
    <x v="13"/>
    <n v="202112"/>
    <x v="12"/>
    <n v="125"/>
    <n v="68"/>
    <n v="48"/>
    <n v="9"/>
    <n v="14916"/>
    <n v="21313"/>
    <n v="15623"/>
    <n v="2636"/>
  </r>
  <r>
    <x v="13"/>
    <n v="202112"/>
    <x v="13"/>
    <n v="229"/>
    <n v="154"/>
    <n v="115"/>
    <n v="15"/>
    <n v="41271"/>
    <n v="73377"/>
    <n v="54924"/>
    <n v="7758"/>
  </r>
  <r>
    <x v="13"/>
    <n v="202112"/>
    <x v="14"/>
    <n v="312"/>
    <n v="155"/>
    <n v="116"/>
    <n v="14"/>
    <n v="69445"/>
    <n v="138896"/>
    <n v="105553"/>
    <n v="11651"/>
  </r>
  <r>
    <x v="13"/>
    <n v="202112"/>
    <x v="15"/>
    <n v="462"/>
    <n v="102"/>
    <n v="69"/>
    <n v="3"/>
    <n v="176781"/>
    <n v="205553"/>
    <n v="140333"/>
    <n v="19672"/>
  </r>
  <r>
    <x v="13"/>
    <n v="202112"/>
    <x v="16"/>
    <n v="496"/>
    <n v="64"/>
    <n v="43"/>
    <n v="8"/>
    <n v="370071"/>
    <n v="209905"/>
    <n v="134641"/>
    <n v="21633"/>
  </r>
  <r>
    <x v="13"/>
    <n v="202112"/>
    <x v="17"/>
    <n v="388"/>
    <n v="25"/>
    <n v="15"/>
    <n v="3"/>
    <n v="585330"/>
    <n v="76033"/>
    <n v="45210"/>
    <n v="7461"/>
  </r>
  <r>
    <x v="13"/>
    <n v="202112"/>
    <x v="18"/>
    <n v="241"/>
    <n v="8"/>
    <n v="5"/>
    <n v="3"/>
    <n v="588774"/>
    <n v="52744"/>
    <n v="36634"/>
    <n v="4877"/>
  </r>
  <r>
    <x v="13"/>
    <n v="202112"/>
    <x v="19"/>
    <n v="120"/>
    <n v="4"/>
    <n v="4"/>
    <n v="0"/>
    <n v="590574"/>
    <n v="71220"/>
    <n v="52101"/>
    <n v="6778"/>
  </r>
  <r>
    <x v="13"/>
    <n v="202112"/>
    <x v="20"/>
    <n v="84"/>
    <n v="4"/>
    <n v="2"/>
    <n v="1"/>
    <n v="637494"/>
    <n v="67000"/>
    <n v="49981"/>
    <n v="6974"/>
  </r>
  <r>
    <x v="13"/>
    <n v="202112"/>
    <x v="21"/>
    <n v="55"/>
    <n v="1"/>
    <n v="1"/>
    <n v="0"/>
    <n v="795738"/>
    <n v="71746"/>
    <n v="54520"/>
    <n v="7484"/>
  </r>
  <r>
    <x v="13"/>
    <n v="202112"/>
    <x v="22"/>
    <n v="44"/>
    <n v="2"/>
    <n v="2"/>
    <n v="0"/>
    <n v="885052"/>
    <n v="70337"/>
    <n v="53960"/>
    <n v="7419"/>
  </r>
  <r>
    <x v="13"/>
    <n v="202112"/>
    <x v="23"/>
    <n v="16"/>
    <n v="0"/>
    <n v="0"/>
    <n v="0"/>
    <n v="735130"/>
    <n v="46271"/>
    <n v="36165"/>
    <n v="4618"/>
  </r>
  <r>
    <x v="13"/>
    <n v="202112"/>
    <x v="24"/>
    <n v="9"/>
    <n v="0"/>
    <n v="0"/>
    <n v="0"/>
    <n v="707383"/>
    <n v="31786"/>
    <n v="25267"/>
    <n v="3109"/>
  </r>
  <r>
    <x v="13"/>
    <n v="202112"/>
    <x v="25"/>
    <n v="7"/>
    <n v="0"/>
    <n v="0"/>
    <n v="0"/>
    <n v="665528"/>
    <n v="28091"/>
    <n v="22766"/>
    <n v="2683"/>
  </r>
  <r>
    <x v="13"/>
    <n v="202112"/>
    <x v="26"/>
    <n v="3"/>
    <n v="0"/>
    <n v="0"/>
    <n v="0"/>
    <n v="506302"/>
    <n v="19387"/>
    <n v="15895"/>
    <n v="1733"/>
  </r>
  <r>
    <x v="13"/>
    <n v="202112"/>
    <x v="27"/>
    <n v="2"/>
    <n v="0"/>
    <n v="0"/>
    <n v="0"/>
    <n v="505777"/>
    <n v="5639"/>
    <n v="4518"/>
    <n v="659"/>
  </r>
  <r>
    <x v="13"/>
    <n v="202112"/>
    <x v="28"/>
    <n v="1"/>
    <n v="0"/>
    <n v="0"/>
    <n v="0"/>
    <n v="587630"/>
    <n v="36"/>
    <n v="29"/>
    <n v="6"/>
  </r>
  <r>
    <x v="13"/>
    <n v="202112"/>
    <x v="29"/>
    <n v="0"/>
    <n v="0"/>
    <n v="0"/>
    <n v="0"/>
    <n v="560046"/>
    <n v="0"/>
    <n v="0"/>
    <n v="0"/>
  </r>
  <r>
    <x v="13"/>
    <n v="202112"/>
    <x v="30"/>
    <n v="0"/>
    <n v="0"/>
    <n v="0"/>
    <n v="0"/>
    <n v="472338"/>
    <n v="0"/>
    <n v="0"/>
    <n v="0"/>
  </r>
  <r>
    <x v="13"/>
    <n v="202112"/>
    <x v="31"/>
    <n v="3"/>
    <n v="0"/>
    <n v="0"/>
    <n v="0"/>
    <n v="163623"/>
    <n v="2"/>
    <n v="2"/>
    <n v="0"/>
  </r>
  <r>
    <x v="14"/>
    <n v="202113"/>
    <x v="0"/>
    <n v="0"/>
    <n v="0"/>
    <n v="0"/>
    <n v="0"/>
    <n v="1"/>
    <n v="0"/>
    <n v="0"/>
    <n v="0"/>
  </r>
  <r>
    <x v="14"/>
    <n v="202113"/>
    <x v="1"/>
    <n v="0"/>
    <n v="0"/>
    <n v="0"/>
    <n v="0"/>
    <n v="2"/>
    <n v="0"/>
    <n v="0"/>
    <n v="0"/>
  </r>
  <r>
    <x v="14"/>
    <n v="202113"/>
    <x v="2"/>
    <n v="0"/>
    <n v="0"/>
    <n v="0"/>
    <n v="0"/>
    <n v="1"/>
    <n v="0"/>
    <n v="0"/>
    <n v="0"/>
  </r>
  <r>
    <x v="14"/>
    <n v="202113"/>
    <x v="3"/>
    <n v="0"/>
    <n v="0"/>
    <n v="0"/>
    <n v="0"/>
    <n v="2"/>
    <n v="0"/>
    <n v="0"/>
    <n v="0"/>
  </r>
  <r>
    <x v="14"/>
    <n v="202113"/>
    <x v="4"/>
    <n v="0"/>
    <n v="0"/>
    <n v="0"/>
    <n v="0"/>
    <n v="2"/>
    <n v="0"/>
    <n v="0"/>
    <n v="0"/>
  </r>
  <r>
    <x v="14"/>
    <n v="202113"/>
    <x v="5"/>
    <n v="0"/>
    <n v="0"/>
    <n v="0"/>
    <n v="0"/>
    <n v="1"/>
    <n v="0"/>
    <n v="0"/>
    <n v="0"/>
  </r>
  <r>
    <x v="14"/>
    <n v="202113"/>
    <x v="6"/>
    <n v="0"/>
    <n v="0"/>
    <n v="0"/>
    <n v="0"/>
    <n v="1"/>
    <n v="0"/>
    <n v="0"/>
    <n v="0"/>
  </r>
  <r>
    <x v="14"/>
    <n v="202113"/>
    <x v="7"/>
    <n v="0"/>
    <n v="0"/>
    <n v="0"/>
    <n v="0"/>
    <n v="69"/>
    <n v="0"/>
    <n v="0"/>
    <n v="0"/>
  </r>
  <r>
    <x v="14"/>
    <n v="202113"/>
    <x v="8"/>
    <n v="0"/>
    <n v="0"/>
    <n v="0"/>
    <n v="0"/>
    <n v="45"/>
    <n v="0"/>
    <n v="0"/>
    <n v="0"/>
  </r>
  <r>
    <x v="14"/>
    <n v="202113"/>
    <x v="9"/>
    <n v="0"/>
    <n v="0"/>
    <n v="0"/>
    <n v="0"/>
    <n v="61"/>
    <n v="5"/>
    <n v="2"/>
    <n v="2"/>
  </r>
  <r>
    <x v="14"/>
    <n v="202113"/>
    <x v="10"/>
    <n v="0"/>
    <n v="1"/>
    <n v="0"/>
    <n v="1"/>
    <n v="144"/>
    <n v="109"/>
    <n v="78"/>
    <n v="18"/>
  </r>
  <r>
    <x v="14"/>
    <n v="202113"/>
    <x v="11"/>
    <n v="28"/>
    <n v="12"/>
    <n v="6"/>
    <n v="3"/>
    <n v="2565"/>
    <n v="3151"/>
    <n v="2253"/>
    <n v="474"/>
  </r>
  <r>
    <x v="14"/>
    <n v="202113"/>
    <x v="12"/>
    <n v="120"/>
    <n v="78"/>
    <n v="56"/>
    <n v="8"/>
    <n v="14193"/>
    <n v="21838"/>
    <n v="15771"/>
    <n v="2819"/>
  </r>
  <r>
    <x v="14"/>
    <n v="202113"/>
    <x v="13"/>
    <n v="242"/>
    <n v="179"/>
    <n v="127"/>
    <n v="21"/>
    <n v="38772"/>
    <n v="75455"/>
    <n v="55634"/>
    <n v="8472"/>
  </r>
  <r>
    <x v="14"/>
    <n v="202113"/>
    <x v="14"/>
    <n v="279"/>
    <n v="154"/>
    <n v="100"/>
    <n v="21"/>
    <n v="64589"/>
    <n v="143319"/>
    <n v="107301"/>
    <n v="13144"/>
  </r>
  <r>
    <x v="14"/>
    <n v="202113"/>
    <x v="15"/>
    <n v="391"/>
    <n v="161"/>
    <n v="108"/>
    <n v="20"/>
    <n v="159004"/>
    <n v="222778"/>
    <n v="148843"/>
    <n v="24849"/>
  </r>
  <r>
    <x v="14"/>
    <n v="202113"/>
    <x v="16"/>
    <n v="460"/>
    <n v="87"/>
    <n v="59"/>
    <n v="6"/>
    <n v="338054"/>
    <n v="241375"/>
    <n v="151099"/>
    <n v="30809"/>
  </r>
  <r>
    <x v="14"/>
    <n v="202113"/>
    <x v="17"/>
    <n v="378"/>
    <n v="26"/>
    <n v="13"/>
    <n v="1"/>
    <n v="570639"/>
    <n v="90320"/>
    <n v="51936"/>
    <n v="11336"/>
  </r>
  <r>
    <x v="14"/>
    <n v="202113"/>
    <x v="18"/>
    <n v="213"/>
    <n v="9"/>
    <n v="4"/>
    <n v="2"/>
    <n v="582014"/>
    <n v="59282"/>
    <n v="40169"/>
    <n v="6303"/>
  </r>
  <r>
    <x v="14"/>
    <n v="202113"/>
    <x v="19"/>
    <n v="133"/>
    <n v="9"/>
    <n v="8"/>
    <n v="0"/>
    <n v="584749"/>
    <n v="76903"/>
    <n v="55740"/>
    <n v="7974"/>
  </r>
  <r>
    <x v="14"/>
    <n v="202113"/>
    <x v="20"/>
    <n v="81"/>
    <n v="2"/>
    <n v="2"/>
    <n v="0"/>
    <n v="632083"/>
    <n v="72328"/>
    <n v="53529"/>
    <n v="8107"/>
  </r>
  <r>
    <x v="14"/>
    <n v="202113"/>
    <x v="21"/>
    <n v="61"/>
    <n v="5"/>
    <n v="3"/>
    <n v="0"/>
    <n v="789894"/>
    <n v="77524"/>
    <n v="58593"/>
    <n v="8651"/>
  </r>
  <r>
    <x v="14"/>
    <n v="202113"/>
    <x v="22"/>
    <n v="40"/>
    <n v="1"/>
    <n v="1"/>
    <n v="0"/>
    <n v="879708"/>
    <n v="75640"/>
    <n v="57621"/>
    <n v="8673"/>
  </r>
  <r>
    <x v="14"/>
    <n v="202113"/>
    <x v="23"/>
    <n v="15"/>
    <n v="1"/>
    <n v="1"/>
    <n v="0"/>
    <n v="731656"/>
    <n v="49729"/>
    <n v="38395"/>
    <n v="5565"/>
  </r>
  <r>
    <x v="14"/>
    <n v="202113"/>
    <x v="24"/>
    <n v="4"/>
    <n v="0"/>
    <n v="0"/>
    <n v="0"/>
    <n v="704916"/>
    <n v="34249"/>
    <n v="26857"/>
    <n v="3779"/>
  </r>
  <r>
    <x v="14"/>
    <n v="202113"/>
    <x v="25"/>
    <n v="12"/>
    <n v="0"/>
    <n v="0"/>
    <n v="0"/>
    <n v="663445"/>
    <n v="30162"/>
    <n v="24099"/>
    <n v="3290"/>
  </r>
  <r>
    <x v="14"/>
    <n v="202113"/>
    <x v="26"/>
    <n v="8"/>
    <n v="0"/>
    <n v="0"/>
    <n v="0"/>
    <n v="504756"/>
    <n v="20925"/>
    <n v="17014"/>
    <n v="2062"/>
  </r>
  <r>
    <x v="14"/>
    <n v="202113"/>
    <x v="27"/>
    <n v="0"/>
    <n v="0"/>
    <n v="0"/>
    <n v="0"/>
    <n v="505166"/>
    <n v="6250"/>
    <n v="4956"/>
    <n v="779"/>
  </r>
  <r>
    <x v="14"/>
    <n v="202113"/>
    <x v="28"/>
    <n v="1"/>
    <n v="0"/>
    <n v="0"/>
    <n v="0"/>
    <n v="587622"/>
    <n v="43"/>
    <n v="35"/>
    <n v="7"/>
  </r>
  <r>
    <x v="14"/>
    <n v="202113"/>
    <x v="29"/>
    <n v="0"/>
    <n v="0"/>
    <n v="0"/>
    <n v="0"/>
    <n v="560046"/>
    <n v="0"/>
    <n v="0"/>
    <n v="0"/>
  </r>
  <r>
    <x v="14"/>
    <n v="202113"/>
    <x v="30"/>
    <n v="1"/>
    <n v="0"/>
    <n v="0"/>
    <n v="0"/>
    <n v="472337"/>
    <n v="0"/>
    <n v="0"/>
    <n v="0"/>
  </r>
  <r>
    <x v="14"/>
    <n v="202113"/>
    <x v="31"/>
    <n v="1"/>
    <n v="0"/>
    <n v="0"/>
    <n v="0"/>
    <n v="163622"/>
    <n v="2"/>
    <n v="2"/>
    <n v="0"/>
  </r>
  <r>
    <x v="15"/>
    <n v="202114"/>
    <x v="0"/>
    <n v="0"/>
    <n v="0"/>
    <n v="0"/>
    <n v="0"/>
    <n v="1"/>
    <n v="0"/>
    <n v="0"/>
    <n v="0"/>
  </r>
  <r>
    <x v="15"/>
    <n v="202114"/>
    <x v="1"/>
    <n v="0"/>
    <n v="0"/>
    <n v="0"/>
    <n v="0"/>
    <n v="2"/>
    <n v="0"/>
    <n v="0"/>
    <n v="0"/>
  </r>
  <r>
    <x v="15"/>
    <n v="202114"/>
    <x v="2"/>
    <n v="0"/>
    <n v="0"/>
    <n v="0"/>
    <n v="0"/>
    <n v="1"/>
    <n v="0"/>
    <n v="0"/>
    <n v="0"/>
  </r>
  <r>
    <x v="15"/>
    <n v="202114"/>
    <x v="3"/>
    <n v="0"/>
    <n v="0"/>
    <n v="0"/>
    <n v="0"/>
    <n v="2"/>
    <n v="0"/>
    <n v="0"/>
    <n v="0"/>
  </r>
  <r>
    <x v="15"/>
    <n v="202114"/>
    <x v="4"/>
    <n v="0"/>
    <n v="0"/>
    <n v="0"/>
    <n v="0"/>
    <n v="2"/>
    <n v="0"/>
    <n v="0"/>
    <n v="0"/>
  </r>
  <r>
    <x v="15"/>
    <n v="202114"/>
    <x v="5"/>
    <n v="0"/>
    <n v="0"/>
    <n v="0"/>
    <n v="0"/>
    <n v="1"/>
    <n v="0"/>
    <n v="0"/>
    <n v="0"/>
  </r>
  <r>
    <x v="15"/>
    <n v="202114"/>
    <x v="6"/>
    <n v="0"/>
    <n v="0"/>
    <n v="0"/>
    <n v="0"/>
    <n v="1"/>
    <n v="0"/>
    <n v="0"/>
    <n v="0"/>
  </r>
  <r>
    <x v="15"/>
    <n v="202114"/>
    <x v="7"/>
    <n v="0"/>
    <n v="0"/>
    <n v="0"/>
    <n v="0"/>
    <n v="69"/>
    <n v="0"/>
    <n v="0"/>
    <n v="0"/>
  </r>
  <r>
    <x v="15"/>
    <n v="202114"/>
    <x v="8"/>
    <n v="0"/>
    <n v="0"/>
    <n v="0"/>
    <n v="0"/>
    <n v="45"/>
    <n v="0"/>
    <n v="0"/>
    <n v="0"/>
  </r>
  <r>
    <x v="15"/>
    <n v="202114"/>
    <x v="9"/>
    <n v="0"/>
    <n v="0"/>
    <n v="0"/>
    <n v="0"/>
    <n v="61"/>
    <n v="5"/>
    <n v="2"/>
    <n v="2"/>
  </r>
  <r>
    <x v="15"/>
    <n v="202114"/>
    <x v="10"/>
    <n v="1"/>
    <n v="1"/>
    <n v="1"/>
    <n v="0"/>
    <n v="136"/>
    <n v="115"/>
    <n v="80"/>
    <n v="18"/>
  </r>
  <r>
    <x v="15"/>
    <n v="202114"/>
    <x v="11"/>
    <n v="27"/>
    <n v="22"/>
    <n v="16"/>
    <n v="4"/>
    <n v="2436"/>
    <n v="3231"/>
    <n v="2269"/>
    <n v="482"/>
  </r>
  <r>
    <x v="15"/>
    <n v="202114"/>
    <x v="12"/>
    <n v="107"/>
    <n v="78"/>
    <n v="54"/>
    <n v="8"/>
    <n v="13385"/>
    <n v="22461"/>
    <n v="15976"/>
    <n v="2930"/>
  </r>
  <r>
    <x v="15"/>
    <n v="202114"/>
    <x v="13"/>
    <n v="190"/>
    <n v="135"/>
    <n v="87"/>
    <n v="21"/>
    <n v="36094"/>
    <n v="77808"/>
    <n v="56451"/>
    <n v="8835"/>
  </r>
  <r>
    <x v="15"/>
    <n v="202114"/>
    <x v="14"/>
    <n v="227"/>
    <n v="166"/>
    <n v="108"/>
    <n v="27"/>
    <n v="59409"/>
    <n v="148106"/>
    <n v="108992"/>
    <n v="13885"/>
  </r>
  <r>
    <x v="15"/>
    <n v="202114"/>
    <x v="15"/>
    <n v="343"/>
    <n v="128"/>
    <n v="83"/>
    <n v="13"/>
    <n v="139223"/>
    <n v="242088"/>
    <n v="158283"/>
    <n v="27662"/>
  </r>
  <r>
    <x v="15"/>
    <n v="202114"/>
    <x v="16"/>
    <n v="382"/>
    <n v="81"/>
    <n v="48"/>
    <n v="12"/>
    <n v="289745"/>
    <n v="289221"/>
    <n v="182064"/>
    <n v="35691"/>
  </r>
  <r>
    <x v="15"/>
    <n v="202114"/>
    <x v="17"/>
    <n v="314"/>
    <n v="32"/>
    <n v="21"/>
    <n v="8"/>
    <n v="547524"/>
    <n v="113089"/>
    <n v="64256"/>
    <n v="14131"/>
  </r>
  <r>
    <x v="15"/>
    <n v="202114"/>
    <x v="18"/>
    <n v="206"/>
    <n v="13"/>
    <n v="4"/>
    <n v="3"/>
    <n v="572205"/>
    <n v="68872"/>
    <n v="46077"/>
    <n v="7351"/>
  </r>
  <r>
    <x v="15"/>
    <n v="202114"/>
    <x v="19"/>
    <n v="117"/>
    <n v="7"/>
    <n v="4"/>
    <n v="1"/>
    <n v="577081"/>
    <n v="84447"/>
    <n v="61238"/>
    <n v="8780"/>
  </r>
  <r>
    <x v="15"/>
    <n v="202114"/>
    <x v="20"/>
    <n v="74"/>
    <n v="5"/>
    <n v="4"/>
    <n v="0"/>
    <n v="624928"/>
    <n v="79404"/>
    <n v="59121"/>
    <n v="8726"/>
  </r>
  <r>
    <x v="15"/>
    <n v="202114"/>
    <x v="21"/>
    <n v="47"/>
    <n v="1"/>
    <n v="0"/>
    <n v="0"/>
    <n v="782329"/>
    <n v="85041"/>
    <n v="64680"/>
    <n v="9321"/>
  </r>
  <r>
    <x v="15"/>
    <n v="202114"/>
    <x v="22"/>
    <n v="33"/>
    <n v="1"/>
    <n v="1"/>
    <n v="0"/>
    <n v="872368"/>
    <n v="82946"/>
    <n v="63384"/>
    <n v="9335"/>
  </r>
  <r>
    <x v="15"/>
    <n v="202114"/>
    <x v="23"/>
    <n v="19"/>
    <n v="1"/>
    <n v="1"/>
    <n v="0"/>
    <n v="726902"/>
    <n v="54463"/>
    <n v="41896"/>
    <n v="6060"/>
  </r>
  <r>
    <x v="15"/>
    <n v="202114"/>
    <x v="24"/>
    <n v="6"/>
    <n v="0"/>
    <n v="0"/>
    <n v="0"/>
    <n v="701322"/>
    <n v="37837"/>
    <n v="29645"/>
    <n v="4144"/>
  </r>
  <r>
    <x v="15"/>
    <n v="202114"/>
    <x v="25"/>
    <n v="4"/>
    <n v="0"/>
    <n v="0"/>
    <n v="0"/>
    <n v="660880"/>
    <n v="32723"/>
    <n v="26101"/>
    <n v="3609"/>
  </r>
  <r>
    <x v="15"/>
    <n v="202114"/>
    <x v="26"/>
    <n v="3"/>
    <n v="0"/>
    <n v="0"/>
    <n v="0"/>
    <n v="502856"/>
    <n v="22822"/>
    <n v="18481"/>
    <n v="2317"/>
  </r>
  <r>
    <x v="15"/>
    <n v="202114"/>
    <x v="27"/>
    <n v="0"/>
    <n v="0"/>
    <n v="0"/>
    <n v="0"/>
    <n v="504380"/>
    <n v="7036"/>
    <n v="5563"/>
    <n v="868"/>
  </r>
  <r>
    <x v="15"/>
    <n v="202114"/>
    <x v="28"/>
    <n v="1"/>
    <n v="0"/>
    <n v="0"/>
    <n v="0"/>
    <n v="587618"/>
    <n v="46"/>
    <n v="37"/>
    <n v="8"/>
  </r>
  <r>
    <x v="15"/>
    <n v="202114"/>
    <x v="29"/>
    <n v="3"/>
    <n v="0"/>
    <n v="0"/>
    <n v="0"/>
    <n v="560043"/>
    <n v="0"/>
    <n v="0"/>
    <n v="0"/>
  </r>
  <r>
    <x v="15"/>
    <n v="202114"/>
    <x v="30"/>
    <n v="0"/>
    <n v="0"/>
    <n v="0"/>
    <n v="0"/>
    <n v="472337"/>
    <n v="0"/>
    <n v="0"/>
    <n v="0"/>
  </r>
  <r>
    <x v="15"/>
    <n v="202114"/>
    <x v="31"/>
    <n v="4"/>
    <n v="0"/>
    <n v="0"/>
    <n v="0"/>
    <n v="163617"/>
    <n v="3"/>
    <n v="2"/>
    <n v="1"/>
  </r>
  <r>
    <x v="16"/>
    <n v="202115"/>
    <x v="0"/>
    <n v="0"/>
    <n v="0"/>
    <n v="0"/>
    <n v="0"/>
    <n v="1"/>
    <n v="0"/>
    <n v="0"/>
    <n v="0"/>
  </r>
  <r>
    <x v="16"/>
    <n v="202115"/>
    <x v="1"/>
    <n v="0"/>
    <n v="0"/>
    <n v="0"/>
    <n v="0"/>
    <n v="2"/>
    <n v="0"/>
    <n v="0"/>
    <n v="0"/>
  </r>
  <r>
    <x v="16"/>
    <n v="202115"/>
    <x v="2"/>
    <n v="0"/>
    <n v="0"/>
    <n v="0"/>
    <n v="0"/>
    <n v="1"/>
    <n v="0"/>
    <n v="0"/>
    <n v="0"/>
  </r>
  <r>
    <x v="16"/>
    <n v="202115"/>
    <x v="3"/>
    <n v="0"/>
    <n v="0"/>
    <n v="0"/>
    <n v="0"/>
    <n v="2"/>
    <n v="0"/>
    <n v="0"/>
    <n v="0"/>
  </r>
  <r>
    <x v="16"/>
    <n v="202115"/>
    <x v="4"/>
    <n v="0"/>
    <n v="0"/>
    <n v="0"/>
    <n v="0"/>
    <n v="2"/>
    <n v="0"/>
    <n v="0"/>
    <n v="0"/>
  </r>
  <r>
    <x v="16"/>
    <n v="202115"/>
    <x v="5"/>
    <n v="0"/>
    <n v="0"/>
    <n v="0"/>
    <n v="0"/>
    <n v="1"/>
    <n v="0"/>
    <n v="0"/>
    <n v="0"/>
  </r>
  <r>
    <x v="16"/>
    <n v="202115"/>
    <x v="6"/>
    <n v="0"/>
    <n v="0"/>
    <n v="0"/>
    <n v="0"/>
    <n v="1"/>
    <n v="0"/>
    <n v="0"/>
    <n v="0"/>
  </r>
  <r>
    <x v="16"/>
    <n v="202115"/>
    <x v="7"/>
    <n v="0"/>
    <n v="0"/>
    <n v="0"/>
    <n v="0"/>
    <n v="69"/>
    <n v="0"/>
    <n v="0"/>
    <n v="0"/>
  </r>
  <r>
    <x v="16"/>
    <n v="202115"/>
    <x v="8"/>
    <n v="0"/>
    <n v="0"/>
    <n v="0"/>
    <n v="0"/>
    <n v="45"/>
    <n v="0"/>
    <n v="0"/>
    <n v="0"/>
  </r>
  <r>
    <x v="16"/>
    <n v="202115"/>
    <x v="9"/>
    <n v="0"/>
    <n v="0"/>
    <n v="0"/>
    <n v="0"/>
    <n v="61"/>
    <n v="5"/>
    <n v="2"/>
    <n v="2"/>
  </r>
  <r>
    <x v="16"/>
    <n v="202115"/>
    <x v="10"/>
    <n v="3"/>
    <n v="0"/>
    <n v="0"/>
    <n v="0"/>
    <n v="131"/>
    <n v="117"/>
    <n v="80"/>
    <n v="18"/>
  </r>
  <r>
    <x v="16"/>
    <n v="202115"/>
    <x v="11"/>
    <n v="19"/>
    <n v="19"/>
    <n v="16"/>
    <n v="3"/>
    <n v="2323"/>
    <n v="3306"/>
    <n v="2288"/>
    <n v="488"/>
  </r>
  <r>
    <x v="16"/>
    <n v="202115"/>
    <x v="12"/>
    <n v="92"/>
    <n v="73"/>
    <n v="48"/>
    <n v="9"/>
    <n v="12690"/>
    <n v="22991"/>
    <n v="16180"/>
    <n v="3005"/>
  </r>
  <r>
    <x v="16"/>
    <n v="202115"/>
    <x v="13"/>
    <n v="191"/>
    <n v="134"/>
    <n v="95"/>
    <n v="16"/>
    <n v="33696"/>
    <n v="79881"/>
    <n v="57225"/>
    <n v="9144"/>
  </r>
  <r>
    <x v="16"/>
    <n v="202115"/>
    <x v="14"/>
    <n v="210"/>
    <n v="143"/>
    <n v="96"/>
    <n v="23"/>
    <n v="54767"/>
    <n v="152395"/>
    <n v="110798"/>
    <n v="14474"/>
  </r>
  <r>
    <x v="16"/>
    <n v="202115"/>
    <x v="15"/>
    <n v="274"/>
    <n v="115"/>
    <n v="72"/>
    <n v="20"/>
    <n v="120405"/>
    <n v="260517"/>
    <n v="167577"/>
    <n v="30325"/>
  </r>
  <r>
    <x v="16"/>
    <n v="202115"/>
    <x v="16"/>
    <n v="318"/>
    <n v="99"/>
    <n v="57"/>
    <n v="17"/>
    <n v="226347"/>
    <n v="352202"/>
    <n v="226814"/>
    <n v="41339"/>
  </r>
  <r>
    <x v="16"/>
    <n v="202115"/>
    <x v="17"/>
    <n v="263"/>
    <n v="33"/>
    <n v="21"/>
    <n v="6"/>
    <n v="487670"/>
    <n v="172647"/>
    <n v="104528"/>
    <n v="20290"/>
  </r>
  <r>
    <x v="16"/>
    <n v="202115"/>
    <x v="18"/>
    <n v="176"/>
    <n v="7"/>
    <n v="3"/>
    <n v="1"/>
    <n v="549983"/>
    <n v="90911"/>
    <n v="60422"/>
    <n v="9970"/>
  </r>
  <r>
    <x v="16"/>
    <n v="202115"/>
    <x v="19"/>
    <n v="112"/>
    <n v="9"/>
    <n v="8"/>
    <n v="1"/>
    <n v="563624"/>
    <n v="97783"/>
    <n v="71511"/>
    <n v="10073"/>
  </r>
  <r>
    <x v="16"/>
    <n v="202115"/>
    <x v="20"/>
    <n v="70"/>
    <n v="5"/>
    <n v="1"/>
    <n v="2"/>
    <n v="612693"/>
    <n v="91564"/>
    <n v="69275"/>
    <n v="9641"/>
  </r>
  <r>
    <x v="16"/>
    <n v="202115"/>
    <x v="21"/>
    <n v="43"/>
    <n v="1"/>
    <n v="1"/>
    <n v="0"/>
    <n v="769390"/>
    <n v="97936"/>
    <n v="75854"/>
    <n v="10232"/>
  </r>
  <r>
    <x v="16"/>
    <n v="202115"/>
    <x v="22"/>
    <n v="29"/>
    <n v="1"/>
    <n v="1"/>
    <n v="0"/>
    <n v="859369"/>
    <n v="95915"/>
    <n v="74820"/>
    <n v="10261"/>
  </r>
  <r>
    <x v="16"/>
    <n v="202115"/>
    <x v="23"/>
    <n v="14"/>
    <n v="2"/>
    <n v="1"/>
    <n v="1"/>
    <n v="718483"/>
    <n v="62866"/>
    <n v="49363"/>
    <n v="6664"/>
  </r>
  <r>
    <x v="16"/>
    <n v="202115"/>
    <x v="24"/>
    <n v="7"/>
    <n v="1"/>
    <n v="1"/>
    <n v="0"/>
    <n v="695944"/>
    <n v="43207"/>
    <n v="34393"/>
    <n v="4581"/>
  </r>
  <r>
    <x v="16"/>
    <n v="202115"/>
    <x v="25"/>
    <n v="3"/>
    <n v="0"/>
    <n v="0"/>
    <n v="0"/>
    <n v="656730"/>
    <n v="36870"/>
    <n v="29759"/>
    <n v="3977"/>
  </r>
  <r>
    <x v="16"/>
    <n v="202115"/>
    <x v="26"/>
    <n v="1"/>
    <n v="0"/>
    <n v="0"/>
    <n v="0"/>
    <n v="499940"/>
    <n v="25737"/>
    <n v="21032"/>
    <n v="2593"/>
  </r>
  <r>
    <x v="16"/>
    <n v="202115"/>
    <x v="27"/>
    <n v="1"/>
    <n v="0"/>
    <n v="0"/>
    <n v="0"/>
    <n v="503272"/>
    <n v="8143"/>
    <n v="6504"/>
    <n v="993"/>
  </r>
  <r>
    <x v="16"/>
    <n v="202115"/>
    <x v="28"/>
    <n v="1"/>
    <n v="0"/>
    <n v="0"/>
    <n v="0"/>
    <n v="587608"/>
    <n v="55"/>
    <n v="46"/>
    <n v="8"/>
  </r>
  <r>
    <x v="16"/>
    <n v="202115"/>
    <x v="29"/>
    <n v="2"/>
    <n v="0"/>
    <n v="0"/>
    <n v="0"/>
    <n v="560040"/>
    <n v="1"/>
    <n v="1"/>
    <n v="0"/>
  </r>
  <r>
    <x v="16"/>
    <n v="202115"/>
    <x v="30"/>
    <n v="0"/>
    <n v="0"/>
    <n v="0"/>
    <n v="0"/>
    <n v="472337"/>
    <n v="0"/>
    <n v="0"/>
    <n v="0"/>
  </r>
  <r>
    <x v="16"/>
    <n v="202115"/>
    <x v="31"/>
    <n v="5"/>
    <n v="0"/>
    <n v="0"/>
    <n v="0"/>
    <n v="163611"/>
    <n v="4"/>
    <n v="3"/>
    <n v="1"/>
  </r>
  <r>
    <x v="17"/>
    <n v="202116"/>
    <x v="0"/>
    <n v="0"/>
    <n v="0"/>
    <n v="0"/>
    <n v="0"/>
    <n v="1"/>
    <n v="0"/>
    <n v="0"/>
    <n v="0"/>
  </r>
  <r>
    <x v="17"/>
    <n v="202116"/>
    <x v="1"/>
    <n v="0"/>
    <n v="0"/>
    <n v="0"/>
    <n v="0"/>
    <n v="2"/>
    <n v="0"/>
    <n v="0"/>
    <n v="0"/>
  </r>
  <r>
    <x v="17"/>
    <n v="202116"/>
    <x v="2"/>
    <n v="0"/>
    <n v="0"/>
    <n v="0"/>
    <n v="0"/>
    <n v="1"/>
    <n v="0"/>
    <n v="0"/>
    <n v="0"/>
  </r>
  <r>
    <x v="17"/>
    <n v="202116"/>
    <x v="3"/>
    <n v="0"/>
    <n v="0"/>
    <n v="0"/>
    <n v="0"/>
    <n v="2"/>
    <n v="0"/>
    <n v="0"/>
    <n v="0"/>
  </r>
  <r>
    <x v="17"/>
    <n v="202116"/>
    <x v="4"/>
    <n v="0"/>
    <n v="0"/>
    <n v="0"/>
    <n v="0"/>
    <n v="2"/>
    <n v="0"/>
    <n v="0"/>
    <n v="0"/>
  </r>
  <r>
    <x v="17"/>
    <n v="202116"/>
    <x v="5"/>
    <n v="0"/>
    <n v="0"/>
    <n v="0"/>
    <n v="0"/>
    <n v="1"/>
    <n v="0"/>
    <n v="0"/>
    <n v="0"/>
  </r>
  <r>
    <x v="17"/>
    <n v="202116"/>
    <x v="6"/>
    <n v="0"/>
    <n v="0"/>
    <n v="0"/>
    <n v="0"/>
    <n v="1"/>
    <n v="0"/>
    <n v="0"/>
    <n v="0"/>
  </r>
  <r>
    <x v="17"/>
    <n v="202116"/>
    <x v="7"/>
    <n v="0"/>
    <n v="0"/>
    <n v="0"/>
    <n v="0"/>
    <n v="69"/>
    <n v="0"/>
    <n v="0"/>
    <n v="0"/>
  </r>
  <r>
    <x v="17"/>
    <n v="202116"/>
    <x v="8"/>
    <n v="0"/>
    <n v="0"/>
    <n v="0"/>
    <n v="0"/>
    <n v="45"/>
    <n v="0"/>
    <n v="0"/>
    <n v="0"/>
  </r>
  <r>
    <x v="17"/>
    <n v="202116"/>
    <x v="9"/>
    <n v="0"/>
    <n v="0"/>
    <n v="0"/>
    <n v="0"/>
    <n v="61"/>
    <n v="5"/>
    <n v="2"/>
    <n v="2"/>
  </r>
  <r>
    <x v="17"/>
    <n v="202116"/>
    <x v="10"/>
    <n v="0"/>
    <n v="1"/>
    <n v="0"/>
    <n v="1"/>
    <n v="127"/>
    <n v="120"/>
    <n v="82"/>
    <n v="17"/>
  </r>
  <r>
    <x v="17"/>
    <n v="202116"/>
    <x v="11"/>
    <n v="14"/>
    <n v="13"/>
    <n v="9"/>
    <n v="1"/>
    <n v="2237"/>
    <n v="3365"/>
    <n v="2320"/>
    <n v="493"/>
  </r>
  <r>
    <x v="17"/>
    <n v="202116"/>
    <x v="12"/>
    <n v="85"/>
    <n v="76"/>
    <n v="53"/>
    <n v="13"/>
    <n v="12126"/>
    <n v="23394"/>
    <n v="16362"/>
    <n v="3046"/>
  </r>
  <r>
    <x v="17"/>
    <n v="202116"/>
    <x v="13"/>
    <n v="150"/>
    <n v="155"/>
    <n v="103"/>
    <n v="21"/>
    <n v="31922"/>
    <n v="81350"/>
    <n v="57944"/>
    <n v="9282"/>
  </r>
  <r>
    <x v="17"/>
    <n v="202116"/>
    <x v="14"/>
    <n v="183"/>
    <n v="174"/>
    <n v="124"/>
    <n v="24"/>
    <n v="51595"/>
    <n v="155210"/>
    <n v="112273"/>
    <n v="14687"/>
  </r>
  <r>
    <x v="17"/>
    <n v="202116"/>
    <x v="15"/>
    <n v="249"/>
    <n v="138"/>
    <n v="80"/>
    <n v="18"/>
    <n v="108850"/>
    <n v="271685"/>
    <n v="174264"/>
    <n v="31197"/>
  </r>
  <r>
    <x v="17"/>
    <n v="202116"/>
    <x v="16"/>
    <n v="269"/>
    <n v="105"/>
    <n v="58"/>
    <n v="12"/>
    <n v="195433"/>
    <n v="382742"/>
    <n v="248058"/>
    <n v="43490"/>
  </r>
  <r>
    <x v="17"/>
    <n v="202116"/>
    <x v="17"/>
    <n v="231"/>
    <n v="37"/>
    <n v="21"/>
    <n v="4"/>
    <n v="379916"/>
    <n v="280133"/>
    <n v="195281"/>
    <n v="25598"/>
  </r>
  <r>
    <x v="17"/>
    <n v="202116"/>
    <x v="18"/>
    <n v="185"/>
    <n v="18"/>
    <n v="13"/>
    <n v="0"/>
    <n v="508786"/>
    <n v="131905"/>
    <n v="93711"/>
    <n v="11747"/>
  </r>
  <r>
    <x v="17"/>
    <n v="202116"/>
    <x v="19"/>
    <n v="85"/>
    <n v="7"/>
    <n v="6"/>
    <n v="0"/>
    <n v="547777"/>
    <n v="113538"/>
    <n v="84781"/>
    <n v="10810"/>
  </r>
  <r>
    <x v="17"/>
    <n v="202116"/>
    <x v="20"/>
    <n v="50"/>
    <n v="10"/>
    <n v="6"/>
    <n v="2"/>
    <n v="598925"/>
    <n v="105272"/>
    <n v="81322"/>
    <n v="10258"/>
  </r>
  <r>
    <x v="17"/>
    <n v="202116"/>
    <x v="21"/>
    <n v="37"/>
    <n v="2"/>
    <n v="1"/>
    <n v="0"/>
    <n v="755039"/>
    <n v="112248"/>
    <n v="88724"/>
    <n v="10812"/>
  </r>
  <r>
    <x v="17"/>
    <n v="202116"/>
    <x v="22"/>
    <n v="26"/>
    <n v="1"/>
    <n v="1"/>
    <n v="0"/>
    <n v="845150"/>
    <n v="110107"/>
    <n v="87759"/>
    <n v="10840"/>
  </r>
  <r>
    <x v="17"/>
    <n v="202116"/>
    <x v="23"/>
    <n v="10"/>
    <n v="2"/>
    <n v="1"/>
    <n v="0"/>
    <n v="708946"/>
    <n v="72391"/>
    <n v="58225"/>
    <n v="7021"/>
  </r>
  <r>
    <x v="17"/>
    <n v="202116"/>
    <x v="24"/>
    <n v="11"/>
    <n v="0"/>
    <n v="0"/>
    <n v="0"/>
    <n v="689168"/>
    <n v="49972"/>
    <n v="40734"/>
    <n v="4815"/>
  </r>
  <r>
    <x v="17"/>
    <n v="202116"/>
    <x v="25"/>
    <n v="8"/>
    <n v="1"/>
    <n v="1"/>
    <n v="0"/>
    <n v="651473"/>
    <n v="42118"/>
    <n v="34679"/>
    <n v="4178"/>
  </r>
  <r>
    <x v="17"/>
    <n v="202116"/>
    <x v="26"/>
    <n v="3"/>
    <n v="1"/>
    <n v="1"/>
    <n v="0"/>
    <n v="496236"/>
    <n v="29437"/>
    <n v="24494"/>
    <n v="2748"/>
  </r>
  <r>
    <x v="17"/>
    <n v="202116"/>
    <x v="27"/>
    <n v="0"/>
    <n v="0"/>
    <n v="0"/>
    <n v="0"/>
    <n v="501732"/>
    <n v="9683"/>
    <n v="7951"/>
    <n v="1054"/>
  </r>
  <r>
    <x v="17"/>
    <n v="202116"/>
    <x v="28"/>
    <n v="2"/>
    <n v="0"/>
    <n v="0"/>
    <n v="0"/>
    <n v="587578"/>
    <n v="83"/>
    <n v="73"/>
    <n v="9"/>
  </r>
  <r>
    <x v="17"/>
    <n v="202116"/>
    <x v="29"/>
    <n v="1"/>
    <n v="0"/>
    <n v="0"/>
    <n v="0"/>
    <n v="560039"/>
    <n v="1"/>
    <n v="1"/>
    <n v="0"/>
  </r>
  <r>
    <x v="17"/>
    <n v="202116"/>
    <x v="30"/>
    <n v="0"/>
    <n v="0"/>
    <n v="0"/>
    <n v="0"/>
    <n v="472337"/>
    <n v="0"/>
    <n v="0"/>
    <n v="0"/>
  </r>
  <r>
    <x v="17"/>
    <n v="202116"/>
    <x v="31"/>
    <n v="3"/>
    <n v="0"/>
    <n v="0"/>
    <n v="0"/>
    <n v="163607"/>
    <n v="5"/>
    <n v="3"/>
    <n v="1"/>
  </r>
  <r>
    <x v="18"/>
    <n v="202117"/>
    <x v="0"/>
    <n v="0"/>
    <n v="0"/>
    <n v="0"/>
    <n v="0"/>
    <n v="1"/>
    <n v="0"/>
    <n v="0"/>
    <n v="0"/>
  </r>
  <r>
    <x v="18"/>
    <n v="202117"/>
    <x v="1"/>
    <n v="0"/>
    <n v="0"/>
    <n v="0"/>
    <n v="0"/>
    <n v="2"/>
    <n v="0"/>
    <n v="0"/>
    <n v="0"/>
  </r>
  <r>
    <x v="18"/>
    <n v="202117"/>
    <x v="2"/>
    <n v="0"/>
    <n v="0"/>
    <n v="0"/>
    <n v="0"/>
    <n v="1"/>
    <n v="0"/>
    <n v="0"/>
    <n v="0"/>
  </r>
  <r>
    <x v="18"/>
    <n v="202117"/>
    <x v="3"/>
    <n v="0"/>
    <n v="0"/>
    <n v="0"/>
    <n v="0"/>
    <n v="2"/>
    <n v="0"/>
    <n v="0"/>
    <n v="0"/>
  </r>
  <r>
    <x v="18"/>
    <n v="202117"/>
    <x v="4"/>
    <n v="0"/>
    <n v="0"/>
    <n v="0"/>
    <n v="0"/>
    <n v="2"/>
    <n v="0"/>
    <n v="0"/>
    <n v="0"/>
  </r>
  <r>
    <x v="18"/>
    <n v="202117"/>
    <x v="5"/>
    <n v="0"/>
    <n v="0"/>
    <n v="0"/>
    <n v="0"/>
    <n v="1"/>
    <n v="0"/>
    <n v="0"/>
    <n v="0"/>
  </r>
  <r>
    <x v="18"/>
    <n v="202117"/>
    <x v="6"/>
    <n v="0"/>
    <n v="0"/>
    <n v="0"/>
    <n v="0"/>
    <n v="1"/>
    <n v="0"/>
    <n v="0"/>
    <n v="0"/>
  </r>
  <r>
    <x v="18"/>
    <n v="202117"/>
    <x v="7"/>
    <n v="0"/>
    <n v="0"/>
    <n v="0"/>
    <n v="0"/>
    <n v="69"/>
    <n v="0"/>
    <n v="0"/>
    <n v="0"/>
  </r>
  <r>
    <x v="18"/>
    <n v="202117"/>
    <x v="8"/>
    <n v="0"/>
    <n v="0"/>
    <n v="0"/>
    <n v="0"/>
    <n v="45"/>
    <n v="0"/>
    <n v="0"/>
    <n v="0"/>
  </r>
  <r>
    <x v="18"/>
    <n v="202117"/>
    <x v="9"/>
    <n v="0"/>
    <n v="0"/>
    <n v="0"/>
    <n v="0"/>
    <n v="61"/>
    <n v="5"/>
    <n v="2"/>
    <n v="2"/>
  </r>
  <r>
    <x v="18"/>
    <n v="202117"/>
    <x v="10"/>
    <n v="1"/>
    <n v="1"/>
    <n v="1"/>
    <n v="0"/>
    <n v="122"/>
    <n v="123"/>
    <n v="85"/>
    <n v="17"/>
  </r>
  <r>
    <x v="18"/>
    <n v="202117"/>
    <x v="11"/>
    <n v="15"/>
    <n v="19"/>
    <n v="13"/>
    <n v="4"/>
    <n v="2176"/>
    <n v="3392"/>
    <n v="2333"/>
    <n v="494"/>
  </r>
  <r>
    <x v="18"/>
    <n v="202117"/>
    <x v="12"/>
    <n v="80"/>
    <n v="76"/>
    <n v="52"/>
    <n v="10"/>
    <n v="11630"/>
    <n v="23734"/>
    <n v="16533"/>
    <n v="3073"/>
  </r>
  <r>
    <x v="18"/>
    <n v="202117"/>
    <x v="13"/>
    <n v="167"/>
    <n v="159"/>
    <n v="123"/>
    <n v="18"/>
    <n v="30432"/>
    <n v="82514"/>
    <n v="58562"/>
    <n v="9361"/>
  </r>
  <r>
    <x v="18"/>
    <n v="202117"/>
    <x v="14"/>
    <n v="157"/>
    <n v="149"/>
    <n v="97"/>
    <n v="25"/>
    <n v="48792"/>
    <n v="157707"/>
    <n v="113716"/>
    <n v="14806"/>
  </r>
  <r>
    <x v="18"/>
    <n v="202117"/>
    <x v="15"/>
    <n v="236"/>
    <n v="159"/>
    <n v="100"/>
    <n v="20"/>
    <n v="99195"/>
    <n v="280945"/>
    <n v="180119"/>
    <n v="31683"/>
  </r>
  <r>
    <x v="18"/>
    <n v="202117"/>
    <x v="16"/>
    <n v="297"/>
    <n v="102"/>
    <n v="65"/>
    <n v="13"/>
    <n v="172786"/>
    <n v="404990"/>
    <n v="263143"/>
    <n v="44736"/>
  </r>
  <r>
    <x v="18"/>
    <n v="202117"/>
    <x v="17"/>
    <n v="208"/>
    <n v="45"/>
    <n v="26"/>
    <n v="7"/>
    <n v="292191"/>
    <n v="367605"/>
    <n v="270414"/>
    <n v="28380"/>
  </r>
  <r>
    <x v="18"/>
    <n v="202117"/>
    <x v="18"/>
    <n v="156"/>
    <n v="24"/>
    <n v="15"/>
    <n v="5"/>
    <n v="398214"/>
    <n v="242297"/>
    <n v="193481"/>
    <n v="14150"/>
  </r>
  <r>
    <x v="18"/>
    <n v="202117"/>
    <x v="19"/>
    <n v="99"/>
    <n v="5"/>
    <n v="4"/>
    <n v="0"/>
    <n v="507592"/>
    <n v="153619"/>
    <n v="120234"/>
    <n v="11969"/>
  </r>
  <r>
    <x v="18"/>
    <n v="202117"/>
    <x v="20"/>
    <n v="55"/>
    <n v="2"/>
    <n v="2"/>
    <n v="0"/>
    <n v="583669"/>
    <n v="120471"/>
    <n v="94570"/>
    <n v="10794"/>
  </r>
  <r>
    <x v="18"/>
    <n v="202117"/>
    <x v="21"/>
    <n v="42"/>
    <n v="3"/>
    <n v="2"/>
    <n v="0"/>
    <n v="743555"/>
    <n v="123687"/>
    <n v="98672"/>
    <n v="11298"/>
  </r>
  <r>
    <x v="18"/>
    <n v="202117"/>
    <x v="22"/>
    <n v="34"/>
    <n v="4"/>
    <n v="3"/>
    <n v="0"/>
    <n v="834480"/>
    <n v="120739"/>
    <n v="97085"/>
    <n v="11379"/>
  </r>
  <r>
    <x v="18"/>
    <n v="202117"/>
    <x v="23"/>
    <n v="17"/>
    <n v="2"/>
    <n v="2"/>
    <n v="0"/>
    <n v="701437"/>
    <n v="79881"/>
    <n v="64999"/>
    <n v="7364"/>
  </r>
  <r>
    <x v="18"/>
    <n v="202117"/>
    <x v="24"/>
    <n v="8"/>
    <n v="0"/>
    <n v="0"/>
    <n v="0"/>
    <n v="683764"/>
    <n v="55368"/>
    <n v="45630"/>
    <n v="5067"/>
  </r>
  <r>
    <x v="18"/>
    <n v="202117"/>
    <x v="25"/>
    <n v="7"/>
    <n v="0"/>
    <n v="0"/>
    <n v="0"/>
    <n v="647215"/>
    <n v="46369"/>
    <n v="38527"/>
    <n v="4380"/>
  </r>
  <r>
    <x v="18"/>
    <n v="202117"/>
    <x v="26"/>
    <n v="2"/>
    <n v="0"/>
    <n v="0"/>
    <n v="0"/>
    <n v="493199"/>
    <n v="32472"/>
    <n v="27262"/>
    <n v="2894"/>
  </r>
  <r>
    <x v="18"/>
    <n v="202117"/>
    <x v="27"/>
    <n v="1"/>
    <n v="0"/>
    <n v="0"/>
    <n v="0"/>
    <n v="500313"/>
    <n v="11101"/>
    <n v="9265"/>
    <n v="1108"/>
  </r>
  <r>
    <x v="18"/>
    <n v="202117"/>
    <x v="28"/>
    <n v="1"/>
    <n v="0"/>
    <n v="0"/>
    <n v="0"/>
    <n v="587546"/>
    <n v="114"/>
    <n v="104"/>
    <n v="9"/>
  </r>
  <r>
    <x v="18"/>
    <n v="202117"/>
    <x v="29"/>
    <n v="0"/>
    <n v="0"/>
    <n v="0"/>
    <n v="0"/>
    <n v="560039"/>
    <n v="1"/>
    <n v="1"/>
    <n v="0"/>
  </r>
  <r>
    <x v="18"/>
    <n v="202117"/>
    <x v="30"/>
    <n v="2"/>
    <n v="0"/>
    <n v="0"/>
    <n v="0"/>
    <n v="472335"/>
    <n v="0"/>
    <n v="0"/>
    <n v="0"/>
  </r>
  <r>
    <x v="18"/>
    <n v="202117"/>
    <x v="31"/>
    <n v="4"/>
    <n v="0"/>
    <n v="0"/>
    <n v="0"/>
    <n v="163603"/>
    <n v="5"/>
    <n v="3"/>
    <n v="1"/>
  </r>
  <r>
    <x v="19"/>
    <n v="202118"/>
    <x v="0"/>
    <n v="0"/>
    <n v="0"/>
    <n v="0"/>
    <n v="0"/>
    <n v="1"/>
    <n v="0"/>
    <n v="0"/>
    <n v="0"/>
  </r>
  <r>
    <x v="19"/>
    <n v="202118"/>
    <x v="1"/>
    <n v="0"/>
    <n v="0"/>
    <n v="0"/>
    <n v="0"/>
    <n v="2"/>
    <n v="0"/>
    <n v="0"/>
    <n v="0"/>
  </r>
  <r>
    <x v="19"/>
    <n v="202118"/>
    <x v="2"/>
    <n v="0"/>
    <n v="0"/>
    <n v="0"/>
    <n v="0"/>
    <n v="1"/>
    <n v="0"/>
    <n v="0"/>
    <n v="0"/>
  </r>
  <r>
    <x v="19"/>
    <n v="202118"/>
    <x v="3"/>
    <n v="0"/>
    <n v="0"/>
    <n v="0"/>
    <n v="0"/>
    <n v="2"/>
    <n v="0"/>
    <n v="0"/>
    <n v="0"/>
  </r>
  <r>
    <x v="19"/>
    <n v="202118"/>
    <x v="4"/>
    <n v="0"/>
    <n v="0"/>
    <n v="0"/>
    <n v="0"/>
    <n v="2"/>
    <n v="0"/>
    <n v="0"/>
    <n v="0"/>
  </r>
  <r>
    <x v="19"/>
    <n v="202118"/>
    <x v="5"/>
    <n v="0"/>
    <n v="0"/>
    <n v="0"/>
    <n v="0"/>
    <n v="1"/>
    <n v="0"/>
    <n v="0"/>
    <n v="0"/>
  </r>
  <r>
    <x v="19"/>
    <n v="202118"/>
    <x v="6"/>
    <n v="0"/>
    <n v="0"/>
    <n v="0"/>
    <n v="0"/>
    <n v="1"/>
    <n v="0"/>
    <n v="0"/>
    <n v="0"/>
  </r>
  <r>
    <x v="19"/>
    <n v="202118"/>
    <x v="7"/>
    <n v="0"/>
    <n v="0"/>
    <n v="0"/>
    <n v="0"/>
    <n v="69"/>
    <n v="0"/>
    <n v="0"/>
    <n v="0"/>
  </r>
  <r>
    <x v="19"/>
    <n v="202118"/>
    <x v="8"/>
    <n v="0"/>
    <n v="0"/>
    <n v="0"/>
    <n v="0"/>
    <n v="45"/>
    <n v="0"/>
    <n v="0"/>
    <n v="0"/>
  </r>
  <r>
    <x v="19"/>
    <n v="202118"/>
    <x v="9"/>
    <n v="0"/>
    <n v="0"/>
    <n v="0"/>
    <n v="0"/>
    <n v="61"/>
    <n v="5"/>
    <n v="2"/>
    <n v="2"/>
  </r>
  <r>
    <x v="19"/>
    <n v="202118"/>
    <x v="10"/>
    <n v="1"/>
    <n v="1"/>
    <n v="1"/>
    <n v="0"/>
    <n v="119"/>
    <n v="124"/>
    <n v="86"/>
    <n v="17"/>
  </r>
  <r>
    <x v="19"/>
    <n v="202118"/>
    <x v="11"/>
    <n v="9"/>
    <n v="13"/>
    <n v="9"/>
    <n v="2"/>
    <n v="2125"/>
    <n v="3421"/>
    <n v="2339"/>
    <n v="497"/>
  </r>
  <r>
    <x v="19"/>
    <n v="202118"/>
    <x v="12"/>
    <n v="85"/>
    <n v="89"/>
    <n v="58"/>
    <n v="16"/>
    <n v="11184"/>
    <n v="24006"/>
    <n v="16666"/>
    <n v="3098"/>
  </r>
  <r>
    <x v="19"/>
    <n v="202118"/>
    <x v="13"/>
    <n v="144"/>
    <n v="158"/>
    <n v="113"/>
    <n v="20"/>
    <n v="28834"/>
    <n v="83810"/>
    <n v="59302"/>
    <n v="9447"/>
  </r>
  <r>
    <x v="19"/>
    <n v="202118"/>
    <x v="14"/>
    <n v="143"/>
    <n v="141"/>
    <n v="89"/>
    <n v="17"/>
    <n v="45706"/>
    <n v="160509"/>
    <n v="115440"/>
    <n v="14980"/>
  </r>
  <r>
    <x v="19"/>
    <n v="202118"/>
    <x v="15"/>
    <n v="178"/>
    <n v="158"/>
    <n v="111"/>
    <n v="20"/>
    <n v="90101"/>
    <n v="289703"/>
    <n v="185902"/>
    <n v="32232"/>
  </r>
  <r>
    <x v="19"/>
    <n v="202118"/>
    <x v="16"/>
    <n v="231"/>
    <n v="146"/>
    <n v="89"/>
    <n v="23"/>
    <n v="153173"/>
    <n v="424226"/>
    <n v="276416"/>
    <n v="46111"/>
  </r>
  <r>
    <x v="19"/>
    <n v="202118"/>
    <x v="17"/>
    <n v="187"/>
    <n v="59"/>
    <n v="48"/>
    <n v="7"/>
    <n v="240689"/>
    <n v="418861"/>
    <n v="311716"/>
    <n v="31227"/>
  </r>
  <r>
    <x v="19"/>
    <n v="202118"/>
    <x v="18"/>
    <n v="146"/>
    <n v="23"/>
    <n v="17"/>
    <n v="1"/>
    <n v="302183"/>
    <n v="338159"/>
    <n v="279480"/>
    <n v="17428"/>
  </r>
  <r>
    <x v="19"/>
    <n v="202118"/>
    <x v="19"/>
    <n v="102"/>
    <n v="9"/>
    <n v="8"/>
    <n v="0"/>
    <n v="388779"/>
    <n v="272321"/>
    <n v="231802"/>
    <n v="14708"/>
  </r>
  <r>
    <x v="19"/>
    <n v="202118"/>
    <x v="20"/>
    <n v="51"/>
    <n v="8"/>
    <n v="6"/>
    <n v="0"/>
    <n v="519233"/>
    <n v="184848"/>
    <n v="154342"/>
    <n v="12577"/>
  </r>
  <r>
    <x v="19"/>
    <n v="202118"/>
    <x v="21"/>
    <n v="36"/>
    <n v="5"/>
    <n v="4"/>
    <n v="0"/>
    <n v="719386"/>
    <n v="147815"/>
    <n v="120353"/>
    <n v="12209"/>
  </r>
  <r>
    <x v="19"/>
    <n v="202118"/>
    <x v="22"/>
    <n v="14"/>
    <n v="1"/>
    <n v="1"/>
    <n v="0"/>
    <n v="818792"/>
    <n v="136412"/>
    <n v="111000"/>
    <n v="12130"/>
  </r>
  <r>
    <x v="19"/>
    <n v="202118"/>
    <x v="23"/>
    <n v="22"/>
    <n v="0"/>
    <n v="0"/>
    <n v="0"/>
    <n v="690948"/>
    <n v="90348"/>
    <n v="74461"/>
    <n v="7821"/>
  </r>
  <r>
    <x v="19"/>
    <n v="202118"/>
    <x v="24"/>
    <n v="6"/>
    <n v="3"/>
    <n v="1"/>
    <n v="1"/>
    <n v="676033"/>
    <n v="63090"/>
    <n v="52561"/>
    <n v="5442"/>
  </r>
  <r>
    <x v="19"/>
    <n v="202118"/>
    <x v="25"/>
    <n v="4"/>
    <n v="0"/>
    <n v="0"/>
    <n v="0"/>
    <n v="641341"/>
    <n v="52239"/>
    <n v="43816"/>
    <n v="4677"/>
  </r>
  <r>
    <x v="19"/>
    <n v="202118"/>
    <x v="26"/>
    <n v="1"/>
    <n v="0"/>
    <n v="0"/>
    <n v="0"/>
    <n v="489468"/>
    <n v="36202"/>
    <n v="30585"/>
    <n v="3105"/>
  </r>
  <r>
    <x v="19"/>
    <n v="202118"/>
    <x v="27"/>
    <n v="0"/>
    <n v="0"/>
    <n v="0"/>
    <n v="0"/>
    <n v="498436"/>
    <n v="12978"/>
    <n v="10974"/>
    <n v="1197"/>
  </r>
  <r>
    <x v="19"/>
    <n v="202118"/>
    <x v="28"/>
    <n v="1"/>
    <n v="0"/>
    <n v="0"/>
    <n v="0"/>
    <n v="587500"/>
    <n v="159"/>
    <n v="149"/>
    <n v="9"/>
  </r>
  <r>
    <x v="19"/>
    <n v="202118"/>
    <x v="29"/>
    <n v="0"/>
    <n v="0"/>
    <n v="0"/>
    <n v="0"/>
    <n v="560039"/>
    <n v="1"/>
    <n v="1"/>
    <n v="0"/>
  </r>
  <r>
    <x v="19"/>
    <n v="202118"/>
    <x v="30"/>
    <n v="3"/>
    <n v="0"/>
    <n v="0"/>
    <n v="0"/>
    <n v="472332"/>
    <n v="0"/>
    <n v="0"/>
    <n v="0"/>
  </r>
  <r>
    <x v="19"/>
    <n v="202118"/>
    <x v="31"/>
    <n v="4"/>
    <n v="0"/>
    <n v="0"/>
    <n v="0"/>
    <n v="163599"/>
    <n v="5"/>
    <n v="3"/>
    <n v="1"/>
  </r>
  <r>
    <x v="20"/>
    <n v="202119"/>
    <x v="0"/>
    <n v="0"/>
    <n v="0"/>
    <n v="0"/>
    <n v="0"/>
    <n v="1"/>
    <n v="0"/>
    <n v="0"/>
    <n v="0"/>
  </r>
  <r>
    <x v="20"/>
    <n v="202119"/>
    <x v="1"/>
    <n v="0"/>
    <n v="0"/>
    <n v="0"/>
    <n v="0"/>
    <n v="2"/>
    <n v="0"/>
    <n v="0"/>
    <n v="0"/>
  </r>
  <r>
    <x v="20"/>
    <n v="202119"/>
    <x v="2"/>
    <n v="0"/>
    <n v="0"/>
    <n v="0"/>
    <n v="0"/>
    <n v="1"/>
    <n v="0"/>
    <n v="0"/>
    <n v="0"/>
  </r>
  <r>
    <x v="20"/>
    <n v="202119"/>
    <x v="3"/>
    <n v="0"/>
    <n v="0"/>
    <n v="0"/>
    <n v="0"/>
    <n v="2"/>
    <n v="0"/>
    <n v="0"/>
    <n v="0"/>
  </r>
  <r>
    <x v="20"/>
    <n v="202119"/>
    <x v="4"/>
    <n v="0"/>
    <n v="0"/>
    <n v="0"/>
    <n v="0"/>
    <n v="2"/>
    <n v="0"/>
    <n v="0"/>
    <n v="0"/>
  </r>
  <r>
    <x v="20"/>
    <n v="202119"/>
    <x v="5"/>
    <n v="0"/>
    <n v="0"/>
    <n v="0"/>
    <n v="0"/>
    <n v="1"/>
    <n v="0"/>
    <n v="0"/>
    <n v="0"/>
  </r>
  <r>
    <x v="20"/>
    <n v="202119"/>
    <x v="6"/>
    <n v="0"/>
    <n v="0"/>
    <n v="0"/>
    <n v="0"/>
    <n v="1"/>
    <n v="0"/>
    <n v="0"/>
    <n v="0"/>
  </r>
  <r>
    <x v="20"/>
    <n v="202119"/>
    <x v="7"/>
    <n v="0"/>
    <n v="0"/>
    <n v="0"/>
    <n v="0"/>
    <n v="69"/>
    <n v="0"/>
    <n v="0"/>
    <n v="0"/>
  </r>
  <r>
    <x v="20"/>
    <n v="202119"/>
    <x v="8"/>
    <n v="0"/>
    <n v="0"/>
    <n v="0"/>
    <n v="0"/>
    <n v="45"/>
    <n v="0"/>
    <n v="0"/>
    <n v="0"/>
  </r>
  <r>
    <x v="20"/>
    <n v="202119"/>
    <x v="9"/>
    <n v="0"/>
    <n v="0"/>
    <n v="0"/>
    <n v="0"/>
    <n v="61"/>
    <n v="5"/>
    <n v="2"/>
    <n v="2"/>
  </r>
  <r>
    <x v="20"/>
    <n v="202119"/>
    <x v="10"/>
    <n v="0"/>
    <n v="2"/>
    <n v="2"/>
    <n v="0"/>
    <n v="118"/>
    <n v="123"/>
    <n v="85"/>
    <n v="17"/>
  </r>
  <r>
    <x v="20"/>
    <n v="202119"/>
    <x v="11"/>
    <n v="14"/>
    <n v="14"/>
    <n v="11"/>
    <n v="2"/>
    <n v="2074"/>
    <n v="3444"/>
    <n v="2342"/>
    <n v="501"/>
  </r>
  <r>
    <x v="20"/>
    <n v="202119"/>
    <x v="12"/>
    <n v="79"/>
    <n v="74"/>
    <n v="52"/>
    <n v="12"/>
    <n v="10736"/>
    <n v="24301"/>
    <n v="16817"/>
    <n v="3120"/>
  </r>
  <r>
    <x v="20"/>
    <n v="202119"/>
    <x v="13"/>
    <n v="131"/>
    <n v="185"/>
    <n v="124"/>
    <n v="20"/>
    <n v="27421"/>
    <n v="84907"/>
    <n v="59928"/>
    <n v="9536"/>
  </r>
  <r>
    <x v="20"/>
    <n v="202119"/>
    <x v="14"/>
    <n v="125"/>
    <n v="166"/>
    <n v="113"/>
    <n v="26"/>
    <n v="42937"/>
    <n v="162987"/>
    <n v="117001"/>
    <n v="15179"/>
  </r>
  <r>
    <x v="20"/>
    <n v="202119"/>
    <x v="15"/>
    <n v="173"/>
    <n v="174"/>
    <n v="116"/>
    <n v="21"/>
    <n v="82534"/>
    <n v="296923"/>
    <n v="190618"/>
    <n v="32861"/>
  </r>
  <r>
    <x v="20"/>
    <n v="202119"/>
    <x v="16"/>
    <n v="209"/>
    <n v="124"/>
    <n v="68"/>
    <n v="19"/>
    <n v="138200"/>
    <n v="438866"/>
    <n v="286441"/>
    <n v="47369"/>
  </r>
  <r>
    <x v="20"/>
    <n v="202119"/>
    <x v="17"/>
    <n v="186"/>
    <n v="56"/>
    <n v="38"/>
    <n v="5"/>
    <n v="205338"/>
    <n v="453970"/>
    <n v="338374"/>
    <n v="34472"/>
  </r>
  <r>
    <x v="20"/>
    <n v="202119"/>
    <x v="18"/>
    <n v="129"/>
    <n v="36"/>
    <n v="28"/>
    <n v="1"/>
    <n v="250613"/>
    <n v="389564"/>
    <n v="322214"/>
    <n v="21274"/>
  </r>
  <r>
    <x v="20"/>
    <n v="202119"/>
    <x v="19"/>
    <n v="81"/>
    <n v="16"/>
    <n v="8"/>
    <n v="5"/>
    <n v="318430"/>
    <n v="342573"/>
    <n v="294903"/>
    <n v="18127"/>
  </r>
  <r>
    <x v="20"/>
    <n v="202119"/>
    <x v="20"/>
    <n v="49"/>
    <n v="7"/>
    <n v="4"/>
    <n v="0"/>
    <n v="398913"/>
    <n v="305112"/>
    <n v="266558"/>
    <n v="17445"/>
  </r>
  <r>
    <x v="20"/>
    <n v="202119"/>
    <x v="21"/>
    <n v="31"/>
    <n v="4"/>
    <n v="3"/>
    <n v="0"/>
    <n v="617749"/>
    <n v="249417"/>
    <n v="215786"/>
    <n v="15680"/>
  </r>
  <r>
    <x v="20"/>
    <n v="202119"/>
    <x v="22"/>
    <n v="17"/>
    <n v="5"/>
    <n v="4"/>
    <n v="1"/>
    <n v="787192"/>
    <n v="167990"/>
    <n v="139412"/>
    <n v="13718"/>
  </r>
  <r>
    <x v="20"/>
    <n v="202119"/>
    <x v="23"/>
    <n v="8"/>
    <n v="1"/>
    <n v="1"/>
    <n v="0"/>
    <n v="680653"/>
    <n v="100634"/>
    <n v="83352"/>
    <n v="8540"/>
  </r>
  <r>
    <x v="20"/>
    <n v="202119"/>
    <x v="24"/>
    <n v="6"/>
    <n v="0"/>
    <n v="0"/>
    <n v="0"/>
    <n v="668100"/>
    <n v="71017"/>
    <n v="59420"/>
    <n v="5987"/>
  </r>
  <r>
    <x v="20"/>
    <n v="202119"/>
    <x v="25"/>
    <n v="6"/>
    <n v="0"/>
    <n v="0"/>
    <n v="0"/>
    <n v="634969"/>
    <n v="58605"/>
    <n v="49395"/>
    <n v="5092"/>
  </r>
  <r>
    <x v="20"/>
    <n v="202119"/>
    <x v="26"/>
    <n v="5"/>
    <n v="0"/>
    <n v="0"/>
    <n v="0"/>
    <n v="485107"/>
    <n v="40558"/>
    <n v="34377"/>
    <n v="3419"/>
  </r>
  <r>
    <x v="20"/>
    <n v="202119"/>
    <x v="27"/>
    <n v="5"/>
    <n v="0"/>
    <n v="0"/>
    <n v="0"/>
    <n v="496450"/>
    <n v="14959"/>
    <n v="12706"/>
    <n v="1329"/>
  </r>
  <r>
    <x v="20"/>
    <n v="202119"/>
    <x v="28"/>
    <n v="0"/>
    <n v="0"/>
    <n v="0"/>
    <n v="0"/>
    <n v="587427"/>
    <n v="232"/>
    <n v="220"/>
    <n v="11"/>
  </r>
  <r>
    <x v="20"/>
    <n v="202119"/>
    <x v="29"/>
    <n v="1"/>
    <n v="0"/>
    <n v="0"/>
    <n v="0"/>
    <n v="560037"/>
    <n v="2"/>
    <n v="2"/>
    <n v="0"/>
  </r>
  <r>
    <x v="20"/>
    <n v="202119"/>
    <x v="30"/>
    <n v="0"/>
    <n v="0"/>
    <n v="0"/>
    <n v="0"/>
    <n v="472331"/>
    <n v="1"/>
    <n v="1"/>
    <n v="0"/>
  </r>
  <r>
    <x v="20"/>
    <n v="202119"/>
    <x v="31"/>
    <n v="3"/>
    <n v="0"/>
    <n v="0"/>
    <n v="0"/>
    <n v="163595"/>
    <n v="6"/>
    <n v="4"/>
    <n v="1"/>
  </r>
  <r>
    <x v="21"/>
    <n v="202120"/>
    <x v="0"/>
    <n v="0"/>
    <n v="0"/>
    <n v="0"/>
    <n v="0"/>
    <n v="1"/>
    <n v="0"/>
    <n v="0"/>
    <n v="0"/>
  </r>
  <r>
    <x v="21"/>
    <n v="202120"/>
    <x v="1"/>
    <n v="0"/>
    <n v="0"/>
    <n v="0"/>
    <n v="0"/>
    <n v="2"/>
    <n v="0"/>
    <n v="0"/>
    <n v="0"/>
  </r>
  <r>
    <x v="21"/>
    <n v="202120"/>
    <x v="2"/>
    <n v="0"/>
    <n v="0"/>
    <n v="0"/>
    <n v="0"/>
    <n v="1"/>
    <n v="0"/>
    <n v="0"/>
    <n v="0"/>
  </r>
  <r>
    <x v="21"/>
    <n v="202120"/>
    <x v="3"/>
    <n v="0"/>
    <n v="0"/>
    <n v="0"/>
    <n v="0"/>
    <n v="2"/>
    <n v="0"/>
    <n v="0"/>
    <n v="0"/>
  </r>
  <r>
    <x v="21"/>
    <n v="202120"/>
    <x v="4"/>
    <n v="0"/>
    <n v="0"/>
    <n v="0"/>
    <n v="0"/>
    <n v="2"/>
    <n v="0"/>
    <n v="0"/>
    <n v="0"/>
  </r>
  <r>
    <x v="21"/>
    <n v="202120"/>
    <x v="5"/>
    <n v="0"/>
    <n v="0"/>
    <n v="0"/>
    <n v="0"/>
    <n v="1"/>
    <n v="0"/>
    <n v="0"/>
    <n v="0"/>
  </r>
  <r>
    <x v="21"/>
    <n v="202120"/>
    <x v="6"/>
    <n v="0"/>
    <n v="0"/>
    <n v="0"/>
    <n v="0"/>
    <n v="1"/>
    <n v="0"/>
    <n v="0"/>
    <n v="0"/>
  </r>
  <r>
    <x v="21"/>
    <n v="202120"/>
    <x v="7"/>
    <n v="0"/>
    <n v="0"/>
    <n v="0"/>
    <n v="0"/>
    <n v="69"/>
    <n v="0"/>
    <n v="0"/>
    <n v="0"/>
  </r>
  <r>
    <x v="21"/>
    <n v="202120"/>
    <x v="8"/>
    <n v="0"/>
    <n v="0"/>
    <n v="0"/>
    <n v="0"/>
    <n v="45"/>
    <n v="0"/>
    <n v="0"/>
    <n v="0"/>
  </r>
  <r>
    <x v="21"/>
    <n v="202120"/>
    <x v="9"/>
    <n v="0"/>
    <n v="0"/>
    <n v="0"/>
    <n v="0"/>
    <n v="61"/>
    <n v="5"/>
    <n v="2"/>
    <n v="2"/>
  </r>
  <r>
    <x v="21"/>
    <n v="202120"/>
    <x v="10"/>
    <n v="1"/>
    <n v="0"/>
    <n v="0"/>
    <n v="0"/>
    <n v="116"/>
    <n v="124"/>
    <n v="85"/>
    <n v="18"/>
  </r>
  <r>
    <x v="21"/>
    <n v="202120"/>
    <x v="11"/>
    <n v="8"/>
    <n v="25"/>
    <n v="17"/>
    <n v="2"/>
    <n v="2029"/>
    <n v="3456"/>
    <n v="2346"/>
    <n v="507"/>
  </r>
  <r>
    <x v="21"/>
    <n v="202120"/>
    <x v="12"/>
    <n v="68"/>
    <n v="84"/>
    <n v="53"/>
    <n v="20"/>
    <n v="10414"/>
    <n v="24471"/>
    <n v="16895"/>
    <n v="3171"/>
  </r>
  <r>
    <x v="21"/>
    <n v="202120"/>
    <x v="13"/>
    <n v="138"/>
    <n v="153"/>
    <n v="105"/>
    <n v="17"/>
    <n v="26335"/>
    <n v="85702"/>
    <n v="60302"/>
    <n v="9759"/>
  </r>
  <r>
    <x v="21"/>
    <n v="202120"/>
    <x v="14"/>
    <n v="134"/>
    <n v="160"/>
    <n v="104"/>
    <n v="19"/>
    <n v="40886"/>
    <n v="164744"/>
    <n v="118012"/>
    <n v="15608"/>
  </r>
  <r>
    <x v="21"/>
    <n v="202120"/>
    <x v="15"/>
    <n v="159"/>
    <n v="143"/>
    <n v="87"/>
    <n v="21"/>
    <n v="77237"/>
    <n v="301918"/>
    <n v="193807"/>
    <n v="33863"/>
  </r>
  <r>
    <x v="21"/>
    <n v="202120"/>
    <x v="16"/>
    <n v="171"/>
    <n v="119"/>
    <n v="67"/>
    <n v="16"/>
    <n v="127866"/>
    <n v="448910"/>
    <n v="293257"/>
    <n v="49205"/>
  </r>
  <r>
    <x v="21"/>
    <n v="202120"/>
    <x v="17"/>
    <n v="147"/>
    <n v="58"/>
    <n v="42"/>
    <n v="4"/>
    <n v="183551"/>
    <n v="475552"/>
    <n v="354168"/>
    <n v="37957"/>
  </r>
  <r>
    <x v="21"/>
    <n v="202120"/>
    <x v="18"/>
    <n v="123"/>
    <n v="40"/>
    <n v="28"/>
    <n v="2"/>
    <n v="222965"/>
    <n v="417049"/>
    <n v="343584"/>
    <n v="25153"/>
  </r>
  <r>
    <x v="21"/>
    <n v="202120"/>
    <x v="19"/>
    <n v="58"/>
    <n v="17"/>
    <n v="15"/>
    <n v="1"/>
    <n v="282645"/>
    <n v="378283"/>
    <n v="325132"/>
    <n v="21812"/>
  </r>
  <r>
    <x v="21"/>
    <n v="202120"/>
    <x v="20"/>
    <n v="42"/>
    <n v="4"/>
    <n v="3"/>
    <n v="0"/>
    <n v="342123"/>
    <n v="361856"/>
    <n v="317531"/>
    <n v="21603"/>
  </r>
  <r>
    <x v="21"/>
    <n v="202120"/>
    <x v="21"/>
    <n v="27"/>
    <n v="14"/>
    <n v="10"/>
    <n v="1"/>
    <n v="485406"/>
    <n v="381719"/>
    <n v="339454"/>
    <n v="22400"/>
  </r>
  <r>
    <x v="21"/>
    <n v="202120"/>
    <x v="22"/>
    <n v="16"/>
    <n v="1"/>
    <n v="1"/>
    <n v="0"/>
    <n v="678528"/>
    <n v="276637"/>
    <n v="240023"/>
    <n v="19893"/>
  </r>
  <r>
    <x v="21"/>
    <n v="202120"/>
    <x v="23"/>
    <n v="5"/>
    <n v="3"/>
    <n v="3"/>
    <n v="0"/>
    <n v="660822"/>
    <n v="120457"/>
    <n v="100154"/>
    <n v="10659"/>
  </r>
  <r>
    <x v="21"/>
    <n v="202120"/>
    <x v="24"/>
    <n v="6"/>
    <n v="0"/>
    <n v="0"/>
    <n v="0"/>
    <n v="661856"/>
    <n v="77255"/>
    <n v="64405"/>
    <n v="6792"/>
  </r>
  <r>
    <x v="21"/>
    <n v="202120"/>
    <x v="25"/>
    <n v="4"/>
    <n v="0"/>
    <n v="0"/>
    <n v="0"/>
    <n v="629549"/>
    <n v="64021"/>
    <n v="53818"/>
    <n v="5758"/>
  </r>
  <r>
    <x v="21"/>
    <n v="202120"/>
    <x v="26"/>
    <n v="2"/>
    <n v="1"/>
    <n v="1"/>
    <n v="0"/>
    <n v="481274"/>
    <n v="44388"/>
    <n v="37588"/>
    <n v="3814"/>
  </r>
  <r>
    <x v="21"/>
    <n v="202120"/>
    <x v="27"/>
    <n v="0"/>
    <n v="0"/>
    <n v="0"/>
    <n v="0"/>
    <n v="494398"/>
    <n v="17011"/>
    <n v="14419"/>
    <n v="1569"/>
  </r>
  <r>
    <x v="21"/>
    <n v="202120"/>
    <x v="28"/>
    <n v="0"/>
    <n v="0"/>
    <n v="0"/>
    <n v="0"/>
    <n v="587307"/>
    <n v="352"/>
    <n v="331"/>
    <n v="20"/>
  </r>
  <r>
    <x v="21"/>
    <n v="202120"/>
    <x v="29"/>
    <n v="0"/>
    <n v="0"/>
    <n v="0"/>
    <n v="0"/>
    <n v="560037"/>
    <n v="2"/>
    <n v="2"/>
    <n v="0"/>
  </r>
  <r>
    <x v="21"/>
    <n v="202120"/>
    <x v="30"/>
    <n v="1"/>
    <n v="0"/>
    <n v="0"/>
    <n v="0"/>
    <n v="472328"/>
    <n v="3"/>
    <n v="3"/>
    <n v="0"/>
  </r>
  <r>
    <x v="21"/>
    <n v="202120"/>
    <x v="31"/>
    <n v="2"/>
    <n v="0"/>
    <n v="0"/>
    <n v="0"/>
    <n v="163592"/>
    <n v="7"/>
    <n v="5"/>
    <n v="1"/>
  </r>
  <r>
    <x v="22"/>
    <n v="202121"/>
    <x v="0"/>
    <n v="0"/>
    <n v="0"/>
    <n v="0"/>
    <n v="0"/>
    <n v="1"/>
    <n v="0"/>
    <n v="0"/>
    <n v="0"/>
  </r>
  <r>
    <x v="22"/>
    <n v="202121"/>
    <x v="1"/>
    <n v="0"/>
    <n v="0"/>
    <n v="0"/>
    <n v="0"/>
    <n v="2"/>
    <n v="0"/>
    <n v="0"/>
    <n v="0"/>
  </r>
  <r>
    <x v="22"/>
    <n v="202121"/>
    <x v="2"/>
    <n v="0"/>
    <n v="0"/>
    <n v="0"/>
    <n v="0"/>
    <n v="1"/>
    <n v="0"/>
    <n v="0"/>
    <n v="0"/>
  </r>
  <r>
    <x v="22"/>
    <n v="202121"/>
    <x v="3"/>
    <n v="0"/>
    <n v="0"/>
    <n v="0"/>
    <n v="0"/>
    <n v="2"/>
    <n v="0"/>
    <n v="0"/>
    <n v="0"/>
  </r>
  <r>
    <x v="22"/>
    <n v="202121"/>
    <x v="4"/>
    <n v="0"/>
    <n v="0"/>
    <n v="0"/>
    <n v="0"/>
    <n v="2"/>
    <n v="0"/>
    <n v="0"/>
    <n v="0"/>
  </r>
  <r>
    <x v="22"/>
    <n v="202121"/>
    <x v="5"/>
    <n v="0"/>
    <n v="0"/>
    <n v="0"/>
    <n v="0"/>
    <n v="1"/>
    <n v="0"/>
    <n v="0"/>
    <n v="0"/>
  </r>
  <r>
    <x v="22"/>
    <n v="202121"/>
    <x v="6"/>
    <n v="0"/>
    <n v="0"/>
    <n v="0"/>
    <n v="0"/>
    <n v="1"/>
    <n v="0"/>
    <n v="0"/>
    <n v="0"/>
  </r>
  <r>
    <x v="22"/>
    <n v="202121"/>
    <x v="7"/>
    <n v="0"/>
    <n v="0"/>
    <n v="0"/>
    <n v="0"/>
    <n v="69"/>
    <n v="0"/>
    <n v="0"/>
    <n v="0"/>
  </r>
  <r>
    <x v="22"/>
    <n v="202121"/>
    <x v="8"/>
    <n v="0"/>
    <n v="0"/>
    <n v="0"/>
    <n v="0"/>
    <n v="45"/>
    <n v="0"/>
    <n v="0"/>
    <n v="0"/>
  </r>
  <r>
    <x v="22"/>
    <n v="202121"/>
    <x v="9"/>
    <n v="0"/>
    <n v="0"/>
    <n v="0"/>
    <n v="0"/>
    <n v="61"/>
    <n v="5"/>
    <n v="2"/>
    <n v="2"/>
  </r>
  <r>
    <x v="22"/>
    <n v="202121"/>
    <x v="10"/>
    <n v="1"/>
    <n v="0"/>
    <n v="0"/>
    <n v="0"/>
    <n v="115"/>
    <n v="124"/>
    <n v="85"/>
    <n v="18"/>
  </r>
  <r>
    <x v="22"/>
    <n v="202121"/>
    <x v="11"/>
    <n v="13"/>
    <n v="23"/>
    <n v="18"/>
    <n v="1"/>
    <n v="1993"/>
    <n v="3456"/>
    <n v="2336"/>
    <n v="512"/>
  </r>
  <r>
    <x v="22"/>
    <n v="202121"/>
    <x v="12"/>
    <n v="54"/>
    <n v="98"/>
    <n v="59"/>
    <n v="15"/>
    <n v="10124"/>
    <n v="24609"/>
    <n v="16937"/>
    <n v="3230"/>
  </r>
  <r>
    <x v="22"/>
    <n v="202121"/>
    <x v="13"/>
    <n v="114"/>
    <n v="158"/>
    <n v="103"/>
    <n v="21"/>
    <n v="25488"/>
    <n v="86277"/>
    <n v="60548"/>
    <n v="9946"/>
  </r>
  <r>
    <x v="22"/>
    <n v="202121"/>
    <x v="14"/>
    <n v="125"/>
    <n v="179"/>
    <n v="120"/>
    <n v="19"/>
    <n v="39291"/>
    <n v="166035"/>
    <n v="118688"/>
    <n v="15984"/>
  </r>
  <r>
    <x v="22"/>
    <n v="202121"/>
    <x v="15"/>
    <n v="148"/>
    <n v="152"/>
    <n v="91"/>
    <n v="19"/>
    <n v="73282"/>
    <n v="305573"/>
    <n v="195932"/>
    <n v="34694"/>
  </r>
  <r>
    <x v="22"/>
    <n v="202121"/>
    <x v="16"/>
    <n v="156"/>
    <n v="100"/>
    <n v="68"/>
    <n v="9"/>
    <n v="120219"/>
    <n v="456301"/>
    <n v="297788"/>
    <n v="50916"/>
  </r>
  <r>
    <x v="22"/>
    <n v="202121"/>
    <x v="17"/>
    <n v="133"/>
    <n v="64"/>
    <n v="46"/>
    <n v="6"/>
    <n v="169278"/>
    <n v="489628"/>
    <n v="363271"/>
    <n v="41060"/>
  </r>
  <r>
    <x v="22"/>
    <n v="202121"/>
    <x v="18"/>
    <n v="93"/>
    <n v="30"/>
    <n v="22"/>
    <n v="4"/>
    <n v="205096"/>
    <n v="434795"/>
    <n v="356214"/>
    <n v="28442"/>
  </r>
  <r>
    <x v="22"/>
    <n v="202121"/>
    <x v="19"/>
    <n v="46"/>
    <n v="19"/>
    <n v="14"/>
    <n v="2"/>
    <n v="261336"/>
    <n v="399527"/>
    <n v="342050"/>
    <n v="24764"/>
  </r>
  <r>
    <x v="22"/>
    <n v="202121"/>
    <x v="20"/>
    <n v="34"/>
    <n v="14"/>
    <n v="14"/>
    <n v="0"/>
    <n v="313136"/>
    <n v="390795"/>
    <n v="342392"/>
    <n v="24518"/>
  </r>
  <r>
    <x v="22"/>
    <n v="202121"/>
    <x v="21"/>
    <n v="30"/>
    <n v="12"/>
    <n v="9"/>
    <n v="1"/>
    <n v="428579"/>
    <n v="438504"/>
    <n v="391315"/>
    <n v="26068"/>
  </r>
  <r>
    <x v="22"/>
    <n v="202121"/>
    <x v="22"/>
    <n v="26"/>
    <n v="2"/>
    <n v="2"/>
    <n v="0"/>
    <n v="569786"/>
    <n v="385351"/>
    <n v="342752"/>
    <n v="24431"/>
  </r>
  <r>
    <x v="22"/>
    <n v="202121"/>
    <x v="23"/>
    <n v="8"/>
    <n v="0"/>
    <n v="0"/>
    <n v="0"/>
    <n v="598757"/>
    <n v="182514"/>
    <n v="157369"/>
    <n v="14536"/>
  </r>
  <r>
    <x v="22"/>
    <n v="202121"/>
    <x v="24"/>
    <n v="5"/>
    <n v="1"/>
    <n v="0"/>
    <n v="0"/>
    <n v="642325"/>
    <n v="96780"/>
    <n v="80692"/>
    <n v="9328"/>
  </r>
  <r>
    <x v="22"/>
    <n v="202121"/>
    <x v="25"/>
    <n v="4"/>
    <n v="0"/>
    <n v="0"/>
    <n v="0"/>
    <n v="622512"/>
    <n v="71054"/>
    <n v="59122"/>
    <n v="7086"/>
  </r>
  <r>
    <x v="22"/>
    <n v="202121"/>
    <x v="26"/>
    <n v="2"/>
    <n v="0"/>
    <n v="0"/>
    <n v="0"/>
    <n v="477333"/>
    <n v="48327"/>
    <n v="40501"/>
    <n v="4607"/>
  </r>
  <r>
    <x v="22"/>
    <n v="202121"/>
    <x v="27"/>
    <n v="1"/>
    <n v="1"/>
    <n v="1"/>
    <n v="0"/>
    <n v="492106"/>
    <n v="19301"/>
    <n v="16149"/>
    <n v="2027"/>
  </r>
  <r>
    <x v="22"/>
    <n v="202121"/>
    <x v="28"/>
    <n v="0"/>
    <n v="0"/>
    <n v="0"/>
    <n v="0"/>
    <n v="587229"/>
    <n v="430"/>
    <n v="404"/>
    <n v="25"/>
  </r>
  <r>
    <x v="22"/>
    <n v="202121"/>
    <x v="29"/>
    <n v="2"/>
    <n v="0"/>
    <n v="0"/>
    <n v="0"/>
    <n v="560035"/>
    <n v="2"/>
    <n v="2"/>
    <n v="0"/>
  </r>
  <r>
    <x v="22"/>
    <n v="202121"/>
    <x v="30"/>
    <n v="0"/>
    <n v="0"/>
    <n v="0"/>
    <n v="0"/>
    <n v="472328"/>
    <n v="3"/>
    <n v="3"/>
    <n v="0"/>
  </r>
  <r>
    <x v="22"/>
    <n v="202121"/>
    <x v="31"/>
    <n v="3"/>
    <n v="0"/>
    <n v="0"/>
    <n v="0"/>
    <n v="163589"/>
    <n v="7"/>
    <n v="5"/>
    <n v="1"/>
  </r>
  <r>
    <x v="23"/>
    <n v="202122"/>
    <x v="0"/>
    <n v="0"/>
    <n v="0"/>
    <n v="0"/>
    <n v="0"/>
    <n v="1"/>
    <n v="0"/>
    <n v="0"/>
    <n v="0"/>
  </r>
  <r>
    <x v="23"/>
    <n v="202122"/>
    <x v="1"/>
    <n v="0"/>
    <n v="0"/>
    <n v="0"/>
    <n v="0"/>
    <n v="2"/>
    <n v="0"/>
    <n v="0"/>
    <n v="0"/>
  </r>
  <r>
    <x v="23"/>
    <n v="202122"/>
    <x v="2"/>
    <n v="0"/>
    <n v="0"/>
    <n v="0"/>
    <n v="0"/>
    <n v="1"/>
    <n v="0"/>
    <n v="0"/>
    <n v="0"/>
  </r>
  <r>
    <x v="23"/>
    <n v="202122"/>
    <x v="3"/>
    <n v="0"/>
    <n v="0"/>
    <n v="0"/>
    <n v="0"/>
    <n v="2"/>
    <n v="0"/>
    <n v="0"/>
    <n v="0"/>
  </r>
  <r>
    <x v="23"/>
    <n v="202122"/>
    <x v="4"/>
    <n v="0"/>
    <n v="0"/>
    <n v="0"/>
    <n v="0"/>
    <n v="2"/>
    <n v="0"/>
    <n v="0"/>
    <n v="0"/>
  </r>
  <r>
    <x v="23"/>
    <n v="202122"/>
    <x v="5"/>
    <n v="0"/>
    <n v="0"/>
    <n v="0"/>
    <n v="0"/>
    <n v="1"/>
    <n v="0"/>
    <n v="0"/>
    <n v="0"/>
  </r>
  <r>
    <x v="23"/>
    <n v="202122"/>
    <x v="6"/>
    <n v="0"/>
    <n v="0"/>
    <n v="0"/>
    <n v="0"/>
    <n v="1"/>
    <n v="0"/>
    <n v="0"/>
    <n v="0"/>
  </r>
  <r>
    <x v="23"/>
    <n v="202122"/>
    <x v="7"/>
    <n v="0"/>
    <n v="0"/>
    <n v="0"/>
    <n v="0"/>
    <n v="69"/>
    <n v="0"/>
    <n v="0"/>
    <n v="0"/>
  </r>
  <r>
    <x v="23"/>
    <n v="202122"/>
    <x v="8"/>
    <n v="0"/>
    <n v="0"/>
    <n v="0"/>
    <n v="0"/>
    <n v="45"/>
    <n v="0"/>
    <n v="0"/>
    <n v="0"/>
  </r>
  <r>
    <x v="23"/>
    <n v="202122"/>
    <x v="9"/>
    <n v="0"/>
    <n v="0"/>
    <n v="0"/>
    <n v="0"/>
    <n v="61"/>
    <n v="5"/>
    <n v="2"/>
    <n v="2"/>
  </r>
  <r>
    <x v="23"/>
    <n v="202122"/>
    <x v="10"/>
    <n v="0"/>
    <n v="1"/>
    <n v="1"/>
    <n v="0"/>
    <n v="114"/>
    <n v="124"/>
    <n v="84"/>
    <n v="19"/>
  </r>
  <r>
    <x v="23"/>
    <n v="202122"/>
    <x v="11"/>
    <n v="14"/>
    <n v="16"/>
    <n v="9"/>
    <n v="5"/>
    <n v="1955"/>
    <n v="3464"/>
    <n v="2335"/>
    <n v="515"/>
  </r>
  <r>
    <x v="23"/>
    <n v="202122"/>
    <x v="12"/>
    <n v="55"/>
    <n v="87"/>
    <n v="59"/>
    <n v="15"/>
    <n v="9879"/>
    <n v="24712"/>
    <n v="16947"/>
    <n v="3272"/>
  </r>
  <r>
    <x v="23"/>
    <n v="202122"/>
    <x v="13"/>
    <n v="108"/>
    <n v="168"/>
    <n v="122"/>
    <n v="22"/>
    <n v="24676"/>
    <n v="86813"/>
    <n v="60709"/>
    <n v="10125"/>
  </r>
  <r>
    <x v="23"/>
    <n v="202122"/>
    <x v="14"/>
    <n v="100"/>
    <n v="197"/>
    <n v="127"/>
    <n v="27"/>
    <n v="37878"/>
    <n v="167151"/>
    <n v="119185"/>
    <n v="16319"/>
  </r>
  <r>
    <x v="23"/>
    <n v="202122"/>
    <x v="15"/>
    <n v="124"/>
    <n v="175"/>
    <n v="101"/>
    <n v="25"/>
    <n v="69751"/>
    <n v="308805"/>
    <n v="197623"/>
    <n v="35537"/>
  </r>
  <r>
    <x v="23"/>
    <n v="202122"/>
    <x v="16"/>
    <n v="154"/>
    <n v="144"/>
    <n v="92"/>
    <n v="23"/>
    <n v="113425"/>
    <n v="462797"/>
    <n v="301479"/>
    <n v="52506"/>
  </r>
  <r>
    <x v="23"/>
    <n v="202122"/>
    <x v="17"/>
    <n v="156"/>
    <n v="84"/>
    <n v="55"/>
    <n v="10"/>
    <n v="157715"/>
    <n v="500951"/>
    <n v="370193"/>
    <n v="43582"/>
  </r>
  <r>
    <x v="23"/>
    <n v="202122"/>
    <x v="18"/>
    <n v="92"/>
    <n v="48"/>
    <n v="36"/>
    <n v="6"/>
    <n v="190650"/>
    <n v="449101"/>
    <n v="365722"/>
    <n v="31362"/>
  </r>
  <r>
    <x v="23"/>
    <n v="202122"/>
    <x v="19"/>
    <n v="60"/>
    <n v="23"/>
    <n v="16"/>
    <n v="4"/>
    <n v="244823"/>
    <n v="415957"/>
    <n v="354234"/>
    <n v="27527"/>
  </r>
  <r>
    <x v="23"/>
    <n v="202122"/>
    <x v="20"/>
    <n v="38"/>
    <n v="10"/>
    <n v="7"/>
    <n v="1"/>
    <n v="292222"/>
    <n v="411661"/>
    <n v="359146"/>
    <n v="27318"/>
  </r>
  <r>
    <x v="23"/>
    <n v="202122"/>
    <x v="21"/>
    <n v="31"/>
    <n v="7"/>
    <n v="5"/>
    <n v="2"/>
    <n v="392035"/>
    <n v="475010"/>
    <n v="423168"/>
    <n v="29500"/>
  </r>
  <r>
    <x v="23"/>
    <n v="202122"/>
    <x v="22"/>
    <n v="16"/>
    <n v="4"/>
    <n v="4"/>
    <n v="0"/>
    <n v="494157"/>
    <n v="460960"/>
    <n v="412609"/>
    <n v="28801"/>
  </r>
  <r>
    <x v="23"/>
    <n v="202122"/>
    <x v="23"/>
    <n v="11"/>
    <n v="1"/>
    <n v="1"/>
    <n v="0"/>
    <n v="511408"/>
    <n v="269851"/>
    <n v="239362"/>
    <n v="18770"/>
  </r>
  <r>
    <x v="23"/>
    <n v="202122"/>
    <x v="24"/>
    <n v="9"/>
    <n v="0"/>
    <n v="0"/>
    <n v="0"/>
    <n v="575917"/>
    <n v="163179"/>
    <n v="142486"/>
    <n v="12948"/>
  </r>
  <r>
    <x v="23"/>
    <n v="202122"/>
    <x v="25"/>
    <n v="7"/>
    <n v="0"/>
    <n v="0"/>
    <n v="0"/>
    <n v="602473"/>
    <n v="91086"/>
    <n v="75597"/>
    <n v="9883"/>
  </r>
  <r>
    <x v="23"/>
    <n v="202122"/>
    <x v="26"/>
    <n v="2"/>
    <n v="1"/>
    <n v="0"/>
    <n v="1"/>
    <n v="468904"/>
    <n v="56753"/>
    <n v="46413"/>
    <n v="6547"/>
  </r>
  <r>
    <x v="23"/>
    <n v="202122"/>
    <x v="27"/>
    <n v="2"/>
    <n v="0"/>
    <n v="0"/>
    <n v="0"/>
    <n v="486259"/>
    <n v="25146"/>
    <n v="20522"/>
    <n v="3228"/>
  </r>
  <r>
    <x v="23"/>
    <n v="202122"/>
    <x v="28"/>
    <n v="0"/>
    <n v="0"/>
    <n v="0"/>
    <n v="0"/>
    <n v="586849"/>
    <n v="810"/>
    <n v="749"/>
    <n v="60"/>
  </r>
  <r>
    <x v="23"/>
    <n v="202122"/>
    <x v="29"/>
    <n v="1"/>
    <n v="0"/>
    <n v="0"/>
    <n v="0"/>
    <n v="560034"/>
    <n v="2"/>
    <n v="2"/>
    <n v="0"/>
  </r>
  <r>
    <x v="23"/>
    <n v="202122"/>
    <x v="30"/>
    <n v="0"/>
    <n v="0"/>
    <n v="0"/>
    <n v="0"/>
    <n v="472328"/>
    <n v="3"/>
    <n v="3"/>
    <n v="0"/>
  </r>
  <r>
    <x v="23"/>
    <n v="202122"/>
    <x v="31"/>
    <n v="3"/>
    <n v="0"/>
    <n v="0"/>
    <n v="0"/>
    <n v="163586"/>
    <n v="7"/>
    <n v="5"/>
    <n v="1"/>
  </r>
  <r>
    <x v="24"/>
    <n v="202123"/>
    <x v="0"/>
    <n v="0"/>
    <n v="0"/>
    <n v="0"/>
    <n v="0"/>
    <n v="1"/>
    <n v="0"/>
    <n v="0"/>
    <n v="0"/>
  </r>
  <r>
    <x v="24"/>
    <n v="202123"/>
    <x v="1"/>
    <n v="0"/>
    <n v="0"/>
    <n v="0"/>
    <n v="0"/>
    <n v="2"/>
    <n v="0"/>
    <n v="0"/>
    <n v="0"/>
  </r>
  <r>
    <x v="24"/>
    <n v="202123"/>
    <x v="2"/>
    <n v="0"/>
    <n v="0"/>
    <n v="0"/>
    <n v="0"/>
    <n v="1"/>
    <n v="0"/>
    <n v="0"/>
    <n v="0"/>
  </r>
  <r>
    <x v="24"/>
    <n v="202123"/>
    <x v="3"/>
    <n v="0"/>
    <n v="0"/>
    <n v="0"/>
    <n v="0"/>
    <n v="2"/>
    <n v="0"/>
    <n v="0"/>
    <n v="0"/>
  </r>
  <r>
    <x v="24"/>
    <n v="202123"/>
    <x v="4"/>
    <n v="0"/>
    <n v="0"/>
    <n v="0"/>
    <n v="0"/>
    <n v="2"/>
    <n v="0"/>
    <n v="0"/>
    <n v="0"/>
  </r>
  <r>
    <x v="24"/>
    <n v="202123"/>
    <x v="5"/>
    <n v="0"/>
    <n v="0"/>
    <n v="0"/>
    <n v="0"/>
    <n v="1"/>
    <n v="0"/>
    <n v="0"/>
    <n v="0"/>
  </r>
  <r>
    <x v="24"/>
    <n v="202123"/>
    <x v="6"/>
    <n v="0"/>
    <n v="0"/>
    <n v="0"/>
    <n v="0"/>
    <n v="1"/>
    <n v="0"/>
    <n v="0"/>
    <n v="0"/>
  </r>
  <r>
    <x v="24"/>
    <n v="202123"/>
    <x v="7"/>
    <n v="0"/>
    <n v="0"/>
    <n v="0"/>
    <n v="0"/>
    <n v="69"/>
    <n v="0"/>
    <n v="0"/>
    <n v="0"/>
  </r>
  <r>
    <x v="24"/>
    <n v="202123"/>
    <x v="8"/>
    <n v="0"/>
    <n v="0"/>
    <n v="0"/>
    <n v="0"/>
    <n v="45"/>
    <n v="0"/>
    <n v="0"/>
    <n v="0"/>
  </r>
  <r>
    <x v="24"/>
    <n v="202123"/>
    <x v="9"/>
    <n v="0"/>
    <n v="0"/>
    <n v="0"/>
    <n v="0"/>
    <n v="61"/>
    <n v="5"/>
    <n v="2"/>
    <n v="2"/>
  </r>
  <r>
    <x v="24"/>
    <n v="202123"/>
    <x v="10"/>
    <n v="1"/>
    <n v="0"/>
    <n v="0"/>
    <n v="0"/>
    <n v="112"/>
    <n v="125"/>
    <n v="85"/>
    <n v="19"/>
  </r>
  <r>
    <x v="24"/>
    <n v="202123"/>
    <x v="11"/>
    <n v="10"/>
    <n v="20"/>
    <n v="17"/>
    <n v="1"/>
    <n v="1927"/>
    <n v="3462"/>
    <n v="2323"/>
    <n v="518"/>
  </r>
  <r>
    <x v="24"/>
    <n v="202123"/>
    <x v="12"/>
    <n v="59"/>
    <n v="92"/>
    <n v="61"/>
    <n v="17"/>
    <n v="9619"/>
    <n v="24821"/>
    <n v="16942"/>
    <n v="3313"/>
  </r>
  <r>
    <x v="24"/>
    <n v="202123"/>
    <x v="13"/>
    <n v="85"/>
    <n v="163"/>
    <n v="115"/>
    <n v="22"/>
    <n v="23897"/>
    <n v="87344"/>
    <n v="60820"/>
    <n v="10316"/>
  </r>
  <r>
    <x v="24"/>
    <n v="202123"/>
    <x v="14"/>
    <n v="118"/>
    <n v="173"/>
    <n v="124"/>
    <n v="14"/>
    <n v="36514"/>
    <n v="168224"/>
    <n v="119554"/>
    <n v="16616"/>
  </r>
  <r>
    <x v="24"/>
    <n v="202123"/>
    <x v="15"/>
    <n v="119"/>
    <n v="161"/>
    <n v="110"/>
    <n v="16"/>
    <n v="66580"/>
    <n v="311696"/>
    <n v="198924"/>
    <n v="36322"/>
  </r>
  <r>
    <x v="24"/>
    <n v="202123"/>
    <x v="16"/>
    <n v="145"/>
    <n v="157"/>
    <n v="88"/>
    <n v="20"/>
    <n v="107523"/>
    <n v="468397"/>
    <n v="304265"/>
    <n v="53907"/>
  </r>
  <r>
    <x v="24"/>
    <n v="202123"/>
    <x v="17"/>
    <n v="111"/>
    <n v="92"/>
    <n v="66"/>
    <n v="9"/>
    <n v="148359"/>
    <n v="510104"/>
    <n v="375206"/>
    <n v="45722"/>
  </r>
  <r>
    <x v="24"/>
    <n v="202123"/>
    <x v="18"/>
    <n v="75"/>
    <n v="50"/>
    <n v="39"/>
    <n v="2"/>
    <n v="179178"/>
    <n v="460448"/>
    <n v="372576"/>
    <n v="33715"/>
  </r>
  <r>
    <x v="24"/>
    <n v="202123"/>
    <x v="19"/>
    <n v="47"/>
    <n v="17"/>
    <n v="13"/>
    <n v="3"/>
    <n v="231575"/>
    <n v="429141"/>
    <n v="363264"/>
    <n v="30028"/>
  </r>
  <r>
    <x v="24"/>
    <n v="202123"/>
    <x v="20"/>
    <n v="38"/>
    <n v="15"/>
    <n v="10"/>
    <n v="2"/>
    <n v="276421"/>
    <n v="427409"/>
    <n v="370959"/>
    <n v="29865"/>
  </r>
  <r>
    <x v="24"/>
    <n v="202123"/>
    <x v="21"/>
    <n v="28"/>
    <n v="11"/>
    <n v="7"/>
    <n v="1"/>
    <n v="367888"/>
    <n v="499118"/>
    <n v="442919"/>
    <n v="32384"/>
  </r>
  <r>
    <x v="24"/>
    <n v="202123"/>
    <x v="22"/>
    <n v="20"/>
    <n v="6"/>
    <n v="5"/>
    <n v="0"/>
    <n v="452789"/>
    <n v="502302"/>
    <n v="448969"/>
    <n v="32292"/>
  </r>
  <r>
    <x v="24"/>
    <n v="202123"/>
    <x v="23"/>
    <n v="15"/>
    <n v="2"/>
    <n v="2"/>
    <n v="0"/>
    <n v="454229"/>
    <n v="327013"/>
    <n v="292074"/>
    <n v="22069"/>
  </r>
  <r>
    <x v="24"/>
    <n v="202123"/>
    <x v="24"/>
    <n v="8"/>
    <n v="3"/>
    <n v="3"/>
    <n v="0"/>
    <n v="504211"/>
    <n v="234874"/>
    <n v="209687"/>
    <n v="16376"/>
  </r>
  <r>
    <x v="24"/>
    <n v="202123"/>
    <x v="25"/>
    <n v="4"/>
    <n v="0"/>
    <n v="0"/>
    <n v="0"/>
    <n v="549658"/>
    <n v="143897"/>
    <n v="123575"/>
    <n v="13582"/>
  </r>
  <r>
    <x v="24"/>
    <n v="202123"/>
    <x v="26"/>
    <n v="3"/>
    <n v="0"/>
    <n v="0"/>
    <n v="0"/>
    <n v="439419"/>
    <n v="86235"/>
    <n v="71850"/>
    <n v="9598"/>
  </r>
  <r>
    <x v="24"/>
    <n v="202123"/>
    <x v="27"/>
    <n v="4"/>
    <n v="0"/>
    <n v="0"/>
    <n v="0"/>
    <n v="460918"/>
    <n v="50483"/>
    <n v="43073"/>
    <n v="5377"/>
  </r>
  <r>
    <x v="24"/>
    <n v="202123"/>
    <x v="28"/>
    <n v="0"/>
    <n v="0"/>
    <n v="0"/>
    <n v="0"/>
    <n v="585256"/>
    <n v="2403"/>
    <n v="2287"/>
    <n v="114"/>
  </r>
  <r>
    <x v="24"/>
    <n v="202123"/>
    <x v="29"/>
    <n v="1"/>
    <n v="0"/>
    <n v="0"/>
    <n v="0"/>
    <n v="560033"/>
    <n v="2"/>
    <n v="2"/>
    <n v="0"/>
  </r>
  <r>
    <x v="24"/>
    <n v="202123"/>
    <x v="30"/>
    <n v="0"/>
    <n v="0"/>
    <n v="0"/>
    <n v="0"/>
    <n v="472328"/>
    <n v="3"/>
    <n v="3"/>
    <n v="0"/>
  </r>
  <r>
    <x v="24"/>
    <n v="202123"/>
    <x v="31"/>
    <n v="4"/>
    <n v="0"/>
    <n v="0"/>
    <n v="0"/>
    <n v="163582"/>
    <n v="7"/>
    <n v="5"/>
    <n v="1"/>
  </r>
  <r>
    <x v="25"/>
    <n v="202124"/>
    <x v="0"/>
    <n v="0"/>
    <n v="0"/>
    <n v="0"/>
    <n v="0"/>
    <n v="1"/>
    <n v="0"/>
    <n v="0"/>
    <n v="0"/>
  </r>
  <r>
    <x v="25"/>
    <n v="202124"/>
    <x v="1"/>
    <n v="0"/>
    <n v="0"/>
    <n v="0"/>
    <n v="0"/>
    <n v="2"/>
    <n v="0"/>
    <n v="0"/>
    <n v="0"/>
  </r>
  <r>
    <x v="25"/>
    <n v="202124"/>
    <x v="2"/>
    <n v="0"/>
    <n v="0"/>
    <n v="0"/>
    <n v="0"/>
    <n v="1"/>
    <n v="0"/>
    <n v="0"/>
    <n v="0"/>
  </r>
  <r>
    <x v="25"/>
    <n v="202124"/>
    <x v="3"/>
    <n v="0"/>
    <n v="0"/>
    <n v="0"/>
    <n v="0"/>
    <n v="2"/>
    <n v="0"/>
    <n v="0"/>
    <n v="0"/>
  </r>
  <r>
    <x v="25"/>
    <n v="202124"/>
    <x v="4"/>
    <n v="0"/>
    <n v="0"/>
    <n v="0"/>
    <n v="0"/>
    <n v="2"/>
    <n v="0"/>
    <n v="0"/>
    <n v="0"/>
  </r>
  <r>
    <x v="25"/>
    <n v="202124"/>
    <x v="5"/>
    <n v="0"/>
    <n v="0"/>
    <n v="0"/>
    <n v="0"/>
    <n v="1"/>
    <n v="0"/>
    <n v="0"/>
    <n v="0"/>
  </r>
  <r>
    <x v="25"/>
    <n v="202124"/>
    <x v="6"/>
    <n v="0"/>
    <n v="0"/>
    <n v="0"/>
    <n v="0"/>
    <n v="1"/>
    <n v="0"/>
    <n v="0"/>
    <n v="0"/>
  </r>
  <r>
    <x v="25"/>
    <n v="202124"/>
    <x v="7"/>
    <n v="0"/>
    <n v="0"/>
    <n v="0"/>
    <n v="0"/>
    <n v="69"/>
    <n v="0"/>
    <n v="0"/>
    <n v="0"/>
  </r>
  <r>
    <x v="25"/>
    <n v="202124"/>
    <x v="8"/>
    <n v="0"/>
    <n v="0"/>
    <n v="0"/>
    <n v="0"/>
    <n v="45"/>
    <n v="0"/>
    <n v="0"/>
    <n v="0"/>
  </r>
  <r>
    <x v="25"/>
    <n v="202124"/>
    <x v="9"/>
    <n v="0"/>
    <n v="0"/>
    <n v="0"/>
    <n v="0"/>
    <n v="61"/>
    <n v="5"/>
    <n v="2"/>
    <n v="2"/>
  </r>
  <r>
    <x v="25"/>
    <n v="202124"/>
    <x v="10"/>
    <n v="3"/>
    <n v="0"/>
    <n v="0"/>
    <n v="0"/>
    <n v="108"/>
    <n v="126"/>
    <n v="86"/>
    <n v="19"/>
  </r>
  <r>
    <x v="25"/>
    <n v="202124"/>
    <x v="11"/>
    <n v="14"/>
    <n v="18"/>
    <n v="9"/>
    <n v="2"/>
    <n v="1894"/>
    <n v="3463"/>
    <n v="2321"/>
    <n v="519"/>
  </r>
  <r>
    <x v="25"/>
    <n v="202124"/>
    <x v="12"/>
    <n v="65"/>
    <n v="96"/>
    <n v="58"/>
    <n v="21"/>
    <n v="9429"/>
    <n v="24850"/>
    <n v="16928"/>
    <n v="3314"/>
  </r>
  <r>
    <x v="25"/>
    <n v="202124"/>
    <x v="13"/>
    <n v="109"/>
    <n v="178"/>
    <n v="119"/>
    <n v="28"/>
    <n v="23356"/>
    <n v="87598"/>
    <n v="60863"/>
    <n v="10397"/>
  </r>
  <r>
    <x v="25"/>
    <n v="202124"/>
    <x v="14"/>
    <n v="99"/>
    <n v="193"/>
    <n v="127"/>
    <n v="29"/>
    <n v="35553"/>
    <n v="168893"/>
    <n v="119769"/>
    <n v="16788"/>
  </r>
  <r>
    <x v="25"/>
    <n v="202124"/>
    <x v="15"/>
    <n v="137"/>
    <n v="174"/>
    <n v="104"/>
    <n v="21"/>
    <n v="64278"/>
    <n v="313687"/>
    <n v="199807"/>
    <n v="36785"/>
  </r>
  <r>
    <x v="25"/>
    <n v="202124"/>
    <x v="16"/>
    <n v="129"/>
    <n v="143"/>
    <n v="80"/>
    <n v="20"/>
    <n v="103492"/>
    <n v="472156"/>
    <n v="306081"/>
    <n v="54727"/>
  </r>
  <r>
    <x v="25"/>
    <n v="202124"/>
    <x v="17"/>
    <n v="110"/>
    <n v="97"/>
    <n v="57"/>
    <n v="15"/>
    <n v="142216"/>
    <n v="516040"/>
    <n v="378365"/>
    <n v="46945"/>
  </r>
  <r>
    <x v="25"/>
    <n v="202124"/>
    <x v="18"/>
    <n v="79"/>
    <n v="56"/>
    <n v="42"/>
    <n v="6"/>
    <n v="171758"/>
    <n v="467733"/>
    <n v="376821"/>
    <n v="35259"/>
  </r>
  <r>
    <x v="25"/>
    <n v="202124"/>
    <x v="19"/>
    <n v="59"/>
    <n v="30"/>
    <n v="26"/>
    <n v="2"/>
    <n v="223451"/>
    <n v="437176"/>
    <n v="368503"/>
    <n v="31653"/>
  </r>
  <r>
    <x v="25"/>
    <n v="202124"/>
    <x v="20"/>
    <n v="46"/>
    <n v="16"/>
    <n v="14"/>
    <n v="2"/>
    <n v="266870"/>
    <n v="436898"/>
    <n v="377842"/>
    <n v="31547"/>
  </r>
  <r>
    <x v="25"/>
    <n v="202124"/>
    <x v="21"/>
    <n v="29"/>
    <n v="16"/>
    <n v="12"/>
    <n v="2"/>
    <n v="354486"/>
    <n v="512475"/>
    <n v="453415"/>
    <n v="34354"/>
  </r>
  <r>
    <x v="25"/>
    <n v="202124"/>
    <x v="22"/>
    <n v="16"/>
    <n v="11"/>
    <n v="10"/>
    <n v="1"/>
    <n v="430664"/>
    <n v="524400"/>
    <n v="467882"/>
    <n v="34632"/>
  </r>
  <r>
    <x v="25"/>
    <n v="202124"/>
    <x v="23"/>
    <n v="4"/>
    <n v="5"/>
    <n v="4"/>
    <n v="0"/>
    <n v="425293"/>
    <n v="355940"/>
    <n v="317978"/>
    <n v="24436"/>
  </r>
  <r>
    <x v="25"/>
    <n v="202124"/>
    <x v="24"/>
    <n v="9"/>
    <n v="1"/>
    <n v="1"/>
    <n v="0"/>
    <n v="470277"/>
    <n v="268798"/>
    <n v="240390"/>
    <n v="19005"/>
  </r>
  <r>
    <x v="25"/>
    <n v="202124"/>
    <x v="25"/>
    <n v="3"/>
    <n v="0"/>
    <n v="0"/>
    <n v="0"/>
    <n v="501657"/>
    <n v="191895"/>
    <n v="167921"/>
    <n v="16539"/>
  </r>
  <r>
    <x v="25"/>
    <n v="202124"/>
    <x v="26"/>
    <n v="3"/>
    <n v="1"/>
    <n v="1"/>
    <n v="0"/>
    <n v="398645"/>
    <n v="127005"/>
    <n v="109472"/>
    <n v="12130"/>
  </r>
  <r>
    <x v="25"/>
    <n v="202124"/>
    <x v="27"/>
    <n v="2"/>
    <n v="0"/>
    <n v="0"/>
    <n v="0"/>
    <n v="426004"/>
    <n v="85395"/>
    <n v="75683"/>
    <n v="7288"/>
  </r>
  <r>
    <x v="25"/>
    <n v="202124"/>
    <x v="28"/>
    <n v="0"/>
    <n v="0"/>
    <n v="0"/>
    <n v="0"/>
    <n v="583152"/>
    <n v="4507"/>
    <n v="4317"/>
    <n v="188"/>
  </r>
  <r>
    <x v="25"/>
    <n v="202124"/>
    <x v="29"/>
    <n v="1"/>
    <n v="0"/>
    <n v="0"/>
    <n v="0"/>
    <n v="560032"/>
    <n v="2"/>
    <n v="2"/>
    <n v="0"/>
  </r>
  <r>
    <x v="25"/>
    <n v="202124"/>
    <x v="30"/>
    <n v="0"/>
    <n v="0"/>
    <n v="0"/>
    <n v="0"/>
    <n v="472328"/>
    <n v="3"/>
    <n v="3"/>
    <n v="0"/>
  </r>
  <r>
    <x v="25"/>
    <n v="202124"/>
    <x v="31"/>
    <n v="1"/>
    <n v="0"/>
    <n v="0"/>
    <n v="0"/>
    <n v="163581"/>
    <n v="7"/>
    <n v="5"/>
    <n v="1"/>
  </r>
  <r>
    <x v="26"/>
    <n v="202125"/>
    <x v="0"/>
    <n v="0"/>
    <n v="0"/>
    <n v="0"/>
    <n v="0"/>
    <n v="1"/>
    <n v="0"/>
    <n v="0"/>
    <n v="0"/>
  </r>
  <r>
    <x v="26"/>
    <n v="202125"/>
    <x v="1"/>
    <n v="0"/>
    <n v="0"/>
    <n v="0"/>
    <n v="0"/>
    <n v="2"/>
    <n v="0"/>
    <n v="0"/>
    <n v="0"/>
  </r>
  <r>
    <x v="26"/>
    <n v="202125"/>
    <x v="2"/>
    <n v="0"/>
    <n v="0"/>
    <n v="0"/>
    <n v="0"/>
    <n v="1"/>
    <n v="0"/>
    <n v="0"/>
    <n v="0"/>
  </r>
  <r>
    <x v="26"/>
    <n v="202125"/>
    <x v="3"/>
    <n v="0"/>
    <n v="0"/>
    <n v="0"/>
    <n v="0"/>
    <n v="2"/>
    <n v="0"/>
    <n v="0"/>
    <n v="0"/>
  </r>
  <r>
    <x v="26"/>
    <n v="202125"/>
    <x v="4"/>
    <n v="0"/>
    <n v="0"/>
    <n v="0"/>
    <n v="0"/>
    <n v="2"/>
    <n v="0"/>
    <n v="0"/>
    <n v="0"/>
  </r>
  <r>
    <x v="26"/>
    <n v="202125"/>
    <x v="5"/>
    <n v="0"/>
    <n v="0"/>
    <n v="0"/>
    <n v="0"/>
    <n v="1"/>
    <n v="0"/>
    <n v="0"/>
    <n v="0"/>
  </r>
  <r>
    <x v="26"/>
    <n v="202125"/>
    <x v="6"/>
    <n v="0"/>
    <n v="0"/>
    <n v="0"/>
    <n v="0"/>
    <n v="1"/>
    <n v="0"/>
    <n v="0"/>
    <n v="0"/>
  </r>
  <r>
    <x v="26"/>
    <n v="202125"/>
    <x v="7"/>
    <n v="0"/>
    <n v="0"/>
    <n v="0"/>
    <n v="0"/>
    <n v="69"/>
    <n v="0"/>
    <n v="0"/>
    <n v="0"/>
  </r>
  <r>
    <x v="26"/>
    <n v="202125"/>
    <x v="8"/>
    <n v="0"/>
    <n v="0"/>
    <n v="0"/>
    <n v="0"/>
    <n v="45"/>
    <n v="0"/>
    <n v="0"/>
    <n v="0"/>
  </r>
  <r>
    <x v="26"/>
    <n v="202125"/>
    <x v="9"/>
    <n v="0"/>
    <n v="1"/>
    <n v="1"/>
    <n v="0"/>
    <n v="61"/>
    <n v="4"/>
    <n v="1"/>
    <n v="2"/>
  </r>
  <r>
    <x v="26"/>
    <n v="202125"/>
    <x v="10"/>
    <n v="0"/>
    <n v="3"/>
    <n v="1"/>
    <n v="2"/>
    <n v="108"/>
    <n v="123"/>
    <n v="85"/>
    <n v="17"/>
  </r>
  <r>
    <x v="26"/>
    <n v="202125"/>
    <x v="11"/>
    <n v="13"/>
    <n v="25"/>
    <n v="19"/>
    <n v="3"/>
    <n v="1862"/>
    <n v="3457"/>
    <n v="2305"/>
    <n v="518"/>
  </r>
  <r>
    <x v="26"/>
    <n v="202125"/>
    <x v="12"/>
    <n v="60"/>
    <n v="110"/>
    <n v="73"/>
    <n v="20"/>
    <n v="9279"/>
    <n v="24830"/>
    <n v="16885"/>
    <n v="3317"/>
  </r>
  <r>
    <x v="26"/>
    <n v="202125"/>
    <x v="13"/>
    <n v="84"/>
    <n v="217"/>
    <n v="147"/>
    <n v="35"/>
    <n v="22929"/>
    <n v="87724"/>
    <n v="60852"/>
    <n v="10439"/>
  </r>
  <r>
    <x v="26"/>
    <n v="202125"/>
    <x v="14"/>
    <n v="104"/>
    <n v="164"/>
    <n v="112"/>
    <n v="15"/>
    <n v="34841"/>
    <n v="169337"/>
    <n v="119932"/>
    <n v="16898"/>
  </r>
  <r>
    <x v="26"/>
    <n v="202125"/>
    <x v="15"/>
    <n v="113"/>
    <n v="173"/>
    <n v="119"/>
    <n v="20"/>
    <n v="62494"/>
    <n v="315185"/>
    <n v="200536"/>
    <n v="37108"/>
  </r>
  <r>
    <x v="26"/>
    <n v="202125"/>
    <x v="16"/>
    <n v="107"/>
    <n v="165"/>
    <n v="102"/>
    <n v="26"/>
    <n v="100476"/>
    <n v="474900"/>
    <n v="307534"/>
    <n v="55264"/>
  </r>
  <r>
    <x v="26"/>
    <n v="202125"/>
    <x v="17"/>
    <n v="109"/>
    <n v="100"/>
    <n v="70"/>
    <n v="11"/>
    <n v="137721"/>
    <n v="520326"/>
    <n v="380900"/>
    <n v="47650"/>
  </r>
  <r>
    <x v="26"/>
    <n v="202125"/>
    <x v="18"/>
    <n v="59"/>
    <n v="57"/>
    <n v="40"/>
    <n v="8"/>
    <n v="166391"/>
    <n v="472984"/>
    <n v="380166"/>
    <n v="36071"/>
  </r>
  <r>
    <x v="26"/>
    <n v="202125"/>
    <x v="19"/>
    <n v="54"/>
    <n v="31"/>
    <n v="29"/>
    <n v="0"/>
    <n v="217152"/>
    <n v="443390"/>
    <n v="372806"/>
    <n v="32617"/>
  </r>
  <r>
    <x v="26"/>
    <n v="202125"/>
    <x v="20"/>
    <n v="28"/>
    <n v="13"/>
    <n v="9"/>
    <n v="1"/>
    <n v="259710"/>
    <n v="444017"/>
    <n v="383213"/>
    <n v="32600"/>
  </r>
  <r>
    <x v="26"/>
    <n v="202125"/>
    <x v="21"/>
    <n v="23"/>
    <n v="9"/>
    <n v="7"/>
    <n v="0"/>
    <n v="344563"/>
    <n v="522366"/>
    <n v="461264"/>
    <n v="35612"/>
  </r>
  <r>
    <x v="26"/>
    <n v="202125"/>
    <x v="22"/>
    <n v="15"/>
    <n v="6"/>
    <n v="6"/>
    <n v="0"/>
    <n v="416756"/>
    <n v="538287"/>
    <n v="479617"/>
    <n v="36112"/>
  </r>
  <r>
    <x v="26"/>
    <n v="202125"/>
    <x v="23"/>
    <n v="12"/>
    <n v="4"/>
    <n v="2"/>
    <n v="2"/>
    <n v="407815"/>
    <n v="373402"/>
    <n v="333314"/>
    <n v="26034"/>
  </r>
  <r>
    <x v="26"/>
    <n v="202125"/>
    <x v="24"/>
    <n v="3"/>
    <n v="1"/>
    <n v="1"/>
    <n v="0"/>
    <n v="447426"/>
    <n v="291645"/>
    <n v="261117"/>
    <n v="20645"/>
  </r>
  <r>
    <x v="26"/>
    <n v="202125"/>
    <x v="25"/>
    <n v="3"/>
    <n v="1"/>
    <n v="1"/>
    <n v="0"/>
    <n v="470768"/>
    <n v="222780"/>
    <n v="196273"/>
    <n v="18568"/>
  </r>
  <r>
    <x v="26"/>
    <n v="202125"/>
    <x v="26"/>
    <n v="1"/>
    <n v="0"/>
    <n v="0"/>
    <n v="0"/>
    <n v="366270"/>
    <n v="159379"/>
    <n v="139944"/>
    <n v="13639"/>
  </r>
  <r>
    <x v="26"/>
    <n v="202125"/>
    <x v="27"/>
    <n v="1"/>
    <n v="1"/>
    <n v="1"/>
    <n v="0"/>
    <n v="388598"/>
    <n v="122799"/>
    <n v="111702"/>
    <n v="8369"/>
  </r>
  <r>
    <x v="26"/>
    <n v="202125"/>
    <x v="28"/>
    <n v="2"/>
    <n v="0"/>
    <n v="0"/>
    <n v="0"/>
    <n v="579995"/>
    <n v="7662"/>
    <n v="7432"/>
    <n v="228"/>
  </r>
  <r>
    <x v="26"/>
    <n v="202125"/>
    <x v="29"/>
    <n v="1"/>
    <n v="0"/>
    <n v="0"/>
    <n v="0"/>
    <n v="560031"/>
    <n v="2"/>
    <n v="2"/>
    <n v="0"/>
  </r>
  <r>
    <x v="26"/>
    <n v="202125"/>
    <x v="30"/>
    <n v="4"/>
    <n v="0"/>
    <n v="0"/>
    <n v="0"/>
    <n v="472324"/>
    <n v="3"/>
    <n v="3"/>
    <n v="0"/>
  </r>
  <r>
    <x v="26"/>
    <n v="202125"/>
    <x v="31"/>
    <n v="2"/>
    <n v="0"/>
    <n v="0"/>
    <n v="0"/>
    <n v="163579"/>
    <n v="7"/>
    <n v="5"/>
    <n v="1"/>
  </r>
  <r>
    <x v="27"/>
    <n v="202126"/>
    <x v="0"/>
    <n v="0"/>
    <n v="0"/>
    <n v="0"/>
    <n v="0"/>
    <n v="1"/>
    <n v="0"/>
    <n v="0"/>
    <n v="0"/>
  </r>
  <r>
    <x v="27"/>
    <n v="202126"/>
    <x v="1"/>
    <n v="0"/>
    <n v="0"/>
    <n v="0"/>
    <n v="0"/>
    <n v="2"/>
    <n v="0"/>
    <n v="0"/>
    <n v="0"/>
  </r>
  <r>
    <x v="27"/>
    <n v="202126"/>
    <x v="2"/>
    <n v="0"/>
    <n v="0"/>
    <n v="0"/>
    <n v="0"/>
    <n v="1"/>
    <n v="0"/>
    <n v="0"/>
    <n v="0"/>
  </r>
  <r>
    <x v="27"/>
    <n v="202126"/>
    <x v="3"/>
    <n v="0"/>
    <n v="0"/>
    <n v="0"/>
    <n v="0"/>
    <n v="2"/>
    <n v="0"/>
    <n v="0"/>
    <n v="0"/>
  </r>
  <r>
    <x v="27"/>
    <n v="202126"/>
    <x v="4"/>
    <n v="0"/>
    <n v="0"/>
    <n v="0"/>
    <n v="0"/>
    <n v="2"/>
    <n v="0"/>
    <n v="0"/>
    <n v="0"/>
  </r>
  <r>
    <x v="27"/>
    <n v="202126"/>
    <x v="5"/>
    <n v="0"/>
    <n v="0"/>
    <n v="0"/>
    <n v="0"/>
    <n v="1"/>
    <n v="0"/>
    <n v="0"/>
    <n v="0"/>
  </r>
  <r>
    <x v="27"/>
    <n v="202126"/>
    <x v="6"/>
    <n v="0"/>
    <n v="0"/>
    <n v="0"/>
    <n v="0"/>
    <n v="1"/>
    <n v="0"/>
    <n v="0"/>
    <n v="0"/>
  </r>
  <r>
    <x v="27"/>
    <n v="202126"/>
    <x v="7"/>
    <n v="0"/>
    <n v="0"/>
    <n v="0"/>
    <n v="0"/>
    <n v="69"/>
    <n v="0"/>
    <n v="0"/>
    <n v="0"/>
  </r>
  <r>
    <x v="27"/>
    <n v="202126"/>
    <x v="8"/>
    <n v="0"/>
    <n v="0"/>
    <n v="0"/>
    <n v="0"/>
    <n v="45"/>
    <n v="0"/>
    <n v="0"/>
    <n v="0"/>
  </r>
  <r>
    <x v="27"/>
    <n v="202126"/>
    <x v="9"/>
    <n v="0"/>
    <n v="0"/>
    <n v="0"/>
    <n v="0"/>
    <n v="61"/>
    <n v="4"/>
    <n v="1"/>
    <n v="2"/>
  </r>
  <r>
    <x v="27"/>
    <n v="202126"/>
    <x v="10"/>
    <n v="1"/>
    <n v="1"/>
    <n v="0"/>
    <n v="1"/>
    <n v="107"/>
    <n v="122"/>
    <n v="85"/>
    <n v="16"/>
  </r>
  <r>
    <x v="27"/>
    <n v="202126"/>
    <x v="11"/>
    <n v="17"/>
    <n v="25"/>
    <n v="22"/>
    <n v="1"/>
    <n v="1830"/>
    <n v="3447"/>
    <n v="2288"/>
    <n v="518"/>
  </r>
  <r>
    <x v="27"/>
    <n v="202126"/>
    <x v="12"/>
    <n v="41"/>
    <n v="89"/>
    <n v="59"/>
    <n v="11"/>
    <n v="9153"/>
    <n v="24826"/>
    <n v="16868"/>
    <n v="3312"/>
  </r>
  <r>
    <x v="27"/>
    <n v="202126"/>
    <x v="13"/>
    <n v="99"/>
    <n v="165"/>
    <n v="113"/>
    <n v="21"/>
    <n v="22519"/>
    <n v="87870"/>
    <n v="60897"/>
    <n v="10471"/>
  </r>
  <r>
    <x v="27"/>
    <n v="202126"/>
    <x v="14"/>
    <n v="82"/>
    <n v="196"/>
    <n v="144"/>
    <n v="21"/>
    <n v="34220"/>
    <n v="169680"/>
    <n v="120080"/>
    <n v="16945"/>
  </r>
  <r>
    <x v="27"/>
    <n v="202126"/>
    <x v="15"/>
    <n v="94"/>
    <n v="169"/>
    <n v="101"/>
    <n v="21"/>
    <n v="60986"/>
    <n v="316430"/>
    <n v="201303"/>
    <n v="37247"/>
  </r>
  <r>
    <x v="27"/>
    <n v="202126"/>
    <x v="16"/>
    <n v="104"/>
    <n v="136"/>
    <n v="79"/>
    <n v="21"/>
    <n v="97722"/>
    <n v="477414"/>
    <n v="309205"/>
    <n v="55543"/>
  </r>
  <r>
    <x v="27"/>
    <n v="202126"/>
    <x v="17"/>
    <n v="106"/>
    <n v="99"/>
    <n v="61"/>
    <n v="15"/>
    <n v="133404"/>
    <n v="524438"/>
    <n v="383764"/>
    <n v="48039"/>
  </r>
  <r>
    <x v="27"/>
    <n v="202126"/>
    <x v="18"/>
    <n v="70"/>
    <n v="53"/>
    <n v="38"/>
    <n v="7"/>
    <n v="161303"/>
    <n v="477949"/>
    <n v="383781"/>
    <n v="36534"/>
  </r>
  <r>
    <x v="27"/>
    <n v="202126"/>
    <x v="19"/>
    <n v="47"/>
    <n v="27"/>
    <n v="23"/>
    <n v="4"/>
    <n v="211393"/>
    <n v="449075"/>
    <n v="377129"/>
    <n v="33133"/>
  </r>
  <r>
    <x v="27"/>
    <n v="202126"/>
    <x v="20"/>
    <n v="38"/>
    <n v="19"/>
    <n v="15"/>
    <n v="3"/>
    <n v="253087"/>
    <n v="450583"/>
    <n v="388524"/>
    <n v="33153"/>
  </r>
  <r>
    <x v="27"/>
    <n v="202126"/>
    <x v="21"/>
    <n v="27"/>
    <n v="12"/>
    <n v="7"/>
    <n v="3"/>
    <n v="335461"/>
    <n v="531429"/>
    <n v="468925"/>
    <n v="36308"/>
  </r>
  <r>
    <x v="27"/>
    <n v="202126"/>
    <x v="22"/>
    <n v="14"/>
    <n v="5"/>
    <n v="3"/>
    <n v="0"/>
    <n v="405578"/>
    <n v="549446"/>
    <n v="489149"/>
    <n v="37000"/>
  </r>
  <r>
    <x v="27"/>
    <n v="202126"/>
    <x v="23"/>
    <n v="10"/>
    <n v="3"/>
    <n v="2"/>
    <n v="1"/>
    <n v="395638"/>
    <n v="385566"/>
    <n v="344104"/>
    <n v="26900"/>
  </r>
  <r>
    <x v="27"/>
    <n v="202126"/>
    <x v="24"/>
    <n v="8"/>
    <n v="3"/>
    <n v="2"/>
    <n v="1"/>
    <n v="432023"/>
    <n v="307037"/>
    <n v="275009"/>
    <n v="21654"/>
  </r>
  <r>
    <x v="27"/>
    <n v="202126"/>
    <x v="25"/>
    <n v="4"/>
    <n v="2"/>
    <n v="2"/>
    <n v="0"/>
    <n v="448731"/>
    <n v="244811"/>
    <n v="216807"/>
    <n v="19590"/>
  </r>
  <r>
    <x v="27"/>
    <n v="202126"/>
    <x v="26"/>
    <n v="5"/>
    <n v="1"/>
    <n v="0"/>
    <n v="1"/>
    <n v="343166"/>
    <n v="182477"/>
    <n v="161645"/>
    <n v="14622"/>
  </r>
  <r>
    <x v="27"/>
    <n v="202126"/>
    <x v="27"/>
    <n v="2"/>
    <n v="2"/>
    <n v="2"/>
    <n v="0"/>
    <n v="355591"/>
    <n v="155802"/>
    <n v="143728"/>
    <n v="9082"/>
  </r>
  <r>
    <x v="27"/>
    <n v="202126"/>
    <x v="28"/>
    <n v="2"/>
    <n v="0"/>
    <n v="0"/>
    <n v="0"/>
    <n v="574151"/>
    <n v="13504"/>
    <n v="13233"/>
    <n v="268"/>
  </r>
  <r>
    <x v="27"/>
    <n v="202126"/>
    <x v="29"/>
    <n v="1"/>
    <n v="0"/>
    <n v="0"/>
    <n v="0"/>
    <n v="560030"/>
    <n v="2"/>
    <n v="2"/>
    <n v="0"/>
  </r>
  <r>
    <x v="27"/>
    <n v="202126"/>
    <x v="30"/>
    <n v="0"/>
    <n v="0"/>
    <n v="0"/>
    <n v="0"/>
    <n v="472324"/>
    <n v="3"/>
    <n v="3"/>
    <n v="0"/>
  </r>
  <r>
    <x v="27"/>
    <n v="202126"/>
    <x v="31"/>
    <n v="5"/>
    <n v="0"/>
    <n v="0"/>
    <n v="0"/>
    <n v="163574"/>
    <n v="7"/>
    <n v="5"/>
    <n v="1"/>
  </r>
  <r>
    <x v="28"/>
    <n v="202127"/>
    <x v="0"/>
    <n v="0"/>
    <n v="0"/>
    <n v="0"/>
    <n v="0"/>
    <n v="1"/>
    <n v="0"/>
    <n v="0"/>
    <n v="0"/>
  </r>
  <r>
    <x v="28"/>
    <n v="202127"/>
    <x v="1"/>
    <n v="0"/>
    <n v="0"/>
    <n v="0"/>
    <n v="0"/>
    <n v="2"/>
    <n v="0"/>
    <n v="0"/>
    <n v="0"/>
  </r>
  <r>
    <x v="28"/>
    <n v="202127"/>
    <x v="2"/>
    <n v="0"/>
    <n v="0"/>
    <n v="0"/>
    <n v="0"/>
    <n v="1"/>
    <n v="0"/>
    <n v="0"/>
    <n v="0"/>
  </r>
  <r>
    <x v="28"/>
    <n v="202127"/>
    <x v="3"/>
    <n v="0"/>
    <n v="0"/>
    <n v="0"/>
    <n v="0"/>
    <n v="2"/>
    <n v="0"/>
    <n v="0"/>
    <n v="0"/>
  </r>
  <r>
    <x v="28"/>
    <n v="202127"/>
    <x v="4"/>
    <n v="0"/>
    <n v="0"/>
    <n v="0"/>
    <n v="0"/>
    <n v="2"/>
    <n v="0"/>
    <n v="0"/>
    <n v="0"/>
  </r>
  <r>
    <x v="28"/>
    <n v="202127"/>
    <x v="5"/>
    <n v="0"/>
    <n v="0"/>
    <n v="0"/>
    <n v="0"/>
    <n v="1"/>
    <n v="0"/>
    <n v="0"/>
    <n v="0"/>
  </r>
  <r>
    <x v="28"/>
    <n v="202127"/>
    <x v="6"/>
    <n v="0"/>
    <n v="0"/>
    <n v="0"/>
    <n v="0"/>
    <n v="1"/>
    <n v="0"/>
    <n v="0"/>
    <n v="0"/>
  </r>
  <r>
    <x v="28"/>
    <n v="202127"/>
    <x v="7"/>
    <n v="0"/>
    <n v="0"/>
    <n v="0"/>
    <n v="0"/>
    <n v="69"/>
    <n v="0"/>
    <n v="0"/>
    <n v="0"/>
  </r>
  <r>
    <x v="28"/>
    <n v="202127"/>
    <x v="8"/>
    <n v="0"/>
    <n v="0"/>
    <n v="0"/>
    <n v="0"/>
    <n v="45"/>
    <n v="0"/>
    <n v="0"/>
    <n v="0"/>
  </r>
  <r>
    <x v="28"/>
    <n v="202127"/>
    <x v="9"/>
    <n v="0"/>
    <n v="0"/>
    <n v="0"/>
    <n v="0"/>
    <n v="61"/>
    <n v="4"/>
    <n v="1"/>
    <n v="2"/>
  </r>
  <r>
    <x v="28"/>
    <n v="202127"/>
    <x v="10"/>
    <n v="0"/>
    <n v="0"/>
    <n v="0"/>
    <n v="0"/>
    <n v="107"/>
    <n v="122"/>
    <n v="85"/>
    <n v="16"/>
  </r>
  <r>
    <x v="28"/>
    <n v="202127"/>
    <x v="11"/>
    <n v="21"/>
    <n v="21"/>
    <n v="11"/>
    <n v="5"/>
    <n v="1799"/>
    <n v="3436"/>
    <n v="2281"/>
    <n v="513"/>
  </r>
  <r>
    <x v="28"/>
    <n v="202127"/>
    <x v="12"/>
    <n v="39"/>
    <n v="98"/>
    <n v="66"/>
    <n v="15"/>
    <n v="9070"/>
    <n v="24772"/>
    <n v="16828"/>
    <n v="3302"/>
  </r>
  <r>
    <x v="28"/>
    <n v="202127"/>
    <x v="13"/>
    <n v="96"/>
    <n v="185"/>
    <n v="128"/>
    <n v="24"/>
    <n v="22256"/>
    <n v="87852"/>
    <n v="60876"/>
    <n v="10469"/>
  </r>
  <r>
    <x v="28"/>
    <n v="202127"/>
    <x v="14"/>
    <n v="109"/>
    <n v="174"/>
    <n v="119"/>
    <n v="20"/>
    <n v="33803"/>
    <n v="169814"/>
    <n v="120184"/>
    <n v="16949"/>
  </r>
  <r>
    <x v="28"/>
    <n v="202127"/>
    <x v="15"/>
    <n v="118"/>
    <n v="152"/>
    <n v="102"/>
    <n v="17"/>
    <n v="59904"/>
    <n v="317242"/>
    <n v="201950"/>
    <n v="37290"/>
  </r>
  <r>
    <x v="28"/>
    <n v="202127"/>
    <x v="16"/>
    <n v="110"/>
    <n v="170"/>
    <n v="103"/>
    <n v="23"/>
    <n v="95731"/>
    <n v="479125"/>
    <n v="310600"/>
    <n v="55632"/>
  </r>
  <r>
    <x v="28"/>
    <n v="202127"/>
    <x v="17"/>
    <n v="97"/>
    <n v="94"/>
    <n v="57"/>
    <n v="14"/>
    <n v="130148"/>
    <n v="527503"/>
    <n v="386339"/>
    <n v="48197"/>
  </r>
  <r>
    <x v="28"/>
    <n v="202127"/>
    <x v="18"/>
    <n v="62"/>
    <n v="48"/>
    <n v="32"/>
    <n v="4"/>
    <n v="157505"/>
    <n v="481637"/>
    <n v="386885"/>
    <n v="36724"/>
  </r>
  <r>
    <x v="28"/>
    <n v="202127"/>
    <x v="19"/>
    <n v="52"/>
    <n v="39"/>
    <n v="26"/>
    <n v="6"/>
    <n v="206703"/>
    <n v="453674"/>
    <n v="381070"/>
    <n v="33372"/>
  </r>
  <r>
    <x v="28"/>
    <n v="202127"/>
    <x v="20"/>
    <n v="21"/>
    <n v="23"/>
    <n v="17"/>
    <n v="3"/>
    <n v="247753"/>
    <n v="455873"/>
    <n v="393166"/>
    <n v="33421"/>
  </r>
  <r>
    <x v="28"/>
    <n v="202127"/>
    <x v="21"/>
    <n v="31"/>
    <n v="13"/>
    <n v="11"/>
    <n v="0"/>
    <n v="328009"/>
    <n v="538837"/>
    <n v="475521"/>
    <n v="36651"/>
  </r>
  <r>
    <x v="28"/>
    <n v="202127"/>
    <x v="22"/>
    <n v="21"/>
    <n v="6"/>
    <n v="6"/>
    <n v="0"/>
    <n v="396302"/>
    <n v="558695"/>
    <n v="497628"/>
    <n v="37342"/>
  </r>
  <r>
    <x v="28"/>
    <n v="202127"/>
    <x v="23"/>
    <n v="7"/>
    <n v="5"/>
    <n v="3"/>
    <n v="2"/>
    <n v="385876"/>
    <n v="395316"/>
    <n v="353149"/>
    <n v="27291"/>
  </r>
  <r>
    <x v="28"/>
    <n v="202127"/>
    <x v="24"/>
    <n v="8"/>
    <n v="0"/>
    <n v="0"/>
    <n v="0"/>
    <n v="420418"/>
    <n v="318634"/>
    <n v="285937"/>
    <n v="22057"/>
  </r>
  <r>
    <x v="28"/>
    <n v="202127"/>
    <x v="25"/>
    <n v="5"/>
    <n v="0"/>
    <n v="0"/>
    <n v="0"/>
    <n v="434478"/>
    <n v="259059"/>
    <n v="230357"/>
    <n v="20013"/>
  </r>
  <r>
    <x v="28"/>
    <n v="202127"/>
    <x v="26"/>
    <n v="3"/>
    <n v="0"/>
    <n v="0"/>
    <n v="0"/>
    <n v="329246"/>
    <n v="196394"/>
    <n v="174969"/>
    <n v="15005"/>
  </r>
  <r>
    <x v="28"/>
    <n v="202127"/>
    <x v="27"/>
    <n v="2"/>
    <n v="3"/>
    <n v="3"/>
    <n v="0"/>
    <n v="337365"/>
    <n v="174023"/>
    <n v="161538"/>
    <n v="9335"/>
  </r>
  <r>
    <x v="28"/>
    <n v="202127"/>
    <x v="28"/>
    <n v="0"/>
    <n v="0"/>
    <n v="0"/>
    <n v="0"/>
    <n v="561601"/>
    <n v="26054"/>
    <n v="25754"/>
    <n v="297"/>
  </r>
  <r>
    <x v="28"/>
    <n v="202127"/>
    <x v="29"/>
    <n v="1"/>
    <n v="0"/>
    <n v="0"/>
    <n v="0"/>
    <n v="560029"/>
    <n v="2"/>
    <n v="2"/>
    <n v="0"/>
  </r>
  <r>
    <x v="28"/>
    <n v="202127"/>
    <x v="30"/>
    <n v="1"/>
    <n v="0"/>
    <n v="0"/>
    <n v="0"/>
    <n v="472322"/>
    <n v="4"/>
    <n v="4"/>
    <n v="0"/>
  </r>
  <r>
    <x v="28"/>
    <n v="202127"/>
    <x v="31"/>
    <n v="4"/>
    <n v="0"/>
    <n v="0"/>
    <n v="0"/>
    <n v="163570"/>
    <n v="7"/>
    <n v="5"/>
    <n v="1"/>
  </r>
  <r>
    <x v="29"/>
    <n v="202128"/>
    <x v="0"/>
    <n v="0"/>
    <n v="0"/>
    <n v="0"/>
    <n v="0"/>
    <n v="1"/>
    <n v="0"/>
    <n v="0"/>
    <n v="0"/>
  </r>
  <r>
    <x v="29"/>
    <n v="202128"/>
    <x v="1"/>
    <n v="0"/>
    <n v="0"/>
    <n v="0"/>
    <n v="0"/>
    <n v="2"/>
    <n v="0"/>
    <n v="0"/>
    <n v="0"/>
  </r>
  <r>
    <x v="29"/>
    <n v="202128"/>
    <x v="2"/>
    <n v="0"/>
    <n v="0"/>
    <n v="0"/>
    <n v="0"/>
    <n v="1"/>
    <n v="0"/>
    <n v="0"/>
    <n v="0"/>
  </r>
  <r>
    <x v="29"/>
    <n v="202128"/>
    <x v="3"/>
    <n v="0"/>
    <n v="0"/>
    <n v="0"/>
    <n v="0"/>
    <n v="2"/>
    <n v="0"/>
    <n v="0"/>
    <n v="0"/>
  </r>
  <r>
    <x v="29"/>
    <n v="202128"/>
    <x v="4"/>
    <n v="0"/>
    <n v="0"/>
    <n v="0"/>
    <n v="0"/>
    <n v="2"/>
    <n v="0"/>
    <n v="0"/>
    <n v="0"/>
  </r>
  <r>
    <x v="29"/>
    <n v="202128"/>
    <x v="5"/>
    <n v="0"/>
    <n v="0"/>
    <n v="0"/>
    <n v="0"/>
    <n v="1"/>
    <n v="0"/>
    <n v="0"/>
    <n v="0"/>
  </r>
  <r>
    <x v="29"/>
    <n v="202128"/>
    <x v="6"/>
    <n v="0"/>
    <n v="0"/>
    <n v="0"/>
    <n v="0"/>
    <n v="1"/>
    <n v="0"/>
    <n v="0"/>
    <n v="0"/>
  </r>
  <r>
    <x v="29"/>
    <n v="202128"/>
    <x v="7"/>
    <n v="0"/>
    <n v="0"/>
    <n v="0"/>
    <n v="0"/>
    <n v="69"/>
    <n v="0"/>
    <n v="0"/>
    <n v="0"/>
  </r>
  <r>
    <x v="29"/>
    <n v="202128"/>
    <x v="8"/>
    <n v="0"/>
    <n v="0"/>
    <n v="0"/>
    <n v="0"/>
    <n v="45"/>
    <n v="0"/>
    <n v="0"/>
    <n v="0"/>
  </r>
  <r>
    <x v="29"/>
    <n v="202128"/>
    <x v="9"/>
    <n v="0"/>
    <n v="0"/>
    <n v="0"/>
    <n v="0"/>
    <n v="61"/>
    <n v="4"/>
    <n v="1"/>
    <n v="2"/>
  </r>
  <r>
    <x v="29"/>
    <n v="202128"/>
    <x v="10"/>
    <n v="0"/>
    <n v="2"/>
    <n v="1"/>
    <n v="0"/>
    <n v="106"/>
    <n v="121"/>
    <n v="85"/>
    <n v="16"/>
  </r>
  <r>
    <x v="29"/>
    <n v="202128"/>
    <x v="11"/>
    <n v="19"/>
    <n v="26"/>
    <n v="19"/>
    <n v="4"/>
    <n v="1771"/>
    <n v="3419"/>
    <n v="2263"/>
    <n v="509"/>
  </r>
  <r>
    <x v="29"/>
    <n v="202128"/>
    <x v="12"/>
    <n v="63"/>
    <n v="90"/>
    <n v="59"/>
    <n v="15"/>
    <n v="8937"/>
    <n v="24752"/>
    <n v="16808"/>
    <n v="3296"/>
  </r>
  <r>
    <x v="29"/>
    <n v="202128"/>
    <x v="13"/>
    <n v="87"/>
    <n v="204"/>
    <n v="128"/>
    <n v="38"/>
    <n v="21932"/>
    <n v="87885"/>
    <n v="60906"/>
    <n v="10449"/>
  </r>
  <r>
    <x v="29"/>
    <n v="202128"/>
    <x v="14"/>
    <n v="86"/>
    <n v="189"/>
    <n v="117"/>
    <n v="24"/>
    <n v="33204"/>
    <n v="170138"/>
    <n v="120404"/>
    <n v="16971"/>
  </r>
  <r>
    <x v="29"/>
    <n v="202128"/>
    <x v="15"/>
    <n v="103"/>
    <n v="222"/>
    <n v="139"/>
    <n v="30"/>
    <n v="58265"/>
    <n v="318556"/>
    <n v="202913"/>
    <n v="37368"/>
  </r>
  <r>
    <x v="29"/>
    <n v="202128"/>
    <x v="16"/>
    <n v="105"/>
    <n v="190"/>
    <n v="107"/>
    <n v="38"/>
    <n v="92793"/>
    <n v="481768"/>
    <n v="312556"/>
    <n v="55805"/>
  </r>
  <r>
    <x v="29"/>
    <n v="202128"/>
    <x v="17"/>
    <n v="74"/>
    <n v="95"/>
    <n v="63"/>
    <n v="11"/>
    <n v="125522"/>
    <n v="531960"/>
    <n v="389703"/>
    <n v="48480"/>
  </r>
  <r>
    <x v="29"/>
    <n v="202128"/>
    <x v="18"/>
    <n v="63"/>
    <n v="64"/>
    <n v="55"/>
    <n v="1"/>
    <n v="151735"/>
    <n v="487280"/>
    <n v="391221"/>
    <n v="37053"/>
  </r>
  <r>
    <x v="29"/>
    <n v="202128"/>
    <x v="19"/>
    <n v="46"/>
    <n v="33"/>
    <n v="25"/>
    <n v="4"/>
    <n v="199607"/>
    <n v="460691"/>
    <n v="386623"/>
    <n v="33805"/>
  </r>
  <r>
    <x v="29"/>
    <n v="202128"/>
    <x v="20"/>
    <n v="32"/>
    <n v="16"/>
    <n v="13"/>
    <n v="1"/>
    <n v="239667"/>
    <n v="463911"/>
    <n v="399655"/>
    <n v="33898"/>
  </r>
  <r>
    <x v="29"/>
    <n v="202128"/>
    <x v="21"/>
    <n v="26"/>
    <n v="18"/>
    <n v="15"/>
    <n v="3"/>
    <n v="317296"/>
    <n v="549506"/>
    <n v="484402"/>
    <n v="37252"/>
  </r>
  <r>
    <x v="29"/>
    <n v="202128"/>
    <x v="22"/>
    <n v="21"/>
    <n v="10"/>
    <n v="3"/>
    <n v="5"/>
    <n v="383037"/>
    <n v="571929"/>
    <n v="508949"/>
    <n v="38045"/>
  </r>
  <r>
    <x v="29"/>
    <n v="202128"/>
    <x v="23"/>
    <n v="11"/>
    <n v="8"/>
    <n v="8"/>
    <n v="0"/>
    <n v="372448"/>
    <n v="408725"/>
    <n v="364940"/>
    <n v="27953"/>
  </r>
  <r>
    <x v="29"/>
    <n v="202128"/>
    <x v="24"/>
    <n v="6"/>
    <n v="3"/>
    <n v="3"/>
    <n v="0"/>
    <n v="404858"/>
    <n v="334185"/>
    <n v="299771"/>
    <n v="22809"/>
  </r>
  <r>
    <x v="29"/>
    <n v="202128"/>
    <x v="25"/>
    <n v="2"/>
    <n v="1"/>
    <n v="1"/>
    <n v="0"/>
    <n v="416895"/>
    <n v="276639"/>
    <n v="246235"/>
    <n v="20816"/>
  </r>
  <r>
    <x v="29"/>
    <n v="202128"/>
    <x v="26"/>
    <n v="3"/>
    <n v="0"/>
    <n v="0"/>
    <n v="0"/>
    <n v="312650"/>
    <n v="212987"/>
    <n v="190002"/>
    <n v="15699"/>
  </r>
  <r>
    <x v="29"/>
    <n v="202128"/>
    <x v="27"/>
    <n v="2"/>
    <n v="0"/>
    <n v="0"/>
    <n v="0"/>
    <n v="316447"/>
    <n v="194939"/>
    <n v="181423"/>
    <n v="9779"/>
  </r>
  <r>
    <x v="29"/>
    <n v="202128"/>
    <x v="28"/>
    <n v="0"/>
    <n v="0"/>
    <n v="0"/>
    <n v="0"/>
    <n v="537807"/>
    <n v="49848"/>
    <n v="49513"/>
    <n v="332"/>
  </r>
  <r>
    <x v="29"/>
    <n v="202128"/>
    <x v="29"/>
    <n v="2"/>
    <n v="0"/>
    <n v="0"/>
    <n v="0"/>
    <n v="560027"/>
    <n v="2"/>
    <n v="2"/>
    <n v="0"/>
  </r>
  <r>
    <x v="29"/>
    <n v="202128"/>
    <x v="30"/>
    <n v="1"/>
    <n v="0"/>
    <n v="0"/>
    <n v="0"/>
    <n v="472321"/>
    <n v="4"/>
    <n v="4"/>
    <n v="0"/>
  </r>
  <r>
    <x v="29"/>
    <n v="202128"/>
    <x v="31"/>
    <n v="3"/>
    <n v="0"/>
    <n v="0"/>
    <n v="0"/>
    <n v="163567"/>
    <n v="7"/>
    <n v="5"/>
    <n v="1"/>
  </r>
  <r>
    <x v="30"/>
    <n v="202129"/>
    <x v="0"/>
    <n v="0"/>
    <n v="0"/>
    <n v="0"/>
    <n v="0"/>
    <n v="1"/>
    <n v="0"/>
    <n v="0"/>
    <n v="0"/>
  </r>
  <r>
    <x v="30"/>
    <n v="202129"/>
    <x v="1"/>
    <n v="0"/>
    <n v="0"/>
    <n v="0"/>
    <n v="0"/>
    <n v="2"/>
    <n v="0"/>
    <n v="0"/>
    <n v="0"/>
  </r>
  <r>
    <x v="30"/>
    <n v="202129"/>
    <x v="2"/>
    <n v="0"/>
    <n v="0"/>
    <n v="0"/>
    <n v="0"/>
    <n v="1"/>
    <n v="0"/>
    <n v="0"/>
    <n v="0"/>
  </r>
  <r>
    <x v="30"/>
    <n v="202129"/>
    <x v="3"/>
    <n v="0"/>
    <n v="0"/>
    <n v="0"/>
    <n v="0"/>
    <n v="2"/>
    <n v="0"/>
    <n v="0"/>
    <n v="0"/>
  </r>
  <r>
    <x v="30"/>
    <n v="202129"/>
    <x v="4"/>
    <n v="0"/>
    <n v="0"/>
    <n v="0"/>
    <n v="0"/>
    <n v="2"/>
    <n v="0"/>
    <n v="0"/>
    <n v="0"/>
  </r>
  <r>
    <x v="30"/>
    <n v="202129"/>
    <x v="5"/>
    <n v="0"/>
    <n v="0"/>
    <n v="0"/>
    <n v="0"/>
    <n v="1"/>
    <n v="0"/>
    <n v="0"/>
    <n v="0"/>
  </r>
  <r>
    <x v="30"/>
    <n v="202129"/>
    <x v="6"/>
    <n v="0"/>
    <n v="0"/>
    <n v="0"/>
    <n v="0"/>
    <n v="1"/>
    <n v="0"/>
    <n v="0"/>
    <n v="0"/>
  </r>
  <r>
    <x v="30"/>
    <n v="202129"/>
    <x v="7"/>
    <n v="0"/>
    <n v="0"/>
    <n v="0"/>
    <n v="0"/>
    <n v="69"/>
    <n v="0"/>
    <n v="0"/>
    <n v="0"/>
  </r>
  <r>
    <x v="30"/>
    <n v="202129"/>
    <x v="8"/>
    <n v="0"/>
    <n v="0"/>
    <n v="0"/>
    <n v="0"/>
    <n v="44"/>
    <n v="1"/>
    <n v="1"/>
    <n v="0"/>
  </r>
  <r>
    <x v="30"/>
    <n v="202129"/>
    <x v="9"/>
    <n v="0"/>
    <n v="1"/>
    <n v="0"/>
    <n v="1"/>
    <n v="61"/>
    <n v="3"/>
    <n v="1"/>
    <n v="1"/>
  </r>
  <r>
    <x v="30"/>
    <n v="202129"/>
    <x v="10"/>
    <n v="0"/>
    <n v="0"/>
    <n v="0"/>
    <n v="0"/>
    <n v="106"/>
    <n v="121"/>
    <n v="85"/>
    <n v="16"/>
  </r>
  <r>
    <x v="30"/>
    <n v="202129"/>
    <x v="11"/>
    <n v="12"/>
    <n v="18"/>
    <n v="14"/>
    <n v="1"/>
    <n v="1752"/>
    <n v="3408"/>
    <n v="2252"/>
    <n v="509"/>
  </r>
  <r>
    <x v="30"/>
    <n v="202129"/>
    <x v="12"/>
    <n v="39"/>
    <n v="92"/>
    <n v="60"/>
    <n v="12"/>
    <n v="8835"/>
    <n v="24723"/>
    <n v="16781"/>
    <n v="3290"/>
  </r>
  <r>
    <x v="30"/>
    <n v="202129"/>
    <x v="13"/>
    <n v="78"/>
    <n v="194"/>
    <n v="121"/>
    <n v="31"/>
    <n v="21590"/>
    <n v="87955"/>
    <n v="60941"/>
    <n v="10442"/>
  </r>
  <r>
    <x v="30"/>
    <n v="202129"/>
    <x v="14"/>
    <n v="89"/>
    <n v="185"/>
    <n v="130"/>
    <n v="23"/>
    <n v="32608"/>
    <n v="170460"/>
    <n v="120583"/>
    <n v="16999"/>
  </r>
  <r>
    <x v="30"/>
    <n v="202129"/>
    <x v="15"/>
    <n v="98"/>
    <n v="201"/>
    <n v="126"/>
    <n v="27"/>
    <n v="56857"/>
    <n v="319665"/>
    <n v="203626"/>
    <n v="37451"/>
  </r>
  <r>
    <x v="30"/>
    <n v="202129"/>
    <x v="16"/>
    <n v="100"/>
    <n v="180"/>
    <n v="109"/>
    <n v="27"/>
    <n v="90179"/>
    <n v="484102"/>
    <n v="314096"/>
    <n v="55950"/>
  </r>
  <r>
    <x v="30"/>
    <n v="202129"/>
    <x v="17"/>
    <n v="105"/>
    <n v="112"/>
    <n v="75"/>
    <n v="13"/>
    <n v="121686"/>
    <n v="535579"/>
    <n v="392129"/>
    <n v="48750"/>
  </r>
  <r>
    <x v="30"/>
    <n v="202129"/>
    <x v="18"/>
    <n v="65"/>
    <n v="55"/>
    <n v="42"/>
    <n v="4"/>
    <n v="147017"/>
    <n v="491878"/>
    <n v="394378"/>
    <n v="37322"/>
  </r>
  <r>
    <x v="30"/>
    <n v="202129"/>
    <x v="19"/>
    <n v="47"/>
    <n v="36"/>
    <n v="26"/>
    <n v="4"/>
    <n v="193641"/>
    <n v="466574"/>
    <n v="390864"/>
    <n v="34154"/>
  </r>
  <r>
    <x v="30"/>
    <n v="202129"/>
    <x v="20"/>
    <n v="26"/>
    <n v="18"/>
    <n v="15"/>
    <n v="3"/>
    <n v="232679"/>
    <n v="470855"/>
    <n v="404730"/>
    <n v="34292"/>
  </r>
  <r>
    <x v="30"/>
    <n v="202129"/>
    <x v="21"/>
    <n v="17"/>
    <n v="14"/>
    <n v="11"/>
    <n v="3"/>
    <n v="308273"/>
    <n v="558498"/>
    <n v="491236"/>
    <n v="37759"/>
  </r>
  <r>
    <x v="30"/>
    <n v="202129"/>
    <x v="22"/>
    <n v="14"/>
    <n v="8"/>
    <n v="5"/>
    <n v="2"/>
    <n v="372461"/>
    <n v="582483"/>
    <n v="517135"/>
    <n v="38690"/>
  </r>
  <r>
    <x v="30"/>
    <n v="202129"/>
    <x v="23"/>
    <n v="13"/>
    <n v="7"/>
    <n v="5"/>
    <n v="1"/>
    <n v="362265"/>
    <n v="418888"/>
    <n v="373137"/>
    <n v="28555"/>
  </r>
  <r>
    <x v="30"/>
    <n v="202129"/>
    <x v="24"/>
    <n v="12"/>
    <n v="3"/>
    <n v="2"/>
    <n v="0"/>
    <n v="392975"/>
    <n v="346053"/>
    <n v="309603"/>
    <n v="23514"/>
  </r>
  <r>
    <x v="30"/>
    <n v="202129"/>
    <x v="25"/>
    <n v="3"/>
    <n v="1"/>
    <n v="1"/>
    <n v="0"/>
    <n v="403979"/>
    <n v="289551"/>
    <n v="257092"/>
    <n v="21577"/>
  </r>
  <r>
    <x v="30"/>
    <n v="202129"/>
    <x v="26"/>
    <n v="3"/>
    <n v="1"/>
    <n v="1"/>
    <n v="0"/>
    <n v="300666"/>
    <n v="224967"/>
    <n v="200213"/>
    <n v="16308"/>
  </r>
  <r>
    <x v="30"/>
    <n v="202129"/>
    <x v="27"/>
    <n v="0"/>
    <n v="0"/>
    <n v="0"/>
    <n v="0"/>
    <n v="299921"/>
    <n v="211465"/>
    <n v="196664"/>
    <n v="10217"/>
  </r>
  <r>
    <x v="30"/>
    <n v="202129"/>
    <x v="28"/>
    <n v="1"/>
    <n v="0"/>
    <n v="0"/>
    <n v="0"/>
    <n v="512431"/>
    <n v="75223"/>
    <n v="74854"/>
    <n v="366"/>
  </r>
  <r>
    <x v="30"/>
    <n v="202129"/>
    <x v="29"/>
    <n v="1"/>
    <n v="0"/>
    <n v="0"/>
    <n v="0"/>
    <n v="560026"/>
    <n v="2"/>
    <n v="2"/>
    <n v="0"/>
  </r>
  <r>
    <x v="30"/>
    <n v="202129"/>
    <x v="30"/>
    <n v="4"/>
    <n v="0"/>
    <n v="0"/>
    <n v="0"/>
    <n v="472317"/>
    <n v="4"/>
    <n v="4"/>
    <n v="0"/>
  </r>
  <r>
    <x v="30"/>
    <n v="202129"/>
    <x v="31"/>
    <n v="1"/>
    <n v="0"/>
    <n v="0"/>
    <n v="0"/>
    <n v="163566"/>
    <n v="7"/>
    <n v="5"/>
    <n v="1"/>
  </r>
  <r>
    <x v="31"/>
    <n v="202130"/>
    <x v="0"/>
    <n v="0"/>
    <n v="0"/>
    <n v="0"/>
    <n v="0"/>
    <n v="1"/>
    <n v="0"/>
    <n v="0"/>
    <n v="0"/>
  </r>
  <r>
    <x v="31"/>
    <n v="202130"/>
    <x v="1"/>
    <n v="0"/>
    <n v="0"/>
    <n v="0"/>
    <n v="0"/>
    <n v="2"/>
    <n v="0"/>
    <n v="0"/>
    <n v="0"/>
  </r>
  <r>
    <x v="31"/>
    <n v="202130"/>
    <x v="2"/>
    <n v="0"/>
    <n v="0"/>
    <n v="0"/>
    <n v="0"/>
    <n v="1"/>
    <n v="0"/>
    <n v="0"/>
    <n v="0"/>
  </r>
  <r>
    <x v="31"/>
    <n v="202130"/>
    <x v="3"/>
    <n v="0"/>
    <n v="0"/>
    <n v="0"/>
    <n v="0"/>
    <n v="2"/>
    <n v="0"/>
    <n v="0"/>
    <n v="0"/>
  </r>
  <r>
    <x v="31"/>
    <n v="202130"/>
    <x v="4"/>
    <n v="0"/>
    <n v="0"/>
    <n v="0"/>
    <n v="0"/>
    <n v="2"/>
    <n v="0"/>
    <n v="0"/>
    <n v="0"/>
  </r>
  <r>
    <x v="31"/>
    <n v="202130"/>
    <x v="5"/>
    <n v="0"/>
    <n v="0"/>
    <n v="0"/>
    <n v="0"/>
    <n v="1"/>
    <n v="0"/>
    <n v="0"/>
    <n v="0"/>
  </r>
  <r>
    <x v="31"/>
    <n v="202130"/>
    <x v="6"/>
    <n v="0"/>
    <n v="0"/>
    <n v="0"/>
    <n v="0"/>
    <n v="1"/>
    <n v="0"/>
    <n v="0"/>
    <n v="0"/>
  </r>
  <r>
    <x v="31"/>
    <n v="202130"/>
    <x v="7"/>
    <n v="0"/>
    <n v="0"/>
    <n v="0"/>
    <n v="0"/>
    <n v="69"/>
    <n v="0"/>
    <n v="0"/>
    <n v="0"/>
  </r>
  <r>
    <x v="31"/>
    <n v="202130"/>
    <x v="8"/>
    <n v="0"/>
    <n v="0"/>
    <n v="0"/>
    <n v="0"/>
    <n v="43"/>
    <n v="2"/>
    <n v="2"/>
    <n v="0"/>
  </r>
  <r>
    <x v="31"/>
    <n v="202130"/>
    <x v="9"/>
    <n v="0"/>
    <n v="0"/>
    <n v="0"/>
    <n v="0"/>
    <n v="60"/>
    <n v="4"/>
    <n v="1"/>
    <n v="1"/>
  </r>
  <r>
    <x v="31"/>
    <n v="202130"/>
    <x v="10"/>
    <n v="0"/>
    <n v="3"/>
    <n v="2"/>
    <n v="0"/>
    <n v="106"/>
    <n v="118"/>
    <n v="83"/>
    <n v="16"/>
  </r>
  <r>
    <x v="31"/>
    <n v="202130"/>
    <x v="11"/>
    <n v="13"/>
    <n v="20"/>
    <n v="11"/>
    <n v="2"/>
    <n v="1731"/>
    <n v="3396"/>
    <n v="2246"/>
    <n v="508"/>
  </r>
  <r>
    <x v="31"/>
    <n v="202130"/>
    <x v="12"/>
    <n v="54"/>
    <n v="102"/>
    <n v="68"/>
    <n v="17"/>
    <n v="8714"/>
    <n v="24688"/>
    <n v="16759"/>
    <n v="3277"/>
  </r>
  <r>
    <x v="31"/>
    <n v="202130"/>
    <x v="13"/>
    <n v="82"/>
    <n v="201"/>
    <n v="134"/>
    <n v="33"/>
    <n v="21222"/>
    <n v="88040"/>
    <n v="60957"/>
    <n v="10427"/>
  </r>
  <r>
    <x v="31"/>
    <n v="202130"/>
    <x v="14"/>
    <n v="84"/>
    <n v="220"/>
    <n v="139"/>
    <n v="30"/>
    <n v="31974"/>
    <n v="170790"/>
    <n v="120769"/>
    <n v="17002"/>
  </r>
  <r>
    <x v="31"/>
    <n v="202130"/>
    <x v="15"/>
    <n v="95"/>
    <n v="267"/>
    <n v="156"/>
    <n v="37"/>
    <n v="55502"/>
    <n v="320658"/>
    <n v="204268"/>
    <n v="37490"/>
  </r>
  <r>
    <x v="31"/>
    <n v="202130"/>
    <x v="16"/>
    <n v="99"/>
    <n v="176"/>
    <n v="110"/>
    <n v="19"/>
    <n v="87717"/>
    <n v="486289"/>
    <n v="315449"/>
    <n v="56053"/>
  </r>
  <r>
    <x v="31"/>
    <n v="202130"/>
    <x v="17"/>
    <n v="88"/>
    <n v="119"/>
    <n v="78"/>
    <n v="14"/>
    <n v="118057"/>
    <n v="539001"/>
    <n v="394355"/>
    <n v="48914"/>
  </r>
  <r>
    <x v="31"/>
    <n v="202130"/>
    <x v="18"/>
    <n v="71"/>
    <n v="71"/>
    <n v="48"/>
    <n v="7"/>
    <n v="142657"/>
    <n v="496096"/>
    <n v="397127"/>
    <n v="37548"/>
  </r>
  <r>
    <x v="31"/>
    <n v="202130"/>
    <x v="19"/>
    <n v="44"/>
    <n v="37"/>
    <n v="26"/>
    <n v="3"/>
    <n v="188171"/>
    <n v="471963"/>
    <n v="394411"/>
    <n v="34454"/>
  </r>
  <r>
    <x v="31"/>
    <n v="202130"/>
    <x v="20"/>
    <n v="24"/>
    <n v="19"/>
    <n v="12"/>
    <n v="4"/>
    <n v="226041"/>
    <n v="477450"/>
    <n v="409192"/>
    <n v="34624"/>
  </r>
  <r>
    <x v="31"/>
    <n v="202130"/>
    <x v="21"/>
    <n v="27"/>
    <n v="17"/>
    <n v="12"/>
    <n v="2"/>
    <n v="299391"/>
    <n v="567336"/>
    <n v="497373"/>
    <n v="38216"/>
  </r>
  <r>
    <x v="31"/>
    <n v="202130"/>
    <x v="22"/>
    <n v="18"/>
    <n v="14"/>
    <n v="12"/>
    <n v="1"/>
    <n v="362105"/>
    <n v="592807"/>
    <n v="524584"/>
    <n v="39217"/>
  </r>
  <r>
    <x v="31"/>
    <n v="202130"/>
    <x v="23"/>
    <n v="10"/>
    <n v="5"/>
    <n v="4"/>
    <n v="1"/>
    <n v="352362"/>
    <n v="428776"/>
    <n v="380615"/>
    <n v="29100"/>
  </r>
  <r>
    <x v="31"/>
    <n v="202130"/>
    <x v="24"/>
    <n v="4"/>
    <n v="1"/>
    <n v="1"/>
    <n v="0"/>
    <n v="381782"/>
    <n v="357241"/>
    <n v="318424"/>
    <n v="24102"/>
  </r>
  <r>
    <x v="31"/>
    <n v="202130"/>
    <x v="25"/>
    <n v="4"/>
    <n v="2"/>
    <n v="2"/>
    <n v="0"/>
    <n v="391112"/>
    <n v="302412"/>
    <n v="267387"/>
    <n v="22238"/>
  </r>
  <r>
    <x v="31"/>
    <n v="202130"/>
    <x v="26"/>
    <n v="1"/>
    <n v="0"/>
    <n v="0"/>
    <n v="0"/>
    <n v="288734"/>
    <n v="236898"/>
    <n v="209927"/>
    <n v="16891"/>
  </r>
  <r>
    <x v="31"/>
    <n v="202130"/>
    <x v="27"/>
    <n v="3"/>
    <n v="2"/>
    <n v="1"/>
    <n v="1"/>
    <n v="283267"/>
    <n v="228114"/>
    <n v="211457"/>
    <n v="10718"/>
  </r>
  <r>
    <x v="31"/>
    <n v="202130"/>
    <x v="28"/>
    <n v="2"/>
    <n v="1"/>
    <n v="1"/>
    <n v="0"/>
    <n v="484288"/>
    <n v="103363"/>
    <n v="102919"/>
    <n v="441"/>
  </r>
  <r>
    <x v="31"/>
    <n v="202130"/>
    <x v="29"/>
    <n v="0"/>
    <n v="0"/>
    <n v="0"/>
    <n v="0"/>
    <n v="560025"/>
    <n v="3"/>
    <n v="3"/>
    <n v="0"/>
  </r>
  <r>
    <x v="31"/>
    <n v="202130"/>
    <x v="30"/>
    <n v="2"/>
    <n v="0"/>
    <n v="0"/>
    <n v="0"/>
    <n v="472315"/>
    <n v="4"/>
    <n v="4"/>
    <n v="0"/>
  </r>
  <r>
    <x v="31"/>
    <n v="202130"/>
    <x v="31"/>
    <n v="1"/>
    <n v="0"/>
    <n v="0"/>
    <n v="0"/>
    <n v="163564"/>
    <n v="8"/>
    <n v="6"/>
    <n v="1"/>
  </r>
  <r>
    <x v="32"/>
    <n v="202131"/>
    <x v="0"/>
    <n v="0"/>
    <n v="0"/>
    <n v="0"/>
    <n v="0"/>
    <n v="1"/>
    <n v="0"/>
    <n v="0"/>
    <n v="0"/>
  </r>
  <r>
    <x v="32"/>
    <n v="202131"/>
    <x v="1"/>
    <n v="0"/>
    <n v="0"/>
    <n v="0"/>
    <n v="0"/>
    <n v="2"/>
    <n v="0"/>
    <n v="0"/>
    <n v="0"/>
  </r>
  <r>
    <x v="32"/>
    <n v="202131"/>
    <x v="2"/>
    <n v="0"/>
    <n v="0"/>
    <n v="0"/>
    <n v="0"/>
    <n v="1"/>
    <n v="0"/>
    <n v="0"/>
    <n v="0"/>
  </r>
  <r>
    <x v="32"/>
    <n v="202131"/>
    <x v="3"/>
    <n v="0"/>
    <n v="0"/>
    <n v="0"/>
    <n v="0"/>
    <n v="2"/>
    <n v="0"/>
    <n v="0"/>
    <n v="0"/>
  </r>
  <r>
    <x v="32"/>
    <n v="202131"/>
    <x v="4"/>
    <n v="0"/>
    <n v="0"/>
    <n v="0"/>
    <n v="0"/>
    <n v="2"/>
    <n v="0"/>
    <n v="0"/>
    <n v="0"/>
  </r>
  <r>
    <x v="32"/>
    <n v="202131"/>
    <x v="5"/>
    <n v="0"/>
    <n v="0"/>
    <n v="0"/>
    <n v="0"/>
    <n v="1"/>
    <n v="0"/>
    <n v="0"/>
    <n v="0"/>
  </r>
  <r>
    <x v="32"/>
    <n v="202131"/>
    <x v="6"/>
    <n v="0"/>
    <n v="0"/>
    <n v="0"/>
    <n v="0"/>
    <n v="1"/>
    <n v="0"/>
    <n v="0"/>
    <n v="0"/>
  </r>
  <r>
    <x v="32"/>
    <n v="202131"/>
    <x v="7"/>
    <n v="0"/>
    <n v="0"/>
    <n v="0"/>
    <n v="0"/>
    <n v="69"/>
    <n v="0"/>
    <n v="0"/>
    <n v="0"/>
  </r>
  <r>
    <x v="32"/>
    <n v="202131"/>
    <x v="8"/>
    <n v="0"/>
    <n v="0"/>
    <n v="0"/>
    <n v="0"/>
    <n v="43"/>
    <n v="2"/>
    <n v="2"/>
    <n v="0"/>
  </r>
  <r>
    <x v="32"/>
    <n v="202131"/>
    <x v="9"/>
    <n v="0"/>
    <n v="0"/>
    <n v="0"/>
    <n v="0"/>
    <n v="60"/>
    <n v="4"/>
    <n v="1"/>
    <n v="1"/>
  </r>
  <r>
    <x v="32"/>
    <n v="202131"/>
    <x v="10"/>
    <n v="1"/>
    <n v="1"/>
    <n v="1"/>
    <n v="0"/>
    <n v="105"/>
    <n v="117"/>
    <n v="82"/>
    <n v="16"/>
  </r>
  <r>
    <x v="32"/>
    <n v="202131"/>
    <x v="11"/>
    <n v="15"/>
    <n v="20"/>
    <n v="10"/>
    <n v="1"/>
    <n v="1708"/>
    <n v="3384"/>
    <n v="2238"/>
    <n v="507"/>
  </r>
  <r>
    <x v="32"/>
    <n v="202131"/>
    <x v="12"/>
    <n v="48"/>
    <n v="88"/>
    <n v="49"/>
    <n v="13"/>
    <n v="8612"/>
    <n v="24654"/>
    <n v="16735"/>
    <n v="3270"/>
  </r>
  <r>
    <x v="32"/>
    <n v="202131"/>
    <x v="13"/>
    <n v="99"/>
    <n v="184"/>
    <n v="126"/>
    <n v="22"/>
    <n v="20910"/>
    <n v="88069"/>
    <n v="60946"/>
    <n v="10417"/>
  </r>
  <r>
    <x v="32"/>
    <n v="202131"/>
    <x v="14"/>
    <n v="73"/>
    <n v="157"/>
    <n v="93"/>
    <n v="17"/>
    <n v="31463"/>
    <n v="171071"/>
    <n v="120915"/>
    <n v="17026"/>
  </r>
  <r>
    <x v="32"/>
    <n v="202131"/>
    <x v="15"/>
    <n v="95"/>
    <n v="223"/>
    <n v="131"/>
    <n v="31"/>
    <n v="54352"/>
    <n v="321490"/>
    <n v="204766"/>
    <n v="37521"/>
  </r>
  <r>
    <x v="32"/>
    <n v="202131"/>
    <x v="16"/>
    <n v="85"/>
    <n v="175"/>
    <n v="110"/>
    <n v="15"/>
    <n v="85839"/>
    <n v="487907"/>
    <n v="316374"/>
    <n v="56153"/>
  </r>
  <r>
    <x v="32"/>
    <n v="202131"/>
    <x v="17"/>
    <n v="82"/>
    <n v="139"/>
    <n v="85"/>
    <n v="24"/>
    <n v="115352"/>
    <n v="541485"/>
    <n v="395825"/>
    <n v="49048"/>
  </r>
  <r>
    <x v="32"/>
    <n v="202131"/>
    <x v="18"/>
    <n v="55"/>
    <n v="59"/>
    <n v="40"/>
    <n v="3"/>
    <n v="139292"/>
    <n v="499347"/>
    <n v="399033"/>
    <n v="37758"/>
  </r>
  <r>
    <x v="32"/>
    <n v="202131"/>
    <x v="19"/>
    <n v="32"/>
    <n v="50"/>
    <n v="41"/>
    <n v="3"/>
    <n v="183918"/>
    <n v="476134"/>
    <n v="396939"/>
    <n v="34685"/>
  </r>
  <r>
    <x v="32"/>
    <n v="202131"/>
    <x v="20"/>
    <n v="30"/>
    <n v="18"/>
    <n v="16"/>
    <n v="2"/>
    <n v="221215"/>
    <n v="482228"/>
    <n v="412193"/>
    <n v="34886"/>
  </r>
  <r>
    <x v="32"/>
    <n v="202131"/>
    <x v="21"/>
    <n v="20"/>
    <n v="20"/>
    <n v="16"/>
    <n v="2"/>
    <n v="292647"/>
    <n v="574040"/>
    <n v="501762"/>
    <n v="38597"/>
  </r>
  <r>
    <x v="32"/>
    <n v="202131"/>
    <x v="22"/>
    <n v="12"/>
    <n v="11"/>
    <n v="10"/>
    <n v="0"/>
    <n v="354182"/>
    <n v="600707"/>
    <n v="529943"/>
    <n v="39629"/>
  </r>
  <r>
    <x v="32"/>
    <n v="202131"/>
    <x v="23"/>
    <n v="3"/>
    <n v="6"/>
    <n v="5"/>
    <n v="1"/>
    <n v="344749"/>
    <n v="436380"/>
    <n v="386148"/>
    <n v="29487"/>
  </r>
  <r>
    <x v="32"/>
    <n v="202131"/>
    <x v="24"/>
    <n v="10"/>
    <n v="1"/>
    <n v="1"/>
    <n v="0"/>
    <n v="373613"/>
    <n v="365399"/>
    <n v="324534"/>
    <n v="24552"/>
  </r>
  <r>
    <x v="32"/>
    <n v="202131"/>
    <x v="25"/>
    <n v="2"/>
    <n v="4"/>
    <n v="4"/>
    <n v="0"/>
    <n v="381535"/>
    <n v="311983"/>
    <n v="274776"/>
    <n v="22749"/>
  </r>
  <r>
    <x v="32"/>
    <n v="202131"/>
    <x v="26"/>
    <n v="1"/>
    <n v="0"/>
    <n v="0"/>
    <n v="0"/>
    <n v="280066"/>
    <n v="245565"/>
    <n v="216583"/>
    <n v="17294"/>
  </r>
  <r>
    <x v="32"/>
    <n v="202131"/>
    <x v="27"/>
    <n v="1"/>
    <n v="0"/>
    <n v="0"/>
    <n v="0"/>
    <n v="270898"/>
    <n v="240482"/>
    <n v="222205"/>
    <n v="11098"/>
  </r>
  <r>
    <x v="32"/>
    <n v="202131"/>
    <x v="28"/>
    <n v="1"/>
    <n v="0"/>
    <n v="0"/>
    <n v="0"/>
    <n v="463638"/>
    <n v="124012"/>
    <n v="123465"/>
    <n v="543"/>
  </r>
  <r>
    <x v="32"/>
    <n v="202131"/>
    <x v="29"/>
    <n v="2"/>
    <n v="0"/>
    <n v="0"/>
    <n v="0"/>
    <n v="560022"/>
    <n v="4"/>
    <n v="4"/>
    <n v="0"/>
  </r>
  <r>
    <x v="32"/>
    <n v="202131"/>
    <x v="30"/>
    <n v="0"/>
    <n v="0"/>
    <n v="0"/>
    <n v="0"/>
    <n v="472315"/>
    <n v="4"/>
    <n v="4"/>
    <n v="0"/>
  </r>
  <r>
    <x v="32"/>
    <n v="202131"/>
    <x v="31"/>
    <n v="2"/>
    <n v="0"/>
    <n v="0"/>
    <n v="0"/>
    <n v="163562"/>
    <n v="8"/>
    <n v="6"/>
    <n v="1"/>
  </r>
  <r>
    <x v="33"/>
    <n v="202132"/>
    <x v="0"/>
    <n v="0"/>
    <n v="0"/>
    <n v="0"/>
    <n v="0"/>
    <n v="1"/>
    <n v="0"/>
    <n v="0"/>
    <n v="0"/>
  </r>
  <r>
    <x v="33"/>
    <n v="202132"/>
    <x v="1"/>
    <n v="0"/>
    <n v="0"/>
    <n v="0"/>
    <n v="0"/>
    <n v="2"/>
    <n v="0"/>
    <n v="0"/>
    <n v="0"/>
  </r>
  <r>
    <x v="33"/>
    <n v="202132"/>
    <x v="2"/>
    <n v="0"/>
    <n v="0"/>
    <n v="0"/>
    <n v="0"/>
    <n v="1"/>
    <n v="0"/>
    <n v="0"/>
    <n v="0"/>
  </r>
  <r>
    <x v="33"/>
    <n v="202132"/>
    <x v="3"/>
    <n v="0"/>
    <n v="0"/>
    <n v="0"/>
    <n v="0"/>
    <n v="2"/>
    <n v="0"/>
    <n v="0"/>
    <n v="0"/>
  </r>
  <r>
    <x v="33"/>
    <n v="202132"/>
    <x v="4"/>
    <n v="0"/>
    <n v="0"/>
    <n v="0"/>
    <n v="0"/>
    <n v="2"/>
    <n v="0"/>
    <n v="0"/>
    <n v="0"/>
  </r>
  <r>
    <x v="33"/>
    <n v="202132"/>
    <x v="5"/>
    <n v="0"/>
    <n v="0"/>
    <n v="0"/>
    <n v="0"/>
    <n v="1"/>
    <n v="0"/>
    <n v="0"/>
    <n v="0"/>
  </r>
  <r>
    <x v="33"/>
    <n v="202132"/>
    <x v="6"/>
    <n v="0"/>
    <n v="0"/>
    <n v="0"/>
    <n v="0"/>
    <n v="1"/>
    <n v="0"/>
    <n v="0"/>
    <n v="0"/>
  </r>
  <r>
    <x v="33"/>
    <n v="202132"/>
    <x v="7"/>
    <n v="0"/>
    <n v="0"/>
    <n v="0"/>
    <n v="0"/>
    <n v="69"/>
    <n v="0"/>
    <n v="0"/>
    <n v="0"/>
  </r>
  <r>
    <x v="33"/>
    <n v="202132"/>
    <x v="8"/>
    <n v="0"/>
    <n v="0"/>
    <n v="0"/>
    <n v="0"/>
    <n v="43"/>
    <n v="2"/>
    <n v="2"/>
    <n v="0"/>
  </r>
  <r>
    <x v="33"/>
    <n v="202132"/>
    <x v="9"/>
    <n v="0"/>
    <n v="0"/>
    <n v="0"/>
    <n v="0"/>
    <n v="60"/>
    <n v="4"/>
    <n v="1"/>
    <n v="1"/>
  </r>
  <r>
    <x v="33"/>
    <n v="202132"/>
    <x v="10"/>
    <n v="2"/>
    <n v="0"/>
    <n v="0"/>
    <n v="0"/>
    <n v="103"/>
    <n v="117"/>
    <n v="82"/>
    <n v="16"/>
  </r>
  <r>
    <x v="33"/>
    <n v="202132"/>
    <x v="11"/>
    <n v="11"/>
    <n v="16"/>
    <n v="12"/>
    <n v="1"/>
    <n v="1695"/>
    <n v="3370"/>
    <n v="2227"/>
    <n v="506"/>
  </r>
  <r>
    <x v="33"/>
    <n v="202132"/>
    <x v="12"/>
    <n v="51"/>
    <n v="112"/>
    <n v="73"/>
    <n v="18"/>
    <n v="8496"/>
    <n v="24607"/>
    <n v="16694"/>
    <n v="3255"/>
  </r>
  <r>
    <x v="33"/>
    <n v="202132"/>
    <x v="13"/>
    <n v="73"/>
    <n v="182"/>
    <n v="110"/>
    <n v="28"/>
    <n v="20676"/>
    <n v="88048"/>
    <n v="60922"/>
    <n v="10401"/>
  </r>
  <r>
    <x v="33"/>
    <n v="202132"/>
    <x v="14"/>
    <n v="73"/>
    <n v="195"/>
    <n v="115"/>
    <n v="33"/>
    <n v="31065"/>
    <n v="171201"/>
    <n v="120987"/>
    <n v="17022"/>
  </r>
  <r>
    <x v="33"/>
    <n v="202132"/>
    <x v="15"/>
    <n v="87"/>
    <n v="235"/>
    <n v="140"/>
    <n v="32"/>
    <n v="53503"/>
    <n v="322017"/>
    <n v="205043"/>
    <n v="37544"/>
  </r>
  <r>
    <x v="33"/>
    <n v="202132"/>
    <x v="16"/>
    <n v="99"/>
    <n v="183"/>
    <n v="122"/>
    <n v="25"/>
    <n v="84444"/>
    <n v="489020"/>
    <n v="317006"/>
    <n v="56194"/>
  </r>
  <r>
    <x v="33"/>
    <n v="202132"/>
    <x v="17"/>
    <n v="94"/>
    <n v="137"/>
    <n v="97"/>
    <n v="18"/>
    <n v="113480"/>
    <n v="543126"/>
    <n v="396756"/>
    <n v="49125"/>
  </r>
  <r>
    <x v="33"/>
    <n v="202132"/>
    <x v="18"/>
    <n v="63"/>
    <n v="70"/>
    <n v="50"/>
    <n v="6"/>
    <n v="137030"/>
    <n v="501476"/>
    <n v="400237"/>
    <n v="37876"/>
  </r>
  <r>
    <x v="33"/>
    <n v="202132"/>
    <x v="19"/>
    <n v="44"/>
    <n v="33"/>
    <n v="24"/>
    <n v="4"/>
    <n v="181058"/>
    <n v="478917"/>
    <n v="398518"/>
    <n v="34824"/>
  </r>
  <r>
    <x v="33"/>
    <n v="202132"/>
    <x v="20"/>
    <n v="31"/>
    <n v="23"/>
    <n v="17"/>
    <n v="3"/>
    <n v="217783"/>
    <n v="485606"/>
    <n v="414150"/>
    <n v="35078"/>
  </r>
  <r>
    <x v="33"/>
    <n v="202132"/>
    <x v="21"/>
    <n v="19"/>
    <n v="17"/>
    <n v="14"/>
    <n v="1"/>
    <n v="288100"/>
    <n v="578551"/>
    <n v="504616"/>
    <n v="38831"/>
  </r>
  <r>
    <x v="33"/>
    <n v="202132"/>
    <x v="22"/>
    <n v="17"/>
    <n v="11"/>
    <n v="8"/>
    <n v="1"/>
    <n v="348909"/>
    <n v="605952"/>
    <n v="533319"/>
    <n v="39920"/>
  </r>
  <r>
    <x v="33"/>
    <n v="202132"/>
    <x v="23"/>
    <n v="12"/>
    <n v="8"/>
    <n v="5"/>
    <n v="0"/>
    <n v="339799"/>
    <n v="441310"/>
    <n v="389555"/>
    <n v="29760"/>
  </r>
  <r>
    <x v="33"/>
    <n v="202132"/>
    <x v="24"/>
    <n v="5"/>
    <n v="6"/>
    <n v="4"/>
    <n v="0"/>
    <n v="368012"/>
    <n v="370989"/>
    <n v="328494"/>
    <n v="24883"/>
  </r>
  <r>
    <x v="33"/>
    <n v="202132"/>
    <x v="25"/>
    <n v="6"/>
    <n v="1"/>
    <n v="1"/>
    <n v="0"/>
    <n v="375376"/>
    <n v="318135"/>
    <n v="279196"/>
    <n v="23077"/>
  </r>
  <r>
    <x v="33"/>
    <n v="202132"/>
    <x v="26"/>
    <n v="0"/>
    <n v="0"/>
    <n v="0"/>
    <n v="0"/>
    <n v="274462"/>
    <n v="251169"/>
    <n v="220750"/>
    <n v="17551"/>
  </r>
  <r>
    <x v="33"/>
    <n v="202132"/>
    <x v="27"/>
    <n v="4"/>
    <n v="2"/>
    <n v="1"/>
    <n v="0"/>
    <n v="263177"/>
    <n v="248197"/>
    <n v="228798"/>
    <n v="11331"/>
  </r>
  <r>
    <x v="33"/>
    <n v="202132"/>
    <x v="28"/>
    <n v="0"/>
    <n v="0"/>
    <n v="0"/>
    <n v="0"/>
    <n v="448984"/>
    <n v="138666"/>
    <n v="138011"/>
    <n v="647"/>
  </r>
  <r>
    <x v="33"/>
    <n v="202132"/>
    <x v="29"/>
    <n v="4"/>
    <n v="0"/>
    <n v="0"/>
    <n v="0"/>
    <n v="560018"/>
    <n v="4"/>
    <n v="4"/>
    <n v="0"/>
  </r>
  <r>
    <x v="33"/>
    <n v="202132"/>
    <x v="30"/>
    <n v="1"/>
    <n v="0"/>
    <n v="0"/>
    <n v="0"/>
    <n v="472314"/>
    <n v="4"/>
    <n v="4"/>
    <n v="0"/>
  </r>
  <r>
    <x v="33"/>
    <n v="202132"/>
    <x v="31"/>
    <n v="2"/>
    <n v="0"/>
    <n v="0"/>
    <n v="0"/>
    <n v="163560"/>
    <n v="8"/>
    <n v="6"/>
    <n v="1"/>
  </r>
  <r>
    <x v="34"/>
    <n v="202133"/>
    <x v="0"/>
    <n v="0"/>
    <n v="0"/>
    <n v="0"/>
    <n v="0"/>
    <n v="1"/>
    <n v="0"/>
    <n v="0"/>
    <n v="0"/>
  </r>
  <r>
    <x v="34"/>
    <n v="202133"/>
    <x v="1"/>
    <n v="0"/>
    <n v="0"/>
    <n v="0"/>
    <n v="0"/>
    <n v="2"/>
    <n v="0"/>
    <n v="0"/>
    <n v="0"/>
  </r>
  <r>
    <x v="34"/>
    <n v="202133"/>
    <x v="2"/>
    <n v="0"/>
    <n v="0"/>
    <n v="0"/>
    <n v="0"/>
    <n v="1"/>
    <n v="0"/>
    <n v="0"/>
    <n v="0"/>
  </r>
  <r>
    <x v="34"/>
    <n v="202133"/>
    <x v="3"/>
    <n v="0"/>
    <n v="0"/>
    <n v="0"/>
    <n v="0"/>
    <n v="2"/>
    <n v="0"/>
    <n v="0"/>
    <n v="0"/>
  </r>
  <r>
    <x v="34"/>
    <n v="202133"/>
    <x v="4"/>
    <n v="0"/>
    <n v="0"/>
    <n v="0"/>
    <n v="0"/>
    <n v="2"/>
    <n v="0"/>
    <n v="0"/>
    <n v="0"/>
  </r>
  <r>
    <x v="34"/>
    <n v="202133"/>
    <x v="5"/>
    <n v="0"/>
    <n v="0"/>
    <n v="0"/>
    <n v="0"/>
    <n v="1"/>
    <n v="0"/>
    <n v="0"/>
    <n v="0"/>
  </r>
  <r>
    <x v="34"/>
    <n v="202133"/>
    <x v="6"/>
    <n v="0"/>
    <n v="0"/>
    <n v="0"/>
    <n v="0"/>
    <n v="1"/>
    <n v="0"/>
    <n v="0"/>
    <n v="0"/>
  </r>
  <r>
    <x v="34"/>
    <n v="202133"/>
    <x v="7"/>
    <n v="0"/>
    <n v="0"/>
    <n v="0"/>
    <n v="0"/>
    <n v="69"/>
    <n v="0"/>
    <n v="0"/>
    <n v="0"/>
  </r>
  <r>
    <x v="34"/>
    <n v="202133"/>
    <x v="8"/>
    <n v="0"/>
    <n v="0"/>
    <n v="0"/>
    <n v="0"/>
    <n v="43"/>
    <n v="2"/>
    <n v="2"/>
    <n v="0"/>
  </r>
  <r>
    <x v="34"/>
    <n v="202133"/>
    <x v="9"/>
    <n v="0"/>
    <n v="0"/>
    <n v="0"/>
    <n v="0"/>
    <n v="60"/>
    <n v="4"/>
    <n v="1"/>
    <n v="1"/>
  </r>
  <r>
    <x v="34"/>
    <n v="202133"/>
    <x v="10"/>
    <n v="0"/>
    <n v="4"/>
    <n v="3"/>
    <n v="1"/>
    <n v="102"/>
    <n v="114"/>
    <n v="79"/>
    <n v="15"/>
  </r>
  <r>
    <x v="34"/>
    <n v="202133"/>
    <x v="11"/>
    <n v="14"/>
    <n v="17"/>
    <n v="10"/>
    <n v="2"/>
    <n v="1675"/>
    <n v="3359"/>
    <n v="2218"/>
    <n v="504"/>
  </r>
  <r>
    <x v="34"/>
    <n v="202133"/>
    <x v="12"/>
    <n v="50"/>
    <n v="100"/>
    <n v="66"/>
    <n v="19"/>
    <n v="8388"/>
    <n v="24565"/>
    <n v="16654"/>
    <n v="3242"/>
  </r>
  <r>
    <x v="34"/>
    <n v="202133"/>
    <x v="13"/>
    <n v="73"/>
    <n v="197"/>
    <n v="132"/>
    <n v="27"/>
    <n v="20458"/>
    <n v="87996"/>
    <n v="60850"/>
    <n v="10392"/>
  </r>
  <r>
    <x v="34"/>
    <n v="202133"/>
    <x v="14"/>
    <n v="66"/>
    <n v="203"/>
    <n v="122"/>
    <n v="30"/>
    <n v="30736"/>
    <n v="171261"/>
    <n v="121002"/>
    <n v="17008"/>
  </r>
  <r>
    <x v="34"/>
    <n v="202133"/>
    <x v="15"/>
    <n v="67"/>
    <n v="189"/>
    <n v="121"/>
    <n v="21"/>
    <n v="52811"/>
    <n v="322453"/>
    <n v="205273"/>
    <n v="37558"/>
  </r>
  <r>
    <x v="34"/>
    <n v="202133"/>
    <x v="16"/>
    <n v="122"/>
    <n v="186"/>
    <n v="99"/>
    <n v="36"/>
    <n v="83157"/>
    <n v="489999"/>
    <n v="317543"/>
    <n v="56238"/>
  </r>
  <r>
    <x v="34"/>
    <n v="202133"/>
    <x v="17"/>
    <n v="77"/>
    <n v="148"/>
    <n v="100"/>
    <n v="19"/>
    <n v="111733"/>
    <n v="544648"/>
    <n v="397560"/>
    <n v="49210"/>
  </r>
  <r>
    <x v="34"/>
    <n v="202133"/>
    <x v="18"/>
    <n v="50"/>
    <n v="73"/>
    <n v="52"/>
    <n v="12"/>
    <n v="134975"/>
    <n v="503408"/>
    <n v="401256"/>
    <n v="37968"/>
  </r>
  <r>
    <x v="34"/>
    <n v="202133"/>
    <x v="19"/>
    <n v="53"/>
    <n v="25"/>
    <n v="22"/>
    <n v="2"/>
    <n v="178235"/>
    <n v="481662"/>
    <n v="400085"/>
    <n v="34975"/>
  </r>
  <r>
    <x v="34"/>
    <n v="202133"/>
    <x v="20"/>
    <n v="36"/>
    <n v="25"/>
    <n v="19"/>
    <n v="2"/>
    <n v="214586"/>
    <n v="488742"/>
    <n v="415977"/>
    <n v="35248"/>
  </r>
  <r>
    <x v="34"/>
    <n v="202133"/>
    <x v="21"/>
    <n v="20"/>
    <n v="19"/>
    <n v="17"/>
    <n v="0"/>
    <n v="283832"/>
    <n v="582780"/>
    <n v="507086"/>
    <n v="39081"/>
  </r>
  <r>
    <x v="34"/>
    <n v="202133"/>
    <x v="22"/>
    <n v="25"/>
    <n v="7"/>
    <n v="7"/>
    <n v="0"/>
    <n v="344073"/>
    <n v="610756"/>
    <n v="536383"/>
    <n v="40158"/>
  </r>
  <r>
    <x v="34"/>
    <n v="202133"/>
    <x v="23"/>
    <n v="12"/>
    <n v="1"/>
    <n v="1"/>
    <n v="0"/>
    <n v="335330"/>
    <n v="445766"/>
    <n v="392534"/>
    <n v="29999"/>
  </r>
  <r>
    <x v="34"/>
    <n v="202133"/>
    <x v="24"/>
    <n v="8"/>
    <n v="5"/>
    <n v="4"/>
    <n v="0"/>
    <n v="362982"/>
    <n v="376006"/>
    <n v="331949"/>
    <n v="25169"/>
  </r>
  <r>
    <x v="34"/>
    <n v="202133"/>
    <x v="25"/>
    <n v="7"/>
    <n v="1"/>
    <n v="1"/>
    <n v="0"/>
    <n v="369985"/>
    <n v="323518"/>
    <n v="283059"/>
    <n v="23349"/>
  </r>
  <r>
    <x v="34"/>
    <n v="202133"/>
    <x v="26"/>
    <n v="1"/>
    <n v="3"/>
    <n v="2"/>
    <n v="1"/>
    <n v="269449"/>
    <n v="256178"/>
    <n v="224360"/>
    <n v="17787"/>
  </r>
  <r>
    <x v="34"/>
    <n v="202133"/>
    <x v="27"/>
    <n v="1"/>
    <n v="3"/>
    <n v="3"/>
    <n v="0"/>
    <n v="256439"/>
    <n v="254931"/>
    <n v="234355"/>
    <n v="11532"/>
  </r>
  <r>
    <x v="34"/>
    <n v="202133"/>
    <x v="28"/>
    <n v="0"/>
    <n v="0"/>
    <n v="0"/>
    <n v="0"/>
    <n v="438584"/>
    <n v="149066"/>
    <n v="148194"/>
    <n v="862"/>
  </r>
  <r>
    <x v="34"/>
    <n v="202133"/>
    <x v="29"/>
    <n v="2"/>
    <n v="0"/>
    <n v="0"/>
    <n v="0"/>
    <n v="560015"/>
    <n v="5"/>
    <n v="5"/>
    <n v="0"/>
  </r>
  <r>
    <x v="34"/>
    <n v="202133"/>
    <x v="30"/>
    <n v="2"/>
    <n v="0"/>
    <n v="0"/>
    <n v="0"/>
    <n v="472312"/>
    <n v="4"/>
    <n v="4"/>
    <n v="0"/>
  </r>
  <r>
    <x v="34"/>
    <n v="202133"/>
    <x v="31"/>
    <n v="5"/>
    <n v="0"/>
    <n v="0"/>
    <n v="0"/>
    <n v="163555"/>
    <n v="8"/>
    <n v="6"/>
    <n v="1"/>
  </r>
  <r>
    <x v="35"/>
    <n v="202134"/>
    <x v="0"/>
    <n v="0"/>
    <n v="0"/>
    <n v="0"/>
    <n v="0"/>
    <n v="1"/>
    <n v="0"/>
    <n v="0"/>
    <n v="0"/>
  </r>
  <r>
    <x v="35"/>
    <n v="202134"/>
    <x v="1"/>
    <n v="0"/>
    <n v="0"/>
    <n v="0"/>
    <n v="0"/>
    <n v="2"/>
    <n v="0"/>
    <n v="0"/>
    <n v="0"/>
  </r>
  <r>
    <x v="35"/>
    <n v="202134"/>
    <x v="2"/>
    <n v="0"/>
    <n v="0"/>
    <n v="0"/>
    <n v="0"/>
    <n v="1"/>
    <n v="0"/>
    <n v="0"/>
    <n v="0"/>
  </r>
  <r>
    <x v="35"/>
    <n v="202134"/>
    <x v="3"/>
    <n v="0"/>
    <n v="0"/>
    <n v="0"/>
    <n v="0"/>
    <n v="2"/>
    <n v="0"/>
    <n v="0"/>
    <n v="0"/>
  </r>
  <r>
    <x v="35"/>
    <n v="202134"/>
    <x v="4"/>
    <n v="0"/>
    <n v="0"/>
    <n v="0"/>
    <n v="0"/>
    <n v="2"/>
    <n v="0"/>
    <n v="0"/>
    <n v="0"/>
  </r>
  <r>
    <x v="35"/>
    <n v="202134"/>
    <x v="5"/>
    <n v="0"/>
    <n v="0"/>
    <n v="0"/>
    <n v="0"/>
    <n v="1"/>
    <n v="0"/>
    <n v="0"/>
    <n v="0"/>
  </r>
  <r>
    <x v="35"/>
    <n v="202134"/>
    <x v="6"/>
    <n v="0"/>
    <n v="0"/>
    <n v="0"/>
    <n v="0"/>
    <n v="1"/>
    <n v="0"/>
    <n v="0"/>
    <n v="0"/>
  </r>
  <r>
    <x v="35"/>
    <n v="202134"/>
    <x v="7"/>
    <n v="0"/>
    <n v="0"/>
    <n v="0"/>
    <n v="0"/>
    <n v="69"/>
    <n v="0"/>
    <n v="0"/>
    <n v="0"/>
  </r>
  <r>
    <x v="35"/>
    <n v="202134"/>
    <x v="8"/>
    <n v="0"/>
    <n v="0"/>
    <n v="0"/>
    <n v="0"/>
    <n v="43"/>
    <n v="2"/>
    <n v="2"/>
    <n v="0"/>
  </r>
  <r>
    <x v="35"/>
    <n v="202134"/>
    <x v="9"/>
    <n v="0"/>
    <n v="0"/>
    <n v="0"/>
    <n v="0"/>
    <n v="60"/>
    <n v="4"/>
    <n v="1"/>
    <n v="1"/>
  </r>
  <r>
    <x v="35"/>
    <n v="202134"/>
    <x v="10"/>
    <n v="0"/>
    <n v="2"/>
    <n v="1"/>
    <n v="1"/>
    <n v="102"/>
    <n v="112"/>
    <n v="78"/>
    <n v="14"/>
  </r>
  <r>
    <x v="35"/>
    <n v="202134"/>
    <x v="11"/>
    <n v="13"/>
    <n v="23"/>
    <n v="15"/>
    <n v="3"/>
    <n v="1652"/>
    <n v="3346"/>
    <n v="2208"/>
    <n v="503"/>
  </r>
  <r>
    <x v="35"/>
    <n v="202134"/>
    <x v="12"/>
    <n v="37"/>
    <n v="101"/>
    <n v="68"/>
    <n v="13"/>
    <n v="8301"/>
    <n v="24514"/>
    <n v="16611"/>
    <n v="3235"/>
  </r>
  <r>
    <x v="35"/>
    <n v="202134"/>
    <x v="13"/>
    <n v="69"/>
    <n v="200"/>
    <n v="132"/>
    <n v="35"/>
    <n v="20248"/>
    <n v="87937"/>
    <n v="60771"/>
    <n v="10377"/>
  </r>
  <r>
    <x v="35"/>
    <n v="202134"/>
    <x v="14"/>
    <n v="74"/>
    <n v="199"/>
    <n v="134"/>
    <n v="27"/>
    <n v="30403"/>
    <n v="171321"/>
    <n v="121005"/>
    <n v="16996"/>
  </r>
  <r>
    <x v="35"/>
    <n v="202134"/>
    <x v="15"/>
    <n v="80"/>
    <n v="204"/>
    <n v="126"/>
    <n v="25"/>
    <n v="52103"/>
    <n v="322877"/>
    <n v="205478"/>
    <n v="37580"/>
  </r>
  <r>
    <x v="35"/>
    <n v="202134"/>
    <x v="16"/>
    <n v="97"/>
    <n v="207"/>
    <n v="132"/>
    <n v="22"/>
    <n v="82024"/>
    <n v="490828"/>
    <n v="317987"/>
    <n v="56273"/>
  </r>
  <r>
    <x v="35"/>
    <n v="202134"/>
    <x v="17"/>
    <n v="67"/>
    <n v="131"/>
    <n v="87"/>
    <n v="16"/>
    <n v="110039"/>
    <n v="546144"/>
    <n v="398368"/>
    <n v="49284"/>
  </r>
  <r>
    <x v="35"/>
    <n v="202134"/>
    <x v="18"/>
    <n v="73"/>
    <n v="69"/>
    <n v="48"/>
    <n v="8"/>
    <n v="132942"/>
    <n v="505299"/>
    <n v="402307"/>
    <n v="38053"/>
  </r>
  <r>
    <x v="35"/>
    <n v="202134"/>
    <x v="19"/>
    <n v="39"/>
    <n v="32"/>
    <n v="24"/>
    <n v="3"/>
    <n v="175575"/>
    <n v="484251"/>
    <n v="401541"/>
    <n v="35101"/>
  </r>
  <r>
    <x v="35"/>
    <n v="202134"/>
    <x v="20"/>
    <n v="30"/>
    <n v="24"/>
    <n v="19"/>
    <n v="1"/>
    <n v="211593"/>
    <n v="491681"/>
    <n v="417629"/>
    <n v="35409"/>
  </r>
  <r>
    <x v="35"/>
    <n v="202134"/>
    <x v="21"/>
    <n v="17"/>
    <n v="17"/>
    <n v="11"/>
    <n v="4"/>
    <n v="279851"/>
    <n v="586727"/>
    <n v="509431"/>
    <n v="39260"/>
  </r>
  <r>
    <x v="35"/>
    <n v="202134"/>
    <x v="22"/>
    <n v="8"/>
    <n v="12"/>
    <n v="9"/>
    <n v="1"/>
    <n v="339449"/>
    <n v="615360"/>
    <n v="539259"/>
    <n v="40392"/>
  </r>
  <r>
    <x v="35"/>
    <n v="202134"/>
    <x v="23"/>
    <n v="9"/>
    <n v="5"/>
    <n v="4"/>
    <n v="0"/>
    <n v="331103"/>
    <n v="449979"/>
    <n v="395261"/>
    <n v="30232"/>
  </r>
  <r>
    <x v="35"/>
    <n v="202134"/>
    <x v="24"/>
    <n v="3"/>
    <n v="1"/>
    <n v="1"/>
    <n v="0"/>
    <n v="358184"/>
    <n v="380800"/>
    <n v="335247"/>
    <n v="25429"/>
  </r>
  <r>
    <x v="35"/>
    <n v="202134"/>
    <x v="25"/>
    <n v="4"/>
    <n v="5"/>
    <n v="3"/>
    <n v="2"/>
    <n v="364986"/>
    <n v="328508"/>
    <n v="286549"/>
    <n v="23634"/>
  </r>
  <r>
    <x v="35"/>
    <n v="202134"/>
    <x v="26"/>
    <n v="2"/>
    <n v="1"/>
    <n v="1"/>
    <n v="0"/>
    <n v="264770"/>
    <n v="260854"/>
    <n v="227701"/>
    <n v="17999"/>
  </r>
  <r>
    <x v="35"/>
    <n v="202134"/>
    <x v="27"/>
    <n v="1"/>
    <n v="4"/>
    <n v="4"/>
    <n v="0"/>
    <n v="249902"/>
    <n v="261463"/>
    <n v="239661"/>
    <n v="11767"/>
  </r>
  <r>
    <x v="35"/>
    <n v="202134"/>
    <x v="28"/>
    <n v="3"/>
    <n v="0"/>
    <n v="0"/>
    <n v="0"/>
    <n v="427417"/>
    <n v="160230"/>
    <n v="158997"/>
    <n v="1222"/>
  </r>
  <r>
    <x v="35"/>
    <n v="202134"/>
    <x v="29"/>
    <n v="0"/>
    <n v="0"/>
    <n v="0"/>
    <n v="0"/>
    <n v="560015"/>
    <n v="5"/>
    <n v="5"/>
    <n v="0"/>
  </r>
  <r>
    <x v="35"/>
    <n v="202134"/>
    <x v="30"/>
    <n v="1"/>
    <n v="0"/>
    <n v="0"/>
    <n v="0"/>
    <n v="472311"/>
    <n v="4"/>
    <n v="4"/>
    <n v="0"/>
  </r>
  <r>
    <x v="35"/>
    <n v="202134"/>
    <x v="31"/>
    <n v="0"/>
    <n v="0"/>
    <n v="0"/>
    <n v="0"/>
    <n v="163555"/>
    <n v="8"/>
    <n v="6"/>
    <n v="1"/>
  </r>
  <r>
    <x v="36"/>
    <n v="202135"/>
    <x v="0"/>
    <n v="0"/>
    <n v="0"/>
    <n v="0"/>
    <n v="0"/>
    <n v="1"/>
    <n v="0"/>
    <n v="0"/>
    <n v="0"/>
  </r>
  <r>
    <x v="36"/>
    <n v="202135"/>
    <x v="1"/>
    <n v="0"/>
    <n v="0"/>
    <n v="0"/>
    <n v="0"/>
    <n v="2"/>
    <n v="0"/>
    <n v="0"/>
    <n v="0"/>
  </r>
  <r>
    <x v="36"/>
    <n v="202135"/>
    <x v="2"/>
    <n v="0"/>
    <n v="0"/>
    <n v="0"/>
    <n v="0"/>
    <n v="1"/>
    <n v="0"/>
    <n v="0"/>
    <n v="0"/>
  </r>
  <r>
    <x v="36"/>
    <n v="202135"/>
    <x v="3"/>
    <n v="0"/>
    <n v="0"/>
    <n v="0"/>
    <n v="0"/>
    <n v="2"/>
    <n v="0"/>
    <n v="0"/>
    <n v="0"/>
  </r>
  <r>
    <x v="36"/>
    <n v="202135"/>
    <x v="4"/>
    <n v="0"/>
    <n v="0"/>
    <n v="0"/>
    <n v="0"/>
    <n v="2"/>
    <n v="0"/>
    <n v="0"/>
    <n v="0"/>
  </r>
  <r>
    <x v="36"/>
    <n v="202135"/>
    <x v="5"/>
    <n v="0"/>
    <n v="0"/>
    <n v="0"/>
    <n v="0"/>
    <n v="1"/>
    <n v="0"/>
    <n v="0"/>
    <n v="0"/>
  </r>
  <r>
    <x v="36"/>
    <n v="202135"/>
    <x v="6"/>
    <n v="0"/>
    <n v="0"/>
    <n v="0"/>
    <n v="0"/>
    <n v="1"/>
    <n v="0"/>
    <n v="0"/>
    <n v="0"/>
  </r>
  <r>
    <x v="36"/>
    <n v="202135"/>
    <x v="7"/>
    <n v="0"/>
    <n v="0"/>
    <n v="0"/>
    <n v="0"/>
    <n v="69"/>
    <n v="0"/>
    <n v="0"/>
    <n v="0"/>
  </r>
  <r>
    <x v="36"/>
    <n v="202135"/>
    <x v="8"/>
    <n v="0"/>
    <n v="0"/>
    <n v="0"/>
    <n v="0"/>
    <n v="43"/>
    <n v="2"/>
    <n v="2"/>
    <n v="0"/>
  </r>
  <r>
    <x v="36"/>
    <n v="202135"/>
    <x v="9"/>
    <n v="0"/>
    <n v="0"/>
    <n v="0"/>
    <n v="0"/>
    <n v="60"/>
    <n v="4"/>
    <n v="1"/>
    <n v="1"/>
  </r>
  <r>
    <x v="36"/>
    <n v="202135"/>
    <x v="10"/>
    <n v="2"/>
    <n v="1"/>
    <n v="0"/>
    <n v="0"/>
    <n v="100"/>
    <n v="111"/>
    <n v="78"/>
    <n v="14"/>
  </r>
  <r>
    <x v="36"/>
    <n v="202135"/>
    <x v="11"/>
    <n v="9"/>
    <n v="23"/>
    <n v="15"/>
    <n v="5"/>
    <n v="1636"/>
    <n v="3330"/>
    <n v="2197"/>
    <n v="498"/>
  </r>
  <r>
    <x v="36"/>
    <n v="202135"/>
    <x v="12"/>
    <n v="50"/>
    <n v="103"/>
    <n v="73"/>
    <n v="16"/>
    <n v="8209"/>
    <n v="24453"/>
    <n v="16564"/>
    <n v="3222"/>
  </r>
  <r>
    <x v="36"/>
    <n v="202135"/>
    <x v="13"/>
    <n v="81"/>
    <n v="215"/>
    <n v="143"/>
    <n v="19"/>
    <n v="20053"/>
    <n v="87836"/>
    <n v="60687"/>
    <n v="10371"/>
  </r>
  <r>
    <x v="36"/>
    <n v="202135"/>
    <x v="14"/>
    <n v="58"/>
    <n v="212"/>
    <n v="126"/>
    <n v="30"/>
    <n v="30146"/>
    <n v="171308"/>
    <n v="120988"/>
    <n v="16986"/>
  </r>
  <r>
    <x v="36"/>
    <n v="202135"/>
    <x v="15"/>
    <n v="79"/>
    <n v="218"/>
    <n v="123"/>
    <n v="34"/>
    <n v="51510"/>
    <n v="323173"/>
    <n v="205627"/>
    <n v="37590"/>
  </r>
  <r>
    <x v="36"/>
    <n v="202135"/>
    <x v="16"/>
    <n v="82"/>
    <n v="195"/>
    <n v="112"/>
    <n v="25"/>
    <n v="81036"/>
    <n v="491539"/>
    <n v="318366"/>
    <n v="56319"/>
  </r>
  <r>
    <x v="36"/>
    <n v="202135"/>
    <x v="17"/>
    <n v="72"/>
    <n v="115"/>
    <n v="74"/>
    <n v="12"/>
    <n v="108685"/>
    <n v="547311"/>
    <n v="399004"/>
    <n v="49371"/>
  </r>
  <r>
    <x v="36"/>
    <n v="202135"/>
    <x v="18"/>
    <n v="55"/>
    <n v="81"/>
    <n v="63"/>
    <n v="6"/>
    <n v="131295"/>
    <n v="506810"/>
    <n v="403156"/>
    <n v="38157"/>
  </r>
  <r>
    <x v="36"/>
    <n v="202135"/>
    <x v="19"/>
    <n v="38"/>
    <n v="45"/>
    <n v="34"/>
    <n v="3"/>
    <n v="173560"/>
    <n v="486183"/>
    <n v="402571"/>
    <n v="35246"/>
  </r>
  <r>
    <x v="36"/>
    <n v="202135"/>
    <x v="20"/>
    <n v="25"/>
    <n v="25"/>
    <n v="20"/>
    <n v="2"/>
    <n v="209226"/>
    <n v="493998"/>
    <n v="418909"/>
    <n v="35580"/>
  </r>
  <r>
    <x v="36"/>
    <n v="202135"/>
    <x v="21"/>
    <n v="25"/>
    <n v="14"/>
    <n v="10"/>
    <n v="3"/>
    <n v="276627"/>
    <n v="589912"/>
    <n v="511242"/>
    <n v="39498"/>
  </r>
  <r>
    <x v="36"/>
    <n v="202135"/>
    <x v="22"/>
    <n v="24"/>
    <n v="12"/>
    <n v="11"/>
    <n v="0"/>
    <n v="335613"/>
    <n v="619160"/>
    <n v="541610"/>
    <n v="40679"/>
  </r>
  <r>
    <x v="36"/>
    <n v="202135"/>
    <x v="23"/>
    <n v="6"/>
    <n v="4"/>
    <n v="4"/>
    <n v="0"/>
    <n v="327467"/>
    <n v="453605"/>
    <n v="397546"/>
    <n v="30519"/>
  </r>
  <r>
    <x v="36"/>
    <n v="202135"/>
    <x v="24"/>
    <n v="7"/>
    <n v="1"/>
    <n v="1"/>
    <n v="0"/>
    <n v="354419"/>
    <n v="384557"/>
    <n v="337791"/>
    <n v="25680"/>
  </r>
  <r>
    <x v="36"/>
    <n v="202135"/>
    <x v="25"/>
    <n v="5"/>
    <n v="2"/>
    <n v="2"/>
    <n v="0"/>
    <n v="361082"/>
    <n v="332405"/>
    <n v="289234"/>
    <n v="23877"/>
  </r>
  <r>
    <x v="36"/>
    <n v="202135"/>
    <x v="26"/>
    <n v="1"/>
    <n v="2"/>
    <n v="2"/>
    <n v="0"/>
    <n v="261246"/>
    <n v="264375"/>
    <n v="230137"/>
    <n v="18203"/>
  </r>
  <r>
    <x v="36"/>
    <n v="202135"/>
    <x v="27"/>
    <n v="4"/>
    <n v="2"/>
    <n v="1"/>
    <n v="0"/>
    <n v="244692"/>
    <n v="266667"/>
    <n v="243787"/>
    <n v="12029"/>
  </r>
  <r>
    <x v="36"/>
    <n v="202135"/>
    <x v="28"/>
    <n v="0"/>
    <n v="0"/>
    <n v="0"/>
    <n v="0"/>
    <n v="418330"/>
    <n v="169317"/>
    <n v="167417"/>
    <n v="1889"/>
  </r>
  <r>
    <x v="36"/>
    <n v="202135"/>
    <x v="29"/>
    <n v="1"/>
    <n v="0"/>
    <n v="0"/>
    <n v="0"/>
    <n v="560014"/>
    <n v="5"/>
    <n v="5"/>
    <n v="0"/>
  </r>
  <r>
    <x v="36"/>
    <n v="202135"/>
    <x v="30"/>
    <n v="1"/>
    <n v="0"/>
    <n v="0"/>
    <n v="0"/>
    <n v="472310"/>
    <n v="4"/>
    <n v="4"/>
    <n v="0"/>
  </r>
  <r>
    <x v="36"/>
    <n v="202135"/>
    <x v="31"/>
    <n v="3"/>
    <n v="0"/>
    <n v="0"/>
    <n v="0"/>
    <n v="163552"/>
    <n v="8"/>
    <n v="6"/>
    <n v="1"/>
  </r>
  <r>
    <x v="37"/>
    <n v="202136"/>
    <x v="0"/>
    <n v="0"/>
    <n v="0"/>
    <n v="0"/>
    <n v="0"/>
    <n v="1"/>
    <n v="0"/>
    <n v="0"/>
    <n v="0"/>
  </r>
  <r>
    <x v="37"/>
    <n v="202136"/>
    <x v="1"/>
    <n v="0"/>
    <n v="0"/>
    <n v="0"/>
    <n v="0"/>
    <n v="2"/>
    <n v="0"/>
    <n v="0"/>
    <n v="0"/>
  </r>
  <r>
    <x v="37"/>
    <n v="202136"/>
    <x v="2"/>
    <n v="0"/>
    <n v="0"/>
    <n v="0"/>
    <n v="0"/>
    <n v="1"/>
    <n v="0"/>
    <n v="0"/>
    <n v="0"/>
  </r>
  <r>
    <x v="37"/>
    <n v="202136"/>
    <x v="3"/>
    <n v="0"/>
    <n v="0"/>
    <n v="0"/>
    <n v="0"/>
    <n v="2"/>
    <n v="0"/>
    <n v="0"/>
    <n v="0"/>
  </r>
  <r>
    <x v="37"/>
    <n v="202136"/>
    <x v="4"/>
    <n v="0"/>
    <n v="0"/>
    <n v="0"/>
    <n v="0"/>
    <n v="2"/>
    <n v="0"/>
    <n v="0"/>
    <n v="0"/>
  </r>
  <r>
    <x v="37"/>
    <n v="202136"/>
    <x v="5"/>
    <n v="0"/>
    <n v="0"/>
    <n v="0"/>
    <n v="0"/>
    <n v="1"/>
    <n v="0"/>
    <n v="0"/>
    <n v="0"/>
  </r>
  <r>
    <x v="37"/>
    <n v="202136"/>
    <x v="6"/>
    <n v="0"/>
    <n v="0"/>
    <n v="0"/>
    <n v="0"/>
    <n v="1"/>
    <n v="0"/>
    <n v="0"/>
    <n v="0"/>
  </r>
  <r>
    <x v="37"/>
    <n v="202136"/>
    <x v="7"/>
    <n v="0"/>
    <n v="0"/>
    <n v="0"/>
    <n v="0"/>
    <n v="69"/>
    <n v="0"/>
    <n v="0"/>
    <n v="0"/>
  </r>
  <r>
    <x v="37"/>
    <n v="202136"/>
    <x v="8"/>
    <n v="0"/>
    <n v="0"/>
    <n v="0"/>
    <n v="0"/>
    <n v="43"/>
    <n v="2"/>
    <n v="2"/>
    <n v="0"/>
  </r>
  <r>
    <x v="37"/>
    <n v="202136"/>
    <x v="9"/>
    <n v="0"/>
    <n v="0"/>
    <n v="0"/>
    <n v="0"/>
    <n v="60"/>
    <n v="4"/>
    <n v="1"/>
    <n v="1"/>
  </r>
  <r>
    <x v="37"/>
    <n v="202136"/>
    <x v="10"/>
    <n v="0"/>
    <n v="2"/>
    <n v="2"/>
    <n v="0"/>
    <n v="99"/>
    <n v="110"/>
    <n v="76"/>
    <n v="15"/>
  </r>
  <r>
    <x v="37"/>
    <n v="202136"/>
    <x v="11"/>
    <n v="6"/>
    <n v="24"/>
    <n v="16"/>
    <n v="4"/>
    <n v="1623"/>
    <n v="3313"/>
    <n v="2185"/>
    <n v="495"/>
  </r>
  <r>
    <x v="37"/>
    <n v="202136"/>
    <x v="12"/>
    <n v="53"/>
    <n v="117"/>
    <n v="74"/>
    <n v="24"/>
    <n v="8117"/>
    <n v="24375"/>
    <n v="16515"/>
    <n v="3200"/>
  </r>
  <r>
    <x v="37"/>
    <n v="202136"/>
    <x v="13"/>
    <n v="80"/>
    <n v="210"/>
    <n v="121"/>
    <n v="31"/>
    <n v="19862"/>
    <n v="87737"/>
    <n v="60627"/>
    <n v="10354"/>
  </r>
  <r>
    <x v="37"/>
    <n v="202136"/>
    <x v="14"/>
    <n v="59"/>
    <n v="213"/>
    <n v="141"/>
    <n v="28"/>
    <n v="29858"/>
    <n v="171324"/>
    <n v="120979"/>
    <n v="16977"/>
  </r>
  <r>
    <x v="37"/>
    <n v="202136"/>
    <x v="15"/>
    <n v="100"/>
    <n v="212"/>
    <n v="132"/>
    <n v="32"/>
    <n v="50909"/>
    <n v="323462"/>
    <n v="205784"/>
    <n v="37598"/>
  </r>
  <r>
    <x v="37"/>
    <n v="202136"/>
    <x v="16"/>
    <n v="80"/>
    <n v="242"/>
    <n v="136"/>
    <n v="30"/>
    <n v="80112"/>
    <n v="492141"/>
    <n v="318719"/>
    <n v="56357"/>
  </r>
  <r>
    <x v="37"/>
    <n v="202136"/>
    <x v="17"/>
    <n v="86"/>
    <n v="147"/>
    <n v="95"/>
    <n v="22"/>
    <n v="107338"/>
    <n v="548425"/>
    <n v="399626"/>
    <n v="49449"/>
  </r>
  <r>
    <x v="37"/>
    <n v="202136"/>
    <x v="18"/>
    <n v="49"/>
    <n v="67"/>
    <n v="47"/>
    <n v="7"/>
    <n v="129757"/>
    <n v="508232"/>
    <n v="403974"/>
    <n v="38279"/>
  </r>
  <r>
    <x v="37"/>
    <n v="202136"/>
    <x v="19"/>
    <n v="29"/>
    <n v="41"/>
    <n v="30"/>
    <n v="6"/>
    <n v="171704"/>
    <n v="487969"/>
    <n v="403535"/>
    <n v="35394"/>
  </r>
  <r>
    <x v="37"/>
    <n v="202136"/>
    <x v="20"/>
    <n v="29"/>
    <n v="26"/>
    <n v="18"/>
    <n v="5"/>
    <n v="207183"/>
    <n v="495986"/>
    <n v="420012"/>
    <n v="35745"/>
  </r>
  <r>
    <x v="37"/>
    <n v="202136"/>
    <x v="21"/>
    <n v="17"/>
    <n v="20"/>
    <n v="15"/>
    <n v="2"/>
    <n v="273929"/>
    <n v="592573"/>
    <n v="512670"/>
    <n v="39739"/>
  </r>
  <r>
    <x v="37"/>
    <n v="202136"/>
    <x v="22"/>
    <n v="12"/>
    <n v="9"/>
    <n v="8"/>
    <n v="0"/>
    <n v="332516"/>
    <n v="622236"/>
    <n v="543430"/>
    <n v="40931"/>
  </r>
  <r>
    <x v="37"/>
    <n v="202136"/>
    <x v="23"/>
    <n v="9"/>
    <n v="7"/>
    <n v="5"/>
    <n v="2"/>
    <n v="324517"/>
    <n v="456539"/>
    <n v="399372"/>
    <n v="30748"/>
  </r>
  <r>
    <x v="37"/>
    <n v="202136"/>
    <x v="24"/>
    <n v="6"/>
    <n v="5"/>
    <n v="4"/>
    <n v="1"/>
    <n v="351312"/>
    <n v="387653"/>
    <n v="339834"/>
    <n v="25936"/>
  </r>
  <r>
    <x v="37"/>
    <n v="202136"/>
    <x v="25"/>
    <n v="2"/>
    <n v="0"/>
    <n v="0"/>
    <n v="0"/>
    <n v="357767"/>
    <n v="335718"/>
    <n v="291437"/>
    <n v="24168"/>
  </r>
  <r>
    <x v="37"/>
    <n v="202136"/>
    <x v="26"/>
    <n v="1"/>
    <n v="0"/>
    <n v="0"/>
    <n v="0"/>
    <n v="258340"/>
    <n v="267280"/>
    <n v="232067"/>
    <n v="18410"/>
  </r>
  <r>
    <x v="37"/>
    <n v="202136"/>
    <x v="27"/>
    <n v="1"/>
    <n v="1"/>
    <n v="1"/>
    <n v="0"/>
    <n v="240845"/>
    <n v="270512"/>
    <n v="246689"/>
    <n v="12273"/>
  </r>
  <r>
    <x v="37"/>
    <n v="202136"/>
    <x v="28"/>
    <n v="0"/>
    <n v="0"/>
    <n v="0"/>
    <n v="0"/>
    <n v="412860"/>
    <n v="174787"/>
    <n v="172434"/>
    <n v="2341"/>
  </r>
  <r>
    <x v="37"/>
    <n v="202136"/>
    <x v="29"/>
    <n v="0"/>
    <n v="0"/>
    <n v="0"/>
    <n v="0"/>
    <n v="560014"/>
    <n v="5"/>
    <n v="5"/>
    <n v="0"/>
  </r>
  <r>
    <x v="37"/>
    <n v="202136"/>
    <x v="30"/>
    <n v="0"/>
    <n v="0"/>
    <n v="0"/>
    <n v="0"/>
    <n v="472309"/>
    <n v="5"/>
    <n v="4"/>
    <n v="0"/>
  </r>
  <r>
    <x v="37"/>
    <n v="202136"/>
    <x v="31"/>
    <n v="2"/>
    <n v="0"/>
    <n v="0"/>
    <n v="0"/>
    <n v="163550"/>
    <n v="8"/>
    <n v="6"/>
    <n v="1"/>
  </r>
  <r>
    <x v="38"/>
    <n v="202137"/>
    <x v="0"/>
    <n v="0"/>
    <n v="0"/>
    <n v="0"/>
    <n v="0"/>
    <n v="1"/>
    <n v="0"/>
    <n v="0"/>
    <n v="0"/>
  </r>
  <r>
    <x v="38"/>
    <n v="202137"/>
    <x v="1"/>
    <n v="0"/>
    <n v="0"/>
    <n v="0"/>
    <n v="0"/>
    <n v="2"/>
    <n v="0"/>
    <n v="0"/>
    <n v="0"/>
  </r>
  <r>
    <x v="38"/>
    <n v="202137"/>
    <x v="2"/>
    <n v="0"/>
    <n v="0"/>
    <n v="0"/>
    <n v="0"/>
    <n v="1"/>
    <n v="0"/>
    <n v="0"/>
    <n v="0"/>
  </r>
  <r>
    <x v="38"/>
    <n v="202137"/>
    <x v="3"/>
    <n v="0"/>
    <n v="0"/>
    <n v="0"/>
    <n v="0"/>
    <n v="2"/>
    <n v="0"/>
    <n v="0"/>
    <n v="0"/>
  </r>
  <r>
    <x v="38"/>
    <n v="202137"/>
    <x v="4"/>
    <n v="0"/>
    <n v="0"/>
    <n v="0"/>
    <n v="0"/>
    <n v="2"/>
    <n v="0"/>
    <n v="0"/>
    <n v="0"/>
  </r>
  <r>
    <x v="38"/>
    <n v="202137"/>
    <x v="5"/>
    <n v="0"/>
    <n v="0"/>
    <n v="0"/>
    <n v="0"/>
    <n v="1"/>
    <n v="0"/>
    <n v="0"/>
    <n v="0"/>
  </r>
  <r>
    <x v="38"/>
    <n v="202137"/>
    <x v="6"/>
    <n v="0"/>
    <n v="0"/>
    <n v="0"/>
    <n v="0"/>
    <n v="1"/>
    <n v="0"/>
    <n v="0"/>
    <n v="0"/>
  </r>
  <r>
    <x v="38"/>
    <n v="202137"/>
    <x v="7"/>
    <n v="0"/>
    <n v="0"/>
    <n v="0"/>
    <n v="0"/>
    <n v="69"/>
    <n v="0"/>
    <n v="0"/>
    <n v="0"/>
  </r>
  <r>
    <x v="38"/>
    <n v="202137"/>
    <x v="8"/>
    <n v="0"/>
    <n v="0"/>
    <n v="0"/>
    <n v="0"/>
    <n v="43"/>
    <n v="2"/>
    <n v="2"/>
    <n v="0"/>
  </r>
  <r>
    <x v="38"/>
    <n v="202137"/>
    <x v="9"/>
    <n v="0"/>
    <n v="0"/>
    <n v="0"/>
    <n v="0"/>
    <n v="60"/>
    <n v="4"/>
    <n v="1"/>
    <n v="1"/>
  </r>
  <r>
    <x v="38"/>
    <n v="202137"/>
    <x v="10"/>
    <n v="1"/>
    <n v="1"/>
    <n v="0"/>
    <n v="0"/>
    <n v="98"/>
    <n v="109"/>
    <n v="76"/>
    <n v="15"/>
  </r>
  <r>
    <x v="38"/>
    <n v="202137"/>
    <x v="11"/>
    <n v="8"/>
    <n v="20"/>
    <n v="13"/>
    <n v="2"/>
    <n v="1605"/>
    <n v="3303"/>
    <n v="2176"/>
    <n v="495"/>
  </r>
  <r>
    <x v="38"/>
    <n v="202137"/>
    <x v="12"/>
    <n v="50"/>
    <n v="116"/>
    <n v="75"/>
    <n v="15"/>
    <n v="8035"/>
    <n v="24291"/>
    <n v="16454"/>
    <n v="3194"/>
  </r>
  <r>
    <x v="38"/>
    <n v="202137"/>
    <x v="13"/>
    <n v="89"/>
    <n v="222"/>
    <n v="140"/>
    <n v="37"/>
    <n v="19626"/>
    <n v="87662"/>
    <n v="60552"/>
    <n v="10340"/>
  </r>
  <r>
    <x v="38"/>
    <n v="202137"/>
    <x v="14"/>
    <n v="68"/>
    <n v="211"/>
    <n v="120"/>
    <n v="22"/>
    <n v="29527"/>
    <n v="171376"/>
    <n v="120984"/>
    <n v="16996"/>
  </r>
  <r>
    <x v="38"/>
    <n v="202137"/>
    <x v="15"/>
    <n v="89"/>
    <n v="226"/>
    <n v="131"/>
    <n v="27"/>
    <n v="50309"/>
    <n v="323747"/>
    <n v="205923"/>
    <n v="37615"/>
  </r>
  <r>
    <x v="38"/>
    <n v="202137"/>
    <x v="16"/>
    <n v="90"/>
    <n v="231"/>
    <n v="145"/>
    <n v="26"/>
    <n v="79177"/>
    <n v="492755"/>
    <n v="319031"/>
    <n v="56402"/>
  </r>
  <r>
    <x v="38"/>
    <n v="202137"/>
    <x v="17"/>
    <n v="85"/>
    <n v="146"/>
    <n v="97"/>
    <n v="20"/>
    <n v="106002"/>
    <n v="549530"/>
    <n v="400262"/>
    <n v="49527"/>
  </r>
  <r>
    <x v="38"/>
    <n v="202137"/>
    <x v="18"/>
    <n v="60"/>
    <n v="78"/>
    <n v="57"/>
    <n v="12"/>
    <n v="128256"/>
    <n v="509595"/>
    <n v="404729"/>
    <n v="38365"/>
  </r>
  <r>
    <x v="38"/>
    <n v="202137"/>
    <x v="19"/>
    <n v="38"/>
    <n v="32"/>
    <n v="27"/>
    <n v="1"/>
    <n v="169992"/>
    <n v="489611"/>
    <n v="404428"/>
    <n v="35519"/>
  </r>
  <r>
    <x v="38"/>
    <n v="202137"/>
    <x v="20"/>
    <n v="37"/>
    <n v="30"/>
    <n v="24"/>
    <n v="4"/>
    <n v="205257"/>
    <n v="497845"/>
    <n v="420938"/>
    <n v="35905"/>
  </r>
  <r>
    <x v="38"/>
    <n v="202137"/>
    <x v="21"/>
    <n v="18"/>
    <n v="16"/>
    <n v="15"/>
    <n v="1"/>
    <n v="271443"/>
    <n v="595025"/>
    <n v="513947"/>
    <n v="39950"/>
  </r>
  <r>
    <x v="38"/>
    <n v="202137"/>
    <x v="22"/>
    <n v="12"/>
    <n v="5"/>
    <n v="4"/>
    <n v="1"/>
    <n v="329687"/>
    <n v="625048"/>
    <n v="545009"/>
    <n v="41143"/>
  </r>
  <r>
    <x v="38"/>
    <n v="202137"/>
    <x v="23"/>
    <n v="14"/>
    <n v="7"/>
    <n v="7"/>
    <n v="0"/>
    <n v="321834"/>
    <n v="459201"/>
    <n v="400971"/>
    <n v="30904"/>
  </r>
  <r>
    <x v="38"/>
    <n v="202137"/>
    <x v="24"/>
    <n v="10"/>
    <n v="2"/>
    <n v="2"/>
    <n v="0"/>
    <n v="348314"/>
    <n v="390639"/>
    <n v="341794"/>
    <n v="26110"/>
  </r>
  <r>
    <x v="38"/>
    <n v="202137"/>
    <x v="25"/>
    <n v="1"/>
    <n v="1"/>
    <n v="1"/>
    <n v="0"/>
    <n v="354642"/>
    <n v="338841"/>
    <n v="293500"/>
    <n v="24367"/>
  </r>
  <r>
    <x v="38"/>
    <n v="202137"/>
    <x v="26"/>
    <n v="2"/>
    <n v="3"/>
    <n v="3"/>
    <n v="0"/>
    <n v="255594"/>
    <n v="270021"/>
    <n v="233870"/>
    <n v="18561"/>
  </r>
  <r>
    <x v="38"/>
    <n v="202137"/>
    <x v="27"/>
    <n v="1"/>
    <n v="2"/>
    <n v="2"/>
    <n v="0"/>
    <n v="237569"/>
    <n v="273785"/>
    <n v="249180"/>
    <n v="12444"/>
  </r>
  <r>
    <x v="38"/>
    <n v="202137"/>
    <x v="28"/>
    <n v="1"/>
    <n v="0"/>
    <n v="0"/>
    <n v="0"/>
    <n v="408540"/>
    <n v="179106"/>
    <n v="176383"/>
    <n v="2711"/>
  </r>
  <r>
    <x v="38"/>
    <n v="202137"/>
    <x v="29"/>
    <n v="1"/>
    <n v="0"/>
    <n v="0"/>
    <n v="0"/>
    <n v="560013"/>
    <n v="5"/>
    <n v="5"/>
    <n v="0"/>
  </r>
  <r>
    <x v="38"/>
    <n v="202137"/>
    <x v="30"/>
    <n v="0"/>
    <n v="0"/>
    <n v="0"/>
    <n v="0"/>
    <n v="472308"/>
    <n v="6"/>
    <n v="5"/>
    <n v="0"/>
  </r>
  <r>
    <x v="38"/>
    <n v="202137"/>
    <x v="31"/>
    <n v="3"/>
    <n v="0"/>
    <n v="0"/>
    <n v="0"/>
    <n v="163547"/>
    <n v="8"/>
    <n v="6"/>
    <n v="1"/>
  </r>
  <r>
    <x v="39"/>
    <n v="202138"/>
    <x v="0"/>
    <n v="0"/>
    <n v="0"/>
    <n v="0"/>
    <n v="0"/>
    <n v="1"/>
    <n v="0"/>
    <n v="0"/>
    <n v="0"/>
  </r>
  <r>
    <x v="39"/>
    <n v="202138"/>
    <x v="1"/>
    <n v="0"/>
    <n v="0"/>
    <n v="0"/>
    <n v="0"/>
    <n v="2"/>
    <n v="0"/>
    <n v="0"/>
    <n v="0"/>
  </r>
  <r>
    <x v="39"/>
    <n v="202138"/>
    <x v="2"/>
    <n v="0"/>
    <n v="0"/>
    <n v="0"/>
    <n v="0"/>
    <n v="1"/>
    <n v="0"/>
    <n v="0"/>
    <n v="0"/>
  </r>
  <r>
    <x v="39"/>
    <n v="202138"/>
    <x v="3"/>
    <n v="0"/>
    <n v="0"/>
    <n v="0"/>
    <n v="0"/>
    <n v="2"/>
    <n v="0"/>
    <n v="0"/>
    <n v="0"/>
  </r>
  <r>
    <x v="39"/>
    <n v="202138"/>
    <x v="4"/>
    <n v="0"/>
    <n v="0"/>
    <n v="0"/>
    <n v="0"/>
    <n v="2"/>
    <n v="0"/>
    <n v="0"/>
    <n v="0"/>
  </r>
  <r>
    <x v="39"/>
    <n v="202138"/>
    <x v="5"/>
    <n v="0"/>
    <n v="0"/>
    <n v="0"/>
    <n v="0"/>
    <n v="1"/>
    <n v="0"/>
    <n v="0"/>
    <n v="0"/>
  </r>
  <r>
    <x v="39"/>
    <n v="202138"/>
    <x v="6"/>
    <n v="0"/>
    <n v="0"/>
    <n v="0"/>
    <n v="0"/>
    <n v="1"/>
    <n v="0"/>
    <n v="0"/>
    <n v="0"/>
  </r>
  <r>
    <x v="39"/>
    <n v="202138"/>
    <x v="7"/>
    <n v="0"/>
    <n v="0"/>
    <n v="0"/>
    <n v="0"/>
    <n v="69"/>
    <n v="0"/>
    <n v="0"/>
    <n v="0"/>
  </r>
  <r>
    <x v="39"/>
    <n v="202138"/>
    <x v="8"/>
    <n v="0"/>
    <n v="0"/>
    <n v="0"/>
    <n v="0"/>
    <n v="43"/>
    <n v="2"/>
    <n v="2"/>
    <n v="0"/>
  </r>
  <r>
    <x v="39"/>
    <n v="202138"/>
    <x v="9"/>
    <n v="0"/>
    <n v="0"/>
    <n v="0"/>
    <n v="0"/>
    <n v="59"/>
    <n v="5"/>
    <n v="2"/>
    <n v="1"/>
  </r>
  <r>
    <x v="39"/>
    <n v="202138"/>
    <x v="10"/>
    <n v="1"/>
    <n v="1"/>
    <n v="1"/>
    <n v="0"/>
    <n v="97"/>
    <n v="108"/>
    <n v="75"/>
    <n v="15"/>
  </r>
  <r>
    <x v="39"/>
    <n v="202138"/>
    <x v="11"/>
    <n v="11"/>
    <n v="23"/>
    <n v="14"/>
    <n v="3"/>
    <n v="1591"/>
    <n v="3283"/>
    <n v="2164"/>
    <n v="493"/>
  </r>
  <r>
    <x v="39"/>
    <n v="202138"/>
    <x v="12"/>
    <n v="44"/>
    <n v="98"/>
    <n v="64"/>
    <n v="15"/>
    <n v="7962"/>
    <n v="24222"/>
    <n v="16409"/>
    <n v="3182"/>
  </r>
  <r>
    <x v="39"/>
    <n v="202138"/>
    <x v="13"/>
    <n v="74"/>
    <n v="220"/>
    <n v="132"/>
    <n v="37"/>
    <n v="19448"/>
    <n v="87546"/>
    <n v="60487"/>
    <n v="10318"/>
  </r>
  <r>
    <x v="39"/>
    <n v="202138"/>
    <x v="14"/>
    <n v="83"/>
    <n v="220"/>
    <n v="142"/>
    <n v="28"/>
    <n v="29258"/>
    <n v="171342"/>
    <n v="120947"/>
    <n v="16987"/>
  </r>
  <r>
    <x v="39"/>
    <n v="202138"/>
    <x v="15"/>
    <n v="85"/>
    <n v="231"/>
    <n v="135"/>
    <n v="34"/>
    <n v="49779"/>
    <n v="323961"/>
    <n v="206055"/>
    <n v="37631"/>
  </r>
  <r>
    <x v="39"/>
    <n v="202138"/>
    <x v="16"/>
    <n v="94"/>
    <n v="222"/>
    <n v="137"/>
    <n v="30"/>
    <n v="78337"/>
    <n v="493279"/>
    <n v="319353"/>
    <n v="56424"/>
  </r>
  <r>
    <x v="39"/>
    <n v="202138"/>
    <x v="17"/>
    <n v="74"/>
    <n v="136"/>
    <n v="83"/>
    <n v="16"/>
    <n v="104868"/>
    <n v="550454"/>
    <n v="400808"/>
    <n v="49599"/>
  </r>
  <r>
    <x v="39"/>
    <n v="202138"/>
    <x v="18"/>
    <n v="53"/>
    <n v="74"/>
    <n v="46"/>
    <n v="10"/>
    <n v="127020"/>
    <n v="510704"/>
    <n v="405385"/>
    <n v="38458"/>
  </r>
  <r>
    <x v="39"/>
    <n v="202138"/>
    <x v="19"/>
    <n v="34"/>
    <n v="39"/>
    <n v="27"/>
    <n v="5"/>
    <n v="168580"/>
    <n v="490950"/>
    <n v="405128"/>
    <n v="35635"/>
  </r>
  <r>
    <x v="39"/>
    <n v="202138"/>
    <x v="20"/>
    <n v="29"/>
    <n v="30"/>
    <n v="20"/>
    <n v="4"/>
    <n v="203671"/>
    <n v="499372"/>
    <n v="421725"/>
    <n v="36025"/>
  </r>
  <r>
    <x v="39"/>
    <n v="202138"/>
    <x v="21"/>
    <n v="20"/>
    <n v="20"/>
    <n v="14"/>
    <n v="2"/>
    <n v="269402"/>
    <n v="597026"/>
    <n v="515048"/>
    <n v="40055"/>
  </r>
  <r>
    <x v="39"/>
    <n v="202138"/>
    <x v="22"/>
    <n v="17"/>
    <n v="10"/>
    <n v="9"/>
    <n v="1"/>
    <n v="327208"/>
    <n v="627500"/>
    <n v="546409"/>
    <n v="41306"/>
  </r>
  <r>
    <x v="39"/>
    <n v="202138"/>
    <x v="23"/>
    <n v="7"/>
    <n v="7"/>
    <n v="5"/>
    <n v="1"/>
    <n v="319485"/>
    <n v="461536"/>
    <n v="402329"/>
    <n v="31103"/>
  </r>
  <r>
    <x v="39"/>
    <n v="202138"/>
    <x v="24"/>
    <n v="10"/>
    <n v="3"/>
    <n v="1"/>
    <n v="1"/>
    <n v="345770"/>
    <n v="393170"/>
    <n v="343424"/>
    <n v="26279"/>
  </r>
  <r>
    <x v="39"/>
    <n v="202138"/>
    <x v="25"/>
    <n v="1"/>
    <n v="5"/>
    <n v="4"/>
    <n v="0"/>
    <n v="351890"/>
    <n v="341587"/>
    <n v="295245"/>
    <n v="24515"/>
  </r>
  <r>
    <x v="39"/>
    <n v="202138"/>
    <x v="26"/>
    <n v="2"/>
    <n v="1"/>
    <n v="1"/>
    <n v="0"/>
    <n v="253363"/>
    <n v="272249"/>
    <n v="235295"/>
    <n v="18684"/>
  </r>
  <r>
    <x v="39"/>
    <n v="202138"/>
    <x v="27"/>
    <n v="2"/>
    <n v="1"/>
    <n v="1"/>
    <n v="0"/>
    <n v="234826"/>
    <n v="276525"/>
    <n v="251247"/>
    <n v="12591"/>
  </r>
  <r>
    <x v="39"/>
    <n v="202138"/>
    <x v="28"/>
    <n v="0"/>
    <n v="1"/>
    <n v="1"/>
    <n v="0"/>
    <n v="405360"/>
    <n v="182285"/>
    <n v="179272"/>
    <n v="3001"/>
  </r>
  <r>
    <x v="39"/>
    <n v="202138"/>
    <x v="29"/>
    <n v="0"/>
    <n v="0"/>
    <n v="0"/>
    <n v="0"/>
    <n v="560013"/>
    <n v="5"/>
    <n v="5"/>
    <n v="0"/>
  </r>
  <r>
    <x v="39"/>
    <n v="202138"/>
    <x v="30"/>
    <n v="2"/>
    <n v="0"/>
    <n v="0"/>
    <n v="0"/>
    <n v="472305"/>
    <n v="7"/>
    <n v="6"/>
    <n v="0"/>
  </r>
  <r>
    <x v="39"/>
    <n v="202138"/>
    <x v="31"/>
    <n v="2"/>
    <n v="0"/>
    <n v="0"/>
    <n v="0"/>
    <n v="163545"/>
    <n v="8"/>
    <n v="6"/>
    <n v="1"/>
  </r>
  <r>
    <x v="40"/>
    <n v="202139"/>
    <x v="0"/>
    <n v="0"/>
    <n v="0"/>
    <n v="0"/>
    <n v="0"/>
    <n v="1"/>
    <n v="0"/>
    <n v="0"/>
    <n v="0"/>
  </r>
  <r>
    <x v="40"/>
    <n v="202139"/>
    <x v="1"/>
    <n v="0"/>
    <n v="0"/>
    <n v="0"/>
    <n v="0"/>
    <n v="2"/>
    <n v="0"/>
    <n v="0"/>
    <n v="0"/>
  </r>
  <r>
    <x v="40"/>
    <n v="202139"/>
    <x v="2"/>
    <n v="0"/>
    <n v="0"/>
    <n v="0"/>
    <n v="0"/>
    <n v="1"/>
    <n v="0"/>
    <n v="0"/>
    <n v="0"/>
  </r>
  <r>
    <x v="40"/>
    <n v="202139"/>
    <x v="3"/>
    <n v="0"/>
    <n v="0"/>
    <n v="0"/>
    <n v="0"/>
    <n v="2"/>
    <n v="0"/>
    <n v="0"/>
    <n v="0"/>
  </r>
  <r>
    <x v="40"/>
    <n v="202139"/>
    <x v="4"/>
    <n v="0"/>
    <n v="0"/>
    <n v="0"/>
    <n v="0"/>
    <n v="2"/>
    <n v="0"/>
    <n v="0"/>
    <n v="0"/>
  </r>
  <r>
    <x v="40"/>
    <n v="202139"/>
    <x v="5"/>
    <n v="0"/>
    <n v="0"/>
    <n v="0"/>
    <n v="0"/>
    <n v="1"/>
    <n v="0"/>
    <n v="0"/>
    <n v="0"/>
  </r>
  <r>
    <x v="40"/>
    <n v="202139"/>
    <x v="6"/>
    <n v="0"/>
    <n v="0"/>
    <n v="0"/>
    <n v="0"/>
    <n v="1"/>
    <n v="0"/>
    <n v="0"/>
    <n v="0"/>
  </r>
  <r>
    <x v="40"/>
    <n v="202139"/>
    <x v="7"/>
    <n v="0"/>
    <n v="0"/>
    <n v="0"/>
    <n v="0"/>
    <n v="69"/>
    <n v="0"/>
    <n v="0"/>
    <n v="0"/>
  </r>
  <r>
    <x v="40"/>
    <n v="202139"/>
    <x v="8"/>
    <n v="0"/>
    <n v="0"/>
    <n v="0"/>
    <n v="0"/>
    <n v="43"/>
    <n v="2"/>
    <n v="2"/>
    <n v="0"/>
  </r>
  <r>
    <x v="40"/>
    <n v="202139"/>
    <x v="9"/>
    <n v="0"/>
    <n v="0"/>
    <n v="0"/>
    <n v="0"/>
    <n v="59"/>
    <n v="5"/>
    <n v="2"/>
    <n v="1"/>
  </r>
  <r>
    <x v="40"/>
    <n v="202139"/>
    <x v="10"/>
    <n v="2"/>
    <n v="0"/>
    <n v="0"/>
    <n v="0"/>
    <n v="95"/>
    <n v="108"/>
    <n v="75"/>
    <n v="15"/>
  </r>
  <r>
    <x v="40"/>
    <n v="202139"/>
    <x v="11"/>
    <n v="9"/>
    <n v="26"/>
    <n v="15"/>
    <n v="5"/>
    <n v="1579"/>
    <n v="3260"/>
    <n v="2151"/>
    <n v="489"/>
  </r>
  <r>
    <x v="40"/>
    <n v="202139"/>
    <x v="12"/>
    <n v="45"/>
    <n v="112"/>
    <n v="76"/>
    <n v="11"/>
    <n v="7893"/>
    <n v="24134"/>
    <n v="16346"/>
    <n v="3171"/>
  </r>
  <r>
    <x v="40"/>
    <n v="202139"/>
    <x v="13"/>
    <n v="72"/>
    <n v="234"/>
    <n v="149"/>
    <n v="34"/>
    <n v="19301"/>
    <n v="87387"/>
    <n v="60389"/>
    <n v="10287"/>
  </r>
  <r>
    <x v="40"/>
    <n v="202139"/>
    <x v="14"/>
    <n v="76"/>
    <n v="239"/>
    <n v="149"/>
    <n v="30"/>
    <n v="29068"/>
    <n v="171217"/>
    <n v="120873"/>
    <n v="16968"/>
  </r>
  <r>
    <x v="40"/>
    <n v="202139"/>
    <x v="15"/>
    <n v="75"/>
    <n v="228"/>
    <n v="135"/>
    <n v="31"/>
    <n v="49431"/>
    <n v="324006"/>
    <n v="206096"/>
    <n v="37623"/>
  </r>
  <r>
    <x v="40"/>
    <n v="202139"/>
    <x v="16"/>
    <n v="82"/>
    <n v="193"/>
    <n v="114"/>
    <n v="27"/>
    <n v="77820"/>
    <n v="493521"/>
    <n v="319514"/>
    <n v="56428"/>
  </r>
  <r>
    <x v="40"/>
    <n v="202139"/>
    <x v="17"/>
    <n v="85"/>
    <n v="145"/>
    <n v="94"/>
    <n v="27"/>
    <n v="104124"/>
    <n v="550968"/>
    <n v="401120"/>
    <n v="49617"/>
  </r>
  <r>
    <x v="40"/>
    <n v="202139"/>
    <x v="18"/>
    <n v="54"/>
    <n v="84"/>
    <n v="54"/>
    <n v="11"/>
    <n v="126171"/>
    <n v="511415"/>
    <n v="405811"/>
    <n v="38495"/>
  </r>
  <r>
    <x v="40"/>
    <n v="202139"/>
    <x v="19"/>
    <n v="40"/>
    <n v="44"/>
    <n v="31"/>
    <n v="7"/>
    <n v="167571"/>
    <n v="491875"/>
    <n v="405624"/>
    <n v="35715"/>
  </r>
  <r>
    <x v="40"/>
    <n v="202139"/>
    <x v="20"/>
    <n v="25"/>
    <n v="22"/>
    <n v="13"/>
    <n v="7"/>
    <n v="202529"/>
    <n v="500467"/>
    <n v="422336"/>
    <n v="36097"/>
  </r>
  <r>
    <x v="40"/>
    <n v="202139"/>
    <x v="21"/>
    <n v="18"/>
    <n v="17"/>
    <n v="11"/>
    <n v="1"/>
    <n v="267832"/>
    <n v="598561"/>
    <n v="515854"/>
    <n v="40169"/>
  </r>
  <r>
    <x v="40"/>
    <n v="202139"/>
    <x v="22"/>
    <n v="13"/>
    <n v="12"/>
    <n v="12"/>
    <n v="0"/>
    <n v="325405"/>
    <n v="629278"/>
    <n v="547375"/>
    <n v="41436"/>
  </r>
  <r>
    <x v="40"/>
    <n v="202139"/>
    <x v="23"/>
    <n v="6"/>
    <n v="7"/>
    <n v="4"/>
    <n v="2"/>
    <n v="317750"/>
    <n v="463258"/>
    <n v="403329"/>
    <n v="31226"/>
  </r>
  <r>
    <x v="40"/>
    <n v="202139"/>
    <x v="24"/>
    <n v="6"/>
    <n v="4"/>
    <n v="3"/>
    <n v="0"/>
    <n v="343768"/>
    <n v="395162"/>
    <n v="344681"/>
    <n v="26403"/>
  </r>
  <r>
    <x v="40"/>
    <n v="202139"/>
    <x v="25"/>
    <n v="0"/>
    <n v="3"/>
    <n v="2"/>
    <n v="1"/>
    <n v="349833"/>
    <n v="343641"/>
    <n v="296556"/>
    <n v="24645"/>
  </r>
  <r>
    <x v="40"/>
    <n v="202139"/>
    <x v="26"/>
    <n v="0"/>
    <n v="5"/>
    <n v="4"/>
    <n v="0"/>
    <n v="251647"/>
    <n v="273960"/>
    <n v="236397"/>
    <n v="18781"/>
  </r>
  <r>
    <x v="40"/>
    <n v="202139"/>
    <x v="27"/>
    <n v="2"/>
    <n v="1"/>
    <n v="1"/>
    <n v="0"/>
    <n v="232908"/>
    <n v="278440"/>
    <n v="252651"/>
    <n v="12697"/>
  </r>
  <r>
    <x v="40"/>
    <n v="202139"/>
    <x v="28"/>
    <n v="2"/>
    <n v="0"/>
    <n v="0"/>
    <n v="0"/>
    <n v="402793"/>
    <n v="184850"/>
    <n v="181652"/>
    <n v="3186"/>
  </r>
  <r>
    <x v="40"/>
    <n v="202139"/>
    <x v="29"/>
    <n v="0"/>
    <n v="0"/>
    <n v="0"/>
    <n v="0"/>
    <n v="560013"/>
    <n v="5"/>
    <n v="5"/>
    <n v="0"/>
  </r>
  <r>
    <x v="40"/>
    <n v="202139"/>
    <x v="30"/>
    <n v="0"/>
    <n v="0"/>
    <n v="0"/>
    <n v="0"/>
    <n v="472305"/>
    <n v="7"/>
    <n v="6"/>
    <n v="0"/>
  </r>
  <r>
    <x v="40"/>
    <n v="202139"/>
    <x v="31"/>
    <n v="2"/>
    <n v="0"/>
    <n v="0"/>
    <n v="0"/>
    <n v="163543"/>
    <n v="8"/>
    <n v="6"/>
    <n v="1"/>
  </r>
  <r>
    <x v="41"/>
    <n v="202140"/>
    <x v="0"/>
    <n v="0"/>
    <n v="0"/>
    <n v="0"/>
    <n v="0"/>
    <n v="1"/>
    <n v="0"/>
    <n v="0"/>
    <n v="0"/>
  </r>
  <r>
    <x v="41"/>
    <n v="202140"/>
    <x v="1"/>
    <n v="0"/>
    <n v="0"/>
    <n v="0"/>
    <n v="0"/>
    <n v="2"/>
    <n v="0"/>
    <n v="0"/>
    <n v="0"/>
  </r>
  <r>
    <x v="41"/>
    <n v="202140"/>
    <x v="2"/>
    <n v="0"/>
    <n v="0"/>
    <n v="0"/>
    <n v="0"/>
    <n v="1"/>
    <n v="0"/>
    <n v="0"/>
    <n v="0"/>
  </r>
  <r>
    <x v="41"/>
    <n v="202140"/>
    <x v="3"/>
    <n v="0"/>
    <n v="0"/>
    <n v="0"/>
    <n v="0"/>
    <n v="2"/>
    <n v="0"/>
    <n v="0"/>
    <n v="0"/>
  </r>
  <r>
    <x v="41"/>
    <n v="202140"/>
    <x v="4"/>
    <n v="0"/>
    <n v="0"/>
    <n v="0"/>
    <n v="0"/>
    <n v="2"/>
    <n v="0"/>
    <n v="0"/>
    <n v="0"/>
  </r>
  <r>
    <x v="41"/>
    <n v="202140"/>
    <x v="5"/>
    <n v="0"/>
    <n v="0"/>
    <n v="0"/>
    <n v="0"/>
    <n v="1"/>
    <n v="0"/>
    <n v="0"/>
    <n v="0"/>
  </r>
  <r>
    <x v="41"/>
    <n v="202140"/>
    <x v="6"/>
    <n v="0"/>
    <n v="0"/>
    <n v="0"/>
    <n v="0"/>
    <n v="1"/>
    <n v="0"/>
    <n v="0"/>
    <n v="0"/>
  </r>
  <r>
    <x v="41"/>
    <n v="202140"/>
    <x v="7"/>
    <n v="0"/>
    <n v="0"/>
    <n v="0"/>
    <n v="0"/>
    <n v="69"/>
    <n v="0"/>
    <n v="0"/>
    <n v="0"/>
  </r>
  <r>
    <x v="41"/>
    <n v="202140"/>
    <x v="8"/>
    <n v="0"/>
    <n v="0"/>
    <n v="0"/>
    <n v="0"/>
    <n v="43"/>
    <n v="2"/>
    <n v="2"/>
    <n v="0"/>
  </r>
  <r>
    <x v="41"/>
    <n v="202140"/>
    <x v="9"/>
    <n v="0"/>
    <n v="0"/>
    <n v="0"/>
    <n v="0"/>
    <n v="59"/>
    <n v="5"/>
    <n v="2"/>
    <n v="1"/>
  </r>
  <r>
    <x v="41"/>
    <n v="202140"/>
    <x v="10"/>
    <n v="0"/>
    <n v="1"/>
    <n v="0"/>
    <n v="1"/>
    <n v="95"/>
    <n v="107"/>
    <n v="75"/>
    <n v="14"/>
  </r>
  <r>
    <x v="41"/>
    <n v="202140"/>
    <x v="11"/>
    <n v="14"/>
    <n v="20"/>
    <n v="17"/>
    <n v="1"/>
    <n v="1562"/>
    <n v="3243"/>
    <n v="2135"/>
    <n v="488"/>
  </r>
  <r>
    <x v="41"/>
    <n v="202140"/>
    <x v="12"/>
    <n v="39"/>
    <n v="95"/>
    <n v="61"/>
    <n v="9"/>
    <n v="7829"/>
    <n v="24064"/>
    <n v="16300"/>
    <n v="3163"/>
  </r>
  <r>
    <x v="41"/>
    <n v="202140"/>
    <x v="13"/>
    <n v="78"/>
    <n v="240"/>
    <n v="153"/>
    <n v="40"/>
    <n v="19146"/>
    <n v="87224"/>
    <n v="60289"/>
    <n v="10257"/>
  </r>
  <r>
    <x v="41"/>
    <n v="202140"/>
    <x v="14"/>
    <n v="76"/>
    <n v="231"/>
    <n v="143"/>
    <n v="30"/>
    <n v="28852"/>
    <n v="171126"/>
    <n v="120817"/>
    <n v="16952"/>
  </r>
  <r>
    <x v="41"/>
    <n v="202140"/>
    <x v="15"/>
    <n v="82"/>
    <n v="228"/>
    <n v="132"/>
    <n v="29"/>
    <n v="49061"/>
    <n v="324066"/>
    <n v="206153"/>
    <n v="37621"/>
  </r>
  <r>
    <x v="41"/>
    <n v="202140"/>
    <x v="16"/>
    <n v="74"/>
    <n v="236"/>
    <n v="145"/>
    <n v="28"/>
    <n v="77249"/>
    <n v="493782"/>
    <n v="319682"/>
    <n v="56454"/>
  </r>
  <r>
    <x v="41"/>
    <n v="202140"/>
    <x v="17"/>
    <n v="73"/>
    <n v="148"/>
    <n v="93"/>
    <n v="23"/>
    <n v="103317"/>
    <n v="551554"/>
    <n v="401451"/>
    <n v="49687"/>
  </r>
  <r>
    <x v="41"/>
    <n v="202140"/>
    <x v="18"/>
    <n v="49"/>
    <n v="91"/>
    <n v="59"/>
    <n v="14"/>
    <n v="125262"/>
    <n v="512184"/>
    <n v="406283"/>
    <n v="38553"/>
  </r>
  <r>
    <x v="41"/>
    <n v="202140"/>
    <x v="19"/>
    <n v="34"/>
    <n v="41"/>
    <n v="33"/>
    <n v="5"/>
    <n v="166495"/>
    <n v="492876"/>
    <n v="406184"/>
    <n v="35802"/>
  </r>
  <r>
    <x v="41"/>
    <n v="202140"/>
    <x v="20"/>
    <n v="35"/>
    <n v="30"/>
    <n v="25"/>
    <n v="2"/>
    <n v="201241"/>
    <n v="501690"/>
    <n v="422972"/>
    <n v="36232"/>
  </r>
  <r>
    <x v="41"/>
    <n v="202140"/>
    <x v="21"/>
    <n v="26"/>
    <n v="20"/>
    <n v="15"/>
    <n v="1"/>
    <n v="266071"/>
    <n v="600276"/>
    <n v="516750"/>
    <n v="40323"/>
  </r>
  <r>
    <x v="41"/>
    <n v="202140"/>
    <x v="22"/>
    <n v="10"/>
    <n v="16"/>
    <n v="13"/>
    <n v="1"/>
    <n v="323476"/>
    <n v="631181"/>
    <n v="548433"/>
    <n v="41611"/>
  </r>
  <r>
    <x v="41"/>
    <n v="202140"/>
    <x v="23"/>
    <n v="7"/>
    <n v="11"/>
    <n v="10"/>
    <n v="1"/>
    <n v="315721"/>
    <n v="465269"/>
    <n v="404473"/>
    <n v="31387"/>
  </r>
  <r>
    <x v="41"/>
    <n v="202140"/>
    <x v="24"/>
    <n v="3"/>
    <n v="3"/>
    <n v="3"/>
    <n v="0"/>
    <n v="341598"/>
    <n v="397326"/>
    <n v="345994"/>
    <n v="26584"/>
  </r>
  <r>
    <x v="41"/>
    <n v="202140"/>
    <x v="25"/>
    <n v="2"/>
    <n v="1"/>
    <n v="1"/>
    <n v="0"/>
    <n v="347561"/>
    <n v="345910"/>
    <n v="297955"/>
    <n v="24815"/>
  </r>
  <r>
    <x v="41"/>
    <n v="202140"/>
    <x v="26"/>
    <n v="3"/>
    <n v="3"/>
    <n v="3"/>
    <n v="0"/>
    <n v="249877"/>
    <n v="275724"/>
    <n v="237505"/>
    <n v="18891"/>
  </r>
  <r>
    <x v="41"/>
    <n v="202140"/>
    <x v="27"/>
    <n v="4"/>
    <n v="1"/>
    <n v="1"/>
    <n v="0"/>
    <n v="231083"/>
    <n v="280260"/>
    <n v="254024"/>
    <n v="12771"/>
  </r>
  <r>
    <x v="41"/>
    <n v="202140"/>
    <x v="28"/>
    <n v="0"/>
    <n v="0"/>
    <n v="0"/>
    <n v="0"/>
    <n v="400212"/>
    <n v="187431"/>
    <n v="184036"/>
    <n v="3383"/>
  </r>
  <r>
    <x v="41"/>
    <n v="202140"/>
    <x v="29"/>
    <n v="0"/>
    <n v="0"/>
    <n v="0"/>
    <n v="0"/>
    <n v="560013"/>
    <n v="5"/>
    <n v="5"/>
    <n v="0"/>
  </r>
  <r>
    <x v="41"/>
    <n v="202140"/>
    <x v="30"/>
    <n v="2"/>
    <n v="0"/>
    <n v="0"/>
    <n v="0"/>
    <n v="472303"/>
    <n v="7"/>
    <n v="6"/>
    <n v="0"/>
  </r>
  <r>
    <x v="41"/>
    <n v="202140"/>
    <x v="31"/>
    <n v="1"/>
    <n v="0"/>
    <n v="0"/>
    <n v="0"/>
    <n v="163542"/>
    <n v="8"/>
    <n v="6"/>
    <n v="1"/>
  </r>
  <r>
    <x v="42"/>
    <n v="202141"/>
    <x v="0"/>
    <n v="0"/>
    <n v="0"/>
    <n v="0"/>
    <n v="0"/>
    <n v="1"/>
    <n v="0"/>
    <n v="0"/>
    <n v="0"/>
  </r>
  <r>
    <x v="42"/>
    <n v="202141"/>
    <x v="1"/>
    <n v="0"/>
    <n v="0"/>
    <n v="0"/>
    <n v="0"/>
    <n v="2"/>
    <n v="0"/>
    <n v="0"/>
    <n v="0"/>
  </r>
  <r>
    <x v="42"/>
    <n v="202141"/>
    <x v="2"/>
    <n v="0"/>
    <n v="0"/>
    <n v="0"/>
    <n v="0"/>
    <n v="1"/>
    <n v="0"/>
    <n v="0"/>
    <n v="0"/>
  </r>
  <r>
    <x v="42"/>
    <n v="202141"/>
    <x v="3"/>
    <n v="0"/>
    <n v="0"/>
    <n v="0"/>
    <n v="0"/>
    <n v="2"/>
    <n v="0"/>
    <n v="0"/>
    <n v="0"/>
  </r>
  <r>
    <x v="42"/>
    <n v="202141"/>
    <x v="4"/>
    <n v="0"/>
    <n v="0"/>
    <n v="0"/>
    <n v="0"/>
    <n v="2"/>
    <n v="0"/>
    <n v="0"/>
    <n v="0"/>
  </r>
  <r>
    <x v="42"/>
    <n v="202141"/>
    <x v="5"/>
    <n v="0"/>
    <n v="0"/>
    <n v="0"/>
    <n v="0"/>
    <n v="1"/>
    <n v="0"/>
    <n v="0"/>
    <n v="0"/>
  </r>
  <r>
    <x v="42"/>
    <n v="202141"/>
    <x v="6"/>
    <n v="0"/>
    <n v="0"/>
    <n v="0"/>
    <n v="0"/>
    <n v="1"/>
    <n v="0"/>
    <n v="0"/>
    <n v="0"/>
  </r>
  <r>
    <x v="42"/>
    <n v="202141"/>
    <x v="7"/>
    <n v="0"/>
    <n v="0"/>
    <n v="0"/>
    <n v="0"/>
    <n v="69"/>
    <n v="0"/>
    <n v="0"/>
    <n v="0"/>
  </r>
  <r>
    <x v="42"/>
    <n v="202141"/>
    <x v="8"/>
    <n v="0"/>
    <n v="0"/>
    <n v="0"/>
    <n v="0"/>
    <n v="43"/>
    <n v="2"/>
    <n v="2"/>
    <n v="0"/>
  </r>
  <r>
    <x v="42"/>
    <n v="202141"/>
    <x v="9"/>
    <n v="0"/>
    <n v="0"/>
    <n v="0"/>
    <n v="0"/>
    <n v="59"/>
    <n v="5"/>
    <n v="2"/>
    <n v="1"/>
  </r>
  <r>
    <x v="42"/>
    <n v="202141"/>
    <x v="10"/>
    <n v="1"/>
    <n v="2"/>
    <n v="1"/>
    <n v="0"/>
    <n v="94"/>
    <n v="105"/>
    <n v="74"/>
    <n v="14"/>
  </r>
  <r>
    <x v="42"/>
    <n v="202141"/>
    <x v="11"/>
    <n v="4"/>
    <n v="25"/>
    <n v="17"/>
    <n v="4"/>
    <n v="1548"/>
    <n v="3228"/>
    <n v="2123"/>
    <n v="488"/>
  </r>
  <r>
    <x v="42"/>
    <n v="202141"/>
    <x v="12"/>
    <n v="54"/>
    <n v="109"/>
    <n v="67"/>
    <n v="13"/>
    <n v="7749"/>
    <n v="23981"/>
    <n v="16251"/>
    <n v="3151"/>
  </r>
  <r>
    <x v="42"/>
    <n v="202141"/>
    <x v="13"/>
    <n v="68"/>
    <n v="245"/>
    <n v="171"/>
    <n v="29"/>
    <n v="18999"/>
    <n v="87058"/>
    <n v="60164"/>
    <n v="10240"/>
  </r>
  <r>
    <x v="42"/>
    <n v="202141"/>
    <x v="14"/>
    <n v="75"/>
    <n v="261"/>
    <n v="161"/>
    <n v="39"/>
    <n v="28628"/>
    <n v="171014"/>
    <n v="120764"/>
    <n v="16921"/>
  </r>
  <r>
    <x v="42"/>
    <n v="202141"/>
    <x v="15"/>
    <n v="91"/>
    <n v="262"/>
    <n v="154"/>
    <n v="32"/>
    <n v="48669"/>
    <n v="324105"/>
    <n v="206201"/>
    <n v="37612"/>
  </r>
  <r>
    <x v="42"/>
    <n v="202141"/>
    <x v="16"/>
    <n v="95"/>
    <n v="208"/>
    <n v="127"/>
    <n v="24"/>
    <n v="76691"/>
    <n v="494037"/>
    <n v="319850"/>
    <n v="56470"/>
  </r>
  <r>
    <x v="42"/>
    <n v="202141"/>
    <x v="17"/>
    <n v="82"/>
    <n v="151"/>
    <n v="98"/>
    <n v="18"/>
    <n v="102602"/>
    <n v="552036"/>
    <n v="401747"/>
    <n v="49723"/>
  </r>
  <r>
    <x v="42"/>
    <n v="202141"/>
    <x v="18"/>
    <n v="67"/>
    <n v="85"/>
    <n v="62"/>
    <n v="8"/>
    <n v="124365"/>
    <n v="512929"/>
    <n v="406707"/>
    <n v="38611"/>
  </r>
  <r>
    <x v="42"/>
    <n v="202141"/>
    <x v="19"/>
    <n v="42"/>
    <n v="44"/>
    <n v="30"/>
    <n v="5"/>
    <n v="165345"/>
    <n v="493940"/>
    <n v="406752"/>
    <n v="35891"/>
  </r>
  <r>
    <x v="42"/>
    <n v="202141"/>
    <x v="20"/>
    <n v="20"/>
    <n v="35"/>
    <n v="21"/>
    <n v="4"/>
    <n v="199936"/>
    <n v="502940"/>
    <n v="423657"/>
    <n v="36343"/>
  </r>
  <r>
    <x v="42"/>
    <n v="202141"/>
    <x v="21"/>
    <n v="22"/>
    <n v="15"/>
    <n v="9"/>
    <n v="2"/>
    <n v="264188"/>
    <n v="602122"/>
    <n v="517697"/>
    <n v="40481"/>
  </r>
  <r>
    <x v="42"/>
    <n v="202141"/>
    <x v="22"/>
    <n v="11"/>
    <n v="8"/>
    <n v="3"/>
    <n v="4"/>
    <n v="321433"/>
    <n v="633205"/>
    <n v="549490"/>
    <n v="41794"/>
  </r>
  <r>
    <x v="42"/>
    <n v="202141"/>
    <x v="23"/>
    <n v="8"/>
    <n v="2"/>
    <n v="2"/>
    <n v="0"/>
    <n v="313642"/>
    <n v="467338"/>
    <n v="405656"/>
    <n v="31565"/>
  </r>
  <r>
    <x v="42"/>
    <n v="202141"/>
    <x v="24"/>
    <n v="3"/>
    <n v="2"/>
    <n v="2"/>
    <n v="0"/>
    <n v="339356"/>
    <n v="399563"/>
    <n v="347369"/>
    <n v="26775"/>
  </r>
  <r>
    <x v="42"/>
    <n v="202141"/>
    <x v="25"/>
    <n v="4"/>
    <n v="0"/>
    <n v="0"/>
    <n v="0"/>
    <n v="345143"/>
    <n v="348324"/>
    <n v="299466"/>
    <n v="24985"/>
  </r>
  <r>
    <x v="42"/>
    <n v="202141"/>
    <x v="26"/>
    <n v="0"/>
    <n v="3"/>
    <n v="0"/>
    <n v="2"/>
    <n v="248059"/>
    <n v="277539"/>
    <n v="238673"/>
    <n v="18990"/>
  </r>
  <r>
    <x v="42"/>
    <n v="202141"/>
    <x v="27"/>
    <n v="2"/>
    <n v="3"/>
    <n v="2"/>
    <n v="1"/>
    <n v="229057"/>
    <n v="282281"/>
    <n v="255536"/>
    <n v="12879"/>
  </r>
  <r>
    <x v="42"/>
    <n v="202141"/>
    <x v="28"/>
    <n v="1"/>
    <n v="0"/>
    <n v="0"/>
    <n v="0"/>
    <n v="397245"/>
    <n v="190397"/>
    <n v="186854"/>
    <n v="3531"/>
  </r>
  <r>
    <x v="42"/>
    <n v="202141"/>
    <x v="29"/>
    <n v="1"/>
    <n v="0"/>
    <n v="0"/>
    <n v="0"/>
    <n v="560012"/>
    <n v="5"/>
    <n v="5"/>
    <n v="0"/>
  </r>
  <r>
    <x v="42"/>
    <n v="202141"/>
    <x v="30"/>
    <n v="2"/>
    <n v="0"/>
    <n v="0"/>
    <n v="0"/>
    <n v="472301"/>
    <n v="7"/>
    <n v="6"/>
    <n v="0"/>
  </r>
  <r>
    <x v="42"/>
    <n v="202141"/>
    <x v="31"/>
    <n v="2"/>
    <n v="0"/>
    <n v="0"/>
    <n v="0"/>
    <n v="163540"/>
    <n v="8"/>
    <n v="6"/>
    <n v="1"/>
  </r>
  <r>
    <x v="43"/>
    <n v="202142"/>
    <x v="0"/>
    <n v="0"/>
    <n v="0"/>
    <n v="0"/>
    <n v="0"/>
    <n v="1"/>
    <n v="0"/>
    <n v="0"/>
    <n v="0"/>
  </r>
  <r>
    <x v="43"/>
    <n v="202142"/>
    <x v="1"/>
    <n v="0"/>
    <n v="0"/>
    <n v="0"/>
    <n v="0"/>
    <n v="2"/>
    <n v="0"/>
    <n v="0"/>
    <n v="0"/>
  </r>
  <r>
    <x v="43"/>
    <n v="202142"/>
    <x v="2"/>
    <n v="0"/>
    <n v="0"/>
    <n v="0"/>
    <n v="0"/>
    <n v="1"/>
    <n v="0"/>
    <n v="0"/>
    <n v="0"/>
  </r>
  <r>
    <x v="43"/>
    <n v="202142"/>
    <x v="3"/>
    <n v="0"/>
    <n v="0"/>
    <n v="0"/>
    <n v="0"/>
    <n v="2"/>
    <n v="0"/>
    <n v="0"/>
    <n v="0"/>
  </r>
  <r>
    <x v="43"/>
    <n v="202142"/>
    <x v="4"/>
    <n v="0"/>
    <n v="0"/>
    <n v="0"/>
    <n v="0"/>
    <n v="2"/>
    <n v="0"/>
    <n v="0"/>
    <n v="0"/>
  </r>
  <r>
    <x v="43"/>
    <n v="202142"/>
    <x v="5"/>
    <n v="0"/>
    <n v="0"/>
    <n v="0"/>
    <n v="0"/>
    <n v="1"/>
    <n v="0"/>
    <n v="0"/>
    <n v="0"/>
  </r>
  <r>
    <x v="43"/>
    <n v="202142"/>
    <x v="6"/>
    <n v="0"/>
    <n v="0"/>
    <n v="0"/>
    <n v="0"/>
    <n v="1"/>
    <n v="0"/>
    <n v="0"/>
    <n v="0"/>
  </r>
  <r>
    <x v="43"/>
    <n v="202142"/>
    <x v="7"/>
    <n v="0"/>
    <n v="0"/>
    <n v="0"/>
    <n v="0"/>
    <n v="69"/>
    <n v="0"/>
    <n v="0"/>
    <n v="0"/>
  </r>
  <r>
    <x v="43"/>
    <n v="202142"/>
    <x v="8"/>
    <n v="0"/>
    <n v="0"/>
    <n v="0"/>
    <n v="0"/>
    <n v="43"/>
    <n v="2"/>
    <n v="2"/>
    <n v="0"/>
  </r>
  <r>
    <x v="43"/>
    <n v="202142"/>
    <x v="9"/>
    <n v="1"/>
    <n v="0"/>
    <n v="0"/>
    <n v="0"/>
    <n v="58"/>
    <n v="5"/>
    <n v="2"/>
    <n v="1"/>
  </r>
  <r>
    <x v="43"/>
    <n v="202142"/>
    <x v="10"/>
    <n v="0"/>
    <n v="4"/>
    <n v="2"/>
    <n v="0"/>
    <n v="94"/>
    <n v="101"/>
    <n v="72"/>
    <n v="14"/>
  </r>
  <r>
    <x v="43"/>
    <n v="202142"/>
    <x v="11"/>
    <n v="16"/>
    <n v="22"/>
    <n v="12"/>
    <n v="7"/>
    <n v="1529"/>
    <n v="3209"/>
    <n v="2114"/>
    <n v="481"/>
  </r>
  <r>
    <x v="43"/>
    <n v="202142"/>
    <x v="12"/>
    <n v="59"/>
    <n v="118"/>
    <n v="78"/>
    <n v="18"/>
    <n v="7658"/>
    <n v="23895"/>
    <n v="16191"/>
    <n v="3140"/>
  </r>
  <r>
    <x v="43"/>
    <n v="202142"/>
    <x v="13"/>
    <n v="81"/>
    <n v="236"/>
    <n v="141"/>
    <n v="33"/>
    <n v="18820"/>
    <n v="86920"/>
    <n v="60083"/>
    <n v="10222"/>
  </r>
  <r>
    <x v="43"/>
    <n v="202142"/>
    <x v="14"/>
    <n v="69"/>
    <n v="262"/>
    <n v="181"/>
    <n v="33"/>
    <n v="28396"/>
    <n v="170915"/>
    <n v="120679"/>
    <n v="16908"/>
  </r>
  <r>
    <x v="43"/>
    <n v="202142"/>
    <x v="15"/>
    <n v="92"/>
    <n v="261"/>
    <n v="147"/>
    <n v="42"/>
    <n v="48144"/>
    <n v="324277"/>
    <n v="206336"/>
    <n v="37614"/>
  </r>
  <r>
    <x v="43"/>
    <n v="202142"/>
    <x v="16"/>
    <n v="96"/>
    <n v="235"/>
    <n v="138"/>
    <n v="29"/>
    <n v="75859"/>
    <n v="494538"/>
    <n v="320158"/>
    <n v="56502"/>
  </r>
  <r>
    <x v="43"/>
    <n v="202142"/>
    <x v="17"/>
    <n v="77"/>
    <n v="150"/>
    <n v="102"/>
    <n v="15"/>
    <n v="101410"/>
    <n v="553001"/>
    <n v="402337"/>
    <n v="49790"/>
  </r>
  <r>
    <x v="43"/>
    <n v="202142"/>
    <x v="18"/>
    <n v="70"/>
    <n v="98"/>
    <n v="76"/>
    <n v="8"/>
    <n v="122793"/>
    <n v="514333"/>
    <n v="407546"/>
    <n v="38714"/>
  </r>
  <r>
    <x v="43"/>
    <n v="202142"/>
    <x v="19"/>
    <n v="38"/>
    <n v="57"/>
    <n v="42"/>
    <n v="8"/>
    <n v="163226"/>
    <n v="495964"/>
    <n v="407831"/>
    <n v="36030"/>
  </r>
  <r>
    <x v="43"/>
    <n v="202142"/>
    <x v="20"/>
    <n v="31"/>
    <n v="39"/>
    <n v="34"/>
    <n v="3"/>
    <n v="197391"/>
    <n v="505415"/>
    <n v="424943"/>
    <n v="36502"/>
  </r>
  <r>
    <x v="43"/>
    <n v="202142"/>
    <x v="21"/>
    <n v="22"/>
    <n v="19"/>
    <n v="15"/>
    <n v="2"/>
    <n v="260723"/>
    <n v="605546"/>
    <n v="519504"/>
    <n v="40712"/>
  </r>
  <r>
    <x v="43"/>
    <n v="202142"/>
    <x v="22"/>
    <n v="20"/>
    <n v="11"/>
    <n v="8"/>
    <n v="3"/>
    <n v="317152"/>
    <n v="637455"/>
    <n v="551789"/>
    <n v="42078"/>
  </r>
  <r>
    <x v="43"/>
    <n v="202142"/>
    <x v="23"/>
    <n v="13"/>
    <n v="5"/>
    <n v="5"/>
    <n v="0"/>
    <n v="309913"/>
    <n v="471049"/>
    <n v="407807"/>
    <n v="31802"/>
  </r>
  <r>
    <x v="43"/>
    <n v="202142"/>
    <x v="24"/>
    <n v="8"/>
    <n v="2"/>
    <n v="1"/>
    <n v="0"/>
    <n v="335204"/>
    <n v="403705"/>
    <n v="349981"/>
    <n v="27020"/>
  </r>
  <r>
    <x v="43"/>
    <n v="202142"/>
    <x v="25"/>
    <n v="4"/>
    <n v="1"/>
    <n v="1"/>
    <n v="0"/>
    <n v="341112"/>
    <n v="352350"/>
    <n v="302016"/>
    <n v="25228"/>
  </r>
  <r>
    <x v="43"/>
    <n v="202142"/>
    <x v="26"/>
    <n v="2"/>
    <n v="2"/>
    <n v="2"/>
    <n v="0"/>
    <n v="244906"/>
    <n v="280688"/>
    <n v="240648"/>
    <n v="19151"/>
  </r>
  <r>
    <x v="43"/>
    <n v="202142"/>
    <x v="27"/>
    <n v="1"/>
    <n v="0"/>
    <n v="0"/>
    <n v="0"/>
    <n v="225635"/>
    <n v="285702"/>
    <n v="258009"/>
    <n v="13014"/>
  </r>
  <r>
    <x v="43"/>
    <n v="202142"/>
    <x v="28"/>
    <n v="3"/>
    <n v="0"/>
    <n v="0"/>
    <n v="0"/>
    <n v="392769"/>
    <n v="194870"/>
    <n v="191156"/>
    <n v="3701"/>
  </r>
  <r>
    <x v="43"/>
    <n v="202142"/>
    <x v="29"/>
    <n v="0"/>
    <n v="0"/>
    <n v="0"/>
    <n v="0"/>
    <n v="560012"/>
    <n v="5"/>
    <n v="5"/>
    <n v="0"/>
  </r>
  <r>
    <x v="43"/>
    <n v="202142"/>
    <x v="30"/>
    <n v="1"/>
    <n v="0"/>
    <n v="0"/>
    <n v="0"/>
    <n v="472300"/>
    <n v="7"/>
    <n v="6"/>
    <n v="0"/>
  </r>
  <r>
    <x v="43"/>
    <n v="202142"/>
    <x v="31"/>
    <n v="3"/>
    <n v="0"/>
    <n v="0"/>
    <n v="0"/>
    <n v="163537"/>
    <n v="8"/>
    <n v="6"/>
    <n v="1"/>
  </r>
  <r>
    <x v="44"/>
    <n v="202143"/>
    <x v="0"/>
    <n v="0"/>
    <n v="0"/>
    <n v="0"/>
    <n v="0"/>
    <n v="1"/>
    <n v="0"/>
    <n v="0"/>
    <n v="0"/>
  </r>
  <r>
    <x v="44"/>
    <n v="202143"/>
    <x v="1"/>
    <n v="0"/>
    <n v="0"/>
    <n v="0"/>
    <n v="0"/>
    <n v="2"/>
    <n v="0"/>
    <n v="0"/>
    <n v="0"/>
  </r>
  <r>
    <x v="44"/>
    <n v="202143"/>
    <x v="2"/>
    <n v="0"/>
    <n v="0"/>
    <n v="0"/>
    <n v="0"/>
    <n v="1"/>
    <n v="0"/>
    <n v="0"/>
    <n v="0"/>
  </r>
  <r>
    <x v="44"/>
    <n v="202143"/>
    <x v="3"/>
    <n v="0"/>
    <n v="0"/>
    <n v="0"/>
    <n v="0"/>
    <n v="2"/>
    <n v="0"/>
    <n v="0"/>
    <n v="0"/>
  </r>
  <r>
    <x v="44"/>
    <n v="202143"/>
    <x v="4"/>
    <n v="0"/>
    <n v="0"/>
    <n v="0"/>
    <n v="0"/>
    <n v="2"/>
    <n v="0"/>
    <n v="0"/>
    <n v="0"/>
  </r>
  <r>
    <x v="44"/>
    <n v="202143"/>
    <x v="5"/>
    <n v="0"/>
    <n v="0"/>
    <n v="0"/>
    <n v="0"/>
    <n v="1"/>
    <n v="0"/>
    <n v="0"/>
    <n v="0"/>
  </r>
  <r>
    <x v="44"/>
    <n v="202143"/>
    <x v="6"/>
    <n v="0"/>
    <n v="0"/>
    <n v="0"/>
    <n v="0"/>
    <n v="1"/>
    <n v="0"/>
    <n v="0"/>
    <n v="0"/>
  </r>
  <r>
    <x v="44"/>
    <n v="202143"/>
    <x v="7"/>
    <n v="0"/>
    <n v="0"/>
    <n v="0"/>
    <n v="0"/>
    <n v="69"/>
    <n v="0"/>
    <n v="0"/>
    <n v="0"/>
  </r>
  <r>
    <x v="44"/>
    <n v="202143"/>
    <x v="8"/>
    <n v="0"/>
    <n v="0"/>
    <n v="0"/>
    <n v="0"/>
    <n v="43"/>
    <n v="2"/>
    <n v="2"/>
    <n v="0"/>
  </r>
  <r>
    <x v="44"/>
    <n v="202143"/>
    <x v="9"/>
    <n v="0"/>
    <n v="0"/>
    <n v="0"/>
    <n v="0"/>
    <n v="58"/>
    <n v="5"/>
    <n v="2"/>
    <n v="1"/>
  </r>
  <r>
    <x v="44"/>
    <n v="202143"/>
    <x v="10"/>
    <n v="1"/>
    <n v="2"/>
    <n v="2"/>
    <n v="0"/>
    <n v="93"/>
    <n v="99"/>
    <n v="70"/>
    <n v="14"/>
  </r>
  <r>
    <x v="44"/>
    <n v="202143"/>
    <x v="11"/>
    <n v="13"/>
    <n v="32"/>
    <n v="17"/>
    <n v="8"/>
    <n v="1510"/>
    <n v="3183"/>
    <n v="2101"/>
    <n v="473"/>
  </r>
  <r>
    <x v="44"/>
    <n v="202143"/>
    <x v="12"/>
    <n v="56"/>
    <n v="143"/>
    <n v="102"/>
    <n v="17"/>
    <n v="7549"/>
    <n v="23805"/>
    <n v="16124"/>
    <n v="3128"/>
  </r>
  <r>
    <x v="44"/>
    <n v="202143"/>
    <x v="13"/>
    <n v="85"/>
    <n v="257"/>
    <n v="169"/>
    <n v="36"/>
    <n v="18629"/>
    <n v="86769"/>
    <n v="59987"/>
    <n v="10191"/>
  </r>
  <r>
    <x v="44"/>
    <n v="202143"/>
    <x v="14"/>
    <n v="84"/>
    <n v="262"/>
    <n v="175"/>
    <n v="33"/>
    <n v="28084"/>
    <n v="170881"/>
    <n v="120654"/>
    <n v="16888"/>
  </r>
  <r>
    <x v="44"/>
    <n v="202143"/>
    <x v="15"/>
    <n v="128"/>
    <n v="338"/>
    <n v="215"/>
    <n v="40"/>
    <n v="47403"/>
    <n v="324552"/>
    <n v="206519"/>
    <n v="37628"/>
  </r>
  <r>
    <x v="44"/>
    <n v="202143"/>
    <x v="16"/>
    <n v="117"/>
    <n v="278"/>
    <n v="155"/>
    <n v="43"/>
    <n v="74668"/>
    <n v="495334"/>
    <n v="320660"/>
    <n v="56546"/>
  </r>
  <r>
    <x v="44"/>
    <n v="202143"/>
    <x v="17"/>
    <n v="94"/>
    <n v="160"/>
    <n v="107"/>
    <n v="22"/>
    <n v="99673"/>
    <n v="554484"/>
    <n v="403193"/>
    <n v="49894"/>
  </r>
  <r>
    <x v="44"/>
    <n v="202143"/>
    <x v="18"/>
    <n v="62"/>
    <n v="91"/>
    <n v="65"/>
    <n v="10"/>
    <n v="120591"/>
    <n v="516382"/>
    <n v="408662"/>
    <n v="38870"/>
  </r>
  <r>
    <x v="44"/>
    <n v="202143"/>
    <x v="19"/>
    <n v="45"/>
    <n v="41"/>
    <n v="30"/>
    <n v="8"/>
    <n v="159807"/>
    <n v="499297"/>
    <n v="409581"/>
    <n v="36231"/>
  </r>
  <r>
    <x v="44"/>
    <n v="202143"/>
    <x v="20"/>
    <n v="27"/>
    <n v="38"/>
    <n v="25"/>
    <n v="5"/>
    <n v="192907"/>
    <n v="509834"/>
    <n v="427264"/>
    <n v="36738"/>
  </r>
  <r>
    <x v="44"/>
    <n v="202143"/>
    <x v="21"/>
    <n v="25"/>
    <n v="18"/>
    <n v="9"/>
    <n v="2"/>
    <n v="254384"/>
    <n v="611842"/>
    <n v="522780"/>
    <n v="41099"/>
  </r>
  <r>
    <x v="44"/>
    <n v="202143"/>
    <x v="22"/>
    <n v="21"/>
    <n v="13"/>
    <n v="11"/>
    <n v="0"/>
    <n v="309667"/>
    <n v="644906"/>
    <n v="555905"/>
    <n v="42534"/>
  </r>
  <r>
    <x v="44"/>
    <n v="202143"/>
    <x v="23"/>
    <n v="9"/>
    <n v="7"/>
    <n v="5"/>
    <n v="0"/>
    <n v="303247"/>
    <n v="477699"/>
    <n v="411604"/>
    <n v="32191"/>
  </r>
  <r>
    <x v="44"/>
    <n v="202143"/>
    <x v="24"/>
    <n v="7"/>
    <n v="8"/>
    <n v="6"/>
    <n v="2"/>
    <n v="328201"/>
    <n v="410693"/>
    <n v="354197"/>
    <n v="27369"/>
  </r>
  <r>
    <x v="44"/>
    <n v="202143"/>
    <x v="25"/>
    <n v="5"/>
    <n v="1"/>
    <n v="0"/>
    <n v="1"/>
    <n v="334070"/>
    <n v="359386"/>
    <n v="306372"/>
    <n v="25522"/>
  </r>
  <r>
    <x v="44"/>
    <n v="202143"/>
    <x v="26"/>
    <n v="4"/>
    <n v="2"/>
    <n v="2"/>
    <n v="0"/>
    <n v="238865"/>
    <n v="286723"/>
    <n v="244381"/>
    <n v="19385"/>
  </r>
  <r>
    <x v="44"/>
    <n v="202143"/>
    <x v="27"/>
    <n v="1"/>
    <n v="0"/>
    <n v="0"/>
    <n v="0"/>
    <n v="219579"/>
    <n v="291757"/>
    <n v="262315"/>
    <n v="13280"/>
  </r>
  <r>
    <x v="44"/>
    <n v="202143"/>
    <x v="28"/>
    <n v="0"/>
    <n v="0"/>
    <n v="0"/>
    <n v="0"/>
    <n v="386446"/>
    <n v="201193"/>
    <n v="197251"/>
    <n v="3928"/>
  </r>
  <r>
    <x v="44"/>
    <n v="202143"/>
    <x v="29"/>
    <n v="2"/>
    <n v="0"/>
    <n v="0"/>
    <n v="0"/>
    <n v="560010"/>
    <n v="5"/>
    <n v="5"/>
    <n v="0"/>
  </r>
  <r>
    <x v="44"/>
    <n v="202143"/>
    <x v="30"/>
    <n v="5"/>
    <n v="0"/>
    <n v="0"/>
    <n v="0"/>
    <n v="472295"/>
    <n v="7"/>
    <n v="6"/>
    <n v="0"/>
  </r>
  <r>
    <x v="44"/>
    <n v="202143"/>
    <x v="31"/>
    <n v="2"/>
    <n v="0"/>
    <n v="0"/>
    <n v="0"/>
    <n v="163535"/>
    <n v="8"/>
    <n v="6"/>
    <n v="1"/>
  </r>
  <r>
    <x v="45"/>
    <n v="202144"/>
    <x v="0"/>
    <n v="0"/>
    <n v="0"/>
    <n v="0"/>
    <n v="0"/>
    <n v="1"/>
    <n v="0"/>
    <n v="0"/>
    <n v="0"/>
  </r>
  <r>
    <x v="45"/>
    <n v="202144"/>
    <x v="1"/>
    <n v="0"/>
    <n v="0"/>
    <n v="0"/>
    <n v="0"/>
    <n v="2"/>
    <n v="0"/>
    <n v="0"/>
    <n v="0"/>
  </r>
  <r>
    <x v="45"/>
    <n v="202144"/>
    <x v="2"/>
    <n v="0"/>
    <n v="0"/>
    <n v="0"/>
    <n v="0"/>
    <n v="1"/>
    <n v="0"/>
    <n v="0"/>
    <n v="0"/>
  </r>
  <r>
    <x v="45"/>
    <n v="202144"/>
    <x v="3"/>
    <n v="0"/>
    <n v="0"/>
    <n v="0"/>
    <n v="0"/>
    <n v="2"/>
    <n v="0"/>
    <n v="0"/>
    <n v="0"/>
  </r>
  <r>
    <x v="45"/>
    <n v="202144"/>
    <x v="4"/>
    <n v="0"/>
    <n v="0"/>
    <n v="0"/>
    <n v="0"/>
    <n v="2"/>
    <n v="0"/>
    <n v="0"/>
    <n v="0"/>
  </r>
  <r>
    <x v="45"/>
    <n v="202144"/>
    <x v="5"/>
    <n v="0"/>
    <n v="0"/>
    <n v="0"/>
    <n v="0"/>
    <n v="1"/>
    <n v="0"/>
    <n v="0"/>
    <n v="0"/>
  </r>
  <r>
    <x v="45"/>
    <n v="202144"/>
    <x v="6"/>
    <n v="0"/>
    <n v="0"/>
    <n v="0"/>
    <n v="0"/>
    <n v="1"/>
    <n v="0"/>
    <n v="0"/>
    <n v="0"/>
  </r>
  <r>
    <x v="45"/>
    <n v="202144"/>
    <x v="7"/>
    <n v="0"/>
    <n v="0"/>
    <n v="0"/>
    <n v="0"/>
    <n v="69"/>
    <n v="0"/>
    <n v="0"/>
    <n v="0"/>
  </r>
  <r>
    <x v="45"/>
    <n v="202144"/>
    <x v="8"/>
    <n v="0"/>
    <n v="0"/>
    <n v="0"/>
    <n v="0"/>
    <n v="43"/>
    <n v="2"/>
    <n v="2"/>
    <n v="0"/>
  </r>
  <r>
    <x v="45"/>
    <n v="202144"/>
    <x v="9"/>
    <n v="0"/>
    <n v="0"/>
    <n v="0"/>
    <n v="0"/>
    <n v="58"/>
    <n v="5"/>
    <n v="2"/>
    <n v="1"/>
  </r>
  <r>
    <x v="45"/>
    <n v="202144"/>
    <x v="10"/>
    <n v="2"/>
    <n v="2"/>
    <n v="2"/>
    <n v="0"/>
    <n v="91"/>
    <n v="97"/>
    <n v="68"/>
    <n v="14"/>
  </r>
  <r>
    <x v="45"/>
    <n v="202144"/>
    <x v="11"/>
    <n v="12"/>
    <n v="25"/>
    <n v="10"/>
    <n v="3"/>
    <n v="1484"/>
    <n v="3172"/>
    <n v="2101"/>
    <n v="471"/>
  </r>
  <r>
    <x v="45"/>
    <n v="202144"/>
    <x v="12"/>
    <n v="65"/>
    <n v="156"/>
    <n v="105"/>
    <n v="17"/>
    <n v="7393"/>
    <n v="23740"/>
    <n v="16085"/>
    <n v="3122"/>
  </r>
  <r>
    <x v="45"/>
    <n v="202144"/>
    <x v="13"/>
    <n v="114"/>
    <n v="282"/>
    <n v="190"/>
    <n v="41"/>
    <n v="18252"/>
    <n v="86750"/>
    <n v="59989"/>
    <n v="10174"/>
  </r>
  <r>
    <x v="45"/>
    <n v="202144"/>
    <x v="14"/>
    <n v="91"/>
    <n v="309"/>
    <n v="209"/>
    <n v="40"/>
    <n v="27520"/>
    <n v="171045"/>
    <n v="120759"/>
    <n v="16904"/>
  </r>
  <r>
    <x v="45"/>
    <n v="202144"/>
    <x v="15"/>
    <n v="124"/>
    <n v="311"/>
    <n v="184"/>
    <n v="41"/>
    <n v="46131"/>
    <n v="325389"/>
    <n v="207123"/>
    <n v="37689"/>
  </r>
  <r>
    <x v="45"/>
    <n v="202144"/>
    <x v="16"/>
    <n v="120"/>
    <n v="255"/>
    <n v="151"/>
    <n v="41"/>
    <n v="72609"/>
    <n v="497018"/>
    <n v="321778"/>
    <n v="56657"/>
  </r>
  <r>
    <x v="45"/>
    <n v="202144"/>
    <x v="17"/>
    <n v="95"/>
    <n v="168"/>
    <n v="120"/>
    <n v="14"/>
    <n v="96701"/>
    <n v="557193"/>
    <n v="404889"/>
    <n v="50103"/>
  </r>
  <r>
    <x v="45"/>
    <n v="202144"/>
    <x v="18"/>
    <n v="67"/>
    <n v="101"/>
    <n v="71"/>
    <n v="7"/>
    <n v="116930"/>
    <n v="519875"/>
    <n v="410747"/>
    <n v="39123"/>
  </r>
  <r>
    <x v="45"/>
    <n v="202144"/>
    <x v="19"/>
    <n v="56"/>
    <n v="55"/>
    <n v="41"/>
    <n v="4"/>
    <n v="154451"/>
    <n v="504542"/>
    <n v="412626"/>
    <n v="36562"/>
  </r>
  <r>
    <x v="45"/>
    <n v="202144"/>
    <x v="20"/>
    <n v="32"/>
    <n v="34"/>
    <n v="28"/>
    <n v="2"/>
    <n v="186188"/>
    <n v="516487"/>
    <n v="431059"/>
    <n v="37161"/>
  </r>
  <r>
    <x v="45"/>
    <n v="202144"/>
    <x v="21"/>
    <n v="20"/>
    <n v="20"/>
    <n v="15"/>
    <n v="3"/>
    <n v="245233"/>
    <n v="620953"/>
    <n v="527957"/>
    <n v="41630"/>
  </r>
  <r>
    <x v="45"/>
    <n v="202144"/>
    <x v="22"/>
    <n v="17"/>
    <n v="18"/>
    <n v="14"/>
    <n v="1"/>
    <n v="298681"/>
    <n v="655857"/>
    <n v="562290"/>
    <n v="43139"/>
  </r>
  <r>
    <x v="45"/>
    <n v="202144"/>
    <x v="23"/>
    <n v="12"/>
    <n v="5"/>
    <n v="3"/>
    <n v="1"/>
    <n v="293047"/>
    <n v="487882"/>
    <n v="417789"/>
    <n v="32804"/>
  </r>
  <r>
    <x v="45"/>
    <n v="202144"/>
    <x v="24"/>
    <n v="9"/>
    <n v="9"/>
    <n v="8"/>
    <n v="0"/>
    <n v="316887"/>
    <n v="421989"/>
    <n v="361357"/>
    <n v="27980"/>
  </r>
  <r>
    <x v="45"/>
    <n v="202144"/>
    <x v="25"/>
    <n v="5"/>
    <n v="3"/>
    <n v="3"/>
    <n v="0"/>
    <n v="322183"/>
    <n v="371265"/>
    <n v="314046"/>
    <n v="26080"/>
  </r>
  <r>
    <x v="45"/>
    <n v="202144"/>
    <x v="26"/>
    <n v="2"/>
    <n v="2"/>
    <n v="2"/>
    <n v="0"/>
    <n v="229150"/>
    <n v="296434"/>
    <n v="250614"/>
    <n v="19764"/>
  </r>
  <r>
    <x v="45"/>
    <n v="202144"/>
    <x v="27"/>
    <n v="0"/>
    <n v="1"/>
    <n v="1"/>
    <n v="0"/>
    <n v="209692"/>
    <n v="301643"/>
    <n v="269546"/>
    <n v="13657"/>
  </r>
  <r>
    <x v="45"/>
    <n v="202144"/>
    <x v="28"/>
    <n v="0"/>
    <n v="0"/>
    <n v="0"/>
    <n v="0"/>
    <n v="377581"/>
    <n v="210058"/>
    <n v="205808"/>
    <n v="4235"/>
  </r>
  <r>
    <x v="45"/>
    <n v="202144"/>
    <x v="29"/>
    <n v="0"/>
    <n v="0"/>
    <n v="0"/>
    <n v="0"/>
    <n v="560010"/>
    <n v="5"/>
    <n v="5"/>
    <n v="0"/>
  </r>
  <r>
    <x v="45"/>
    <n v="202144"/>
    <x v="30"/>
    <n v="0"/>
    <n v="0"/>
    <n v="0"/>
    <n v="0"/>
    <n v="472293"/>
    <n v="9"/>
    <n v="7"/>
    <n v="0"/>
  </r>
  <r>
    <x v="45"/>
    <n v="202144"/>
    <x v="31"/>
    <n v="2"/>
    <n v="0"/>
    <n v="0"/>
    <n v="0"/>
    <n v="163533"/>
    <n v="8"/>
    <n v="6"/>
    <n v="1"/>
  </r>
  <r>
    <x v="46"/>
    <n v="202145"/>
    <x v="0"/>
    <n v="0"/>
    <n v="0"/>
    <n v="0"/>
    <n v="0"/>
    <n v="1"/>
    <n v="0"/>
    <n v="0"/>
    <n v="0"/>
  </r>
  <r>
    <x v="46"/>
    <n v="202145"/>
    <x v="1"/>
    <n v="0"/>
    <n v="0"/>
    <n v="0"/>
    <n v="0"/>
    <n v="2"/>
    <n v="0"/>
    <n v="0"/>
    <n v="0"/>
  </r>
  <r>
    <x v="46"/>
    <n v="202145"/>
    <x v="2"/>
    <n v="0"/>
    <n v="0"/>
    <n v="0"/>
    <n v="0"/>
    <n v="1"/>
    <n v="0"/>
    <n v="0"/>
    <n v="0"/>
  </r>
  <r>
    <x v="46"/>
    <n v="202145"/>
    <x v="3"/>
    <n v="0"/>
    <n v="0"/>
    <n v="0"/>
    <n v="0"/>
    <n v="2"/>
    <n v="0"/>
    <n v="0"/>
    <n v="0"/>
  </r>
  <r>
    <x v="46"/>
    <n v="202145"/>
    <x v="4"/>
    <n v="0"/>
    <n v="0"/>
    <n v="0"/>
    <n v="0"/>
    <n v="2"/>
    <n v="0"/>
    <n v="0"/>
    <n v="0"/>
  </r>
  <r>
    <x v="46"/>
    <n v="202145"/>
    <x v="5"/>
    <n v="0"/>
    <n v="0"/>
    <n v="0"/>
    <n v="0"/>
    <n v="1"/>
    <n v="0"/>
    <n v="0"/>
    <n v="0"/>
  </r>
  <r>
    <x v="46"/>
    <n v="202145"/>
    <x v="6"/>
    <n v="0"/>
    <n v="0"/>
    <n v="0"/>
    <n v="0"/>
    <n v="1"/>
    <n v="0"/>
    <n v="0"/>
    <n v="0"/>
  </r>
  <r>
    <x v="46"/>
    <n v="202145"/>
    <x v="7"/>
    <n v="0"/>
    <n v="0"/>
    <n v="0"/>
    <n v="0"/>
    <n v="69"/>
    <n v="0"/>
    <n v="0"/>
    <n v="0"/>
  </r>
  <r>
    <x v="46"/>
    <n v="202145"/>
    <x v="8"/>
    <n v="0"/>
    <n v="0"/>
    <n v="0"/>
    <n v="0"/>
    <n v="43"/>
    <n v="2"/>
    <n v="2"/>
    <n v="0"/>
  </r>
  <r>
    <x v="46"/>
    <n v="202145"/>
    <x v="9"/>
    <n v="0"/>
    <n v="0"/>
    <n v="0"/>
    <n v="0"/>
    <n v="58"/>
    <n v="5"/>
    <n v="2"/>
    <n v="1"/>
  </r>
  <r>
    <x v="46"/>
    <n v="202145"/>
    <x v="10"/>
    <n v="0"/>
    <n v="0"/>
    <n v="0"/>
    <n v="0"/>
    <n v="90"/>
    <n v="98"/>
    <n v="69"/>
    <n v="14"/>
  </r>
  <r>
    <x v="46"/>
    <n v="202145"/>
    <x v="11"/>
    <n v="28"/>
    <n v="24"/>
    <n v="18"/>
    <n v="0"/>
    <n v="1445"/>
    <n v="3159"/>
    <n v="2090"/>
    <n v="472"/>
  </r>
  <r>
    <x v="46"/>
    <n v="202145"/>
    <x v="12"/>
    <n v="64"/>
    <n v="137"/>
    <n v="93"/>
    <n v="16"/>
    <n v="7223"/>
    <n v="23709"/>
    <n v="16062"/>
    <n v="3114"/>
  </r>
  <r>
    <x v="46"/>
    <n v="202145"/>
    <x v="13"/>
    <n v="115"/>
    <n v="285"/>
    <n v="180"/>
    <n v="27"/>
    <n v="17855"/>
    <n v="86747"/>
    <n v="60024"/>
    <n v="10180"/>
  </r>
  <r>
    <x v="46"/>
    <n v="202145"/>
    <x v="14"/>
    <n v="119"/>
    <n v="312"/>
    <n v="197"/>
    <n v="43"/>
    <n v="26874"/>
    <n v="171260"/>
    <n v="120931"/>
    <n v="16916"/>
  </r>
  <r>
    <x v="46"/>
    <n v="202145"/>
    <x v="15"/>
    <n v="101"/>
    <n v="331"/>
    <n v="217"/>
    <n v="38"/>
    <n v="44942"/>
    <n v="326146"/>
    <n v="207675"/>
    <n v="37747"/>
  </r>
  <r>
    <x v="46"/>
    <n v="202145"/>
    <x v="16"/>
    <n v="142"/>
    <n v="276"/>
    <n v="161"/>
    <n v="32"/>
    <n v="70522"/>
    <n v="498687"/>
    <n v="322960"/>
    <n v="56776"/>
  </r>
  <r>
    <x v="46"/>
    <n v="202145"/>
    <x v="17"/>
    <n v="121"/>
    <n v="209"/>
    <n v="135"/>
    <n v="19"/>
    <n v="93927"/>
    <n v="559637"/>
    <n v="406517"/>
    <n v="50316"/>
  </r>
  <r>
    <x v="46"/>
    <n v="202145"/>
    <x v="18"/>
    <n v="97"/>
    <n v="108"/>
    <n v="70"/>
    <n v="13"/>
    <n v="113570"/>
    <n v="523030"/>
    <n v="412771"/>
    <n v="39354"/>
  </r>
  <r>
    <x v="46"/>
    <n v="202145"/>
    <x v="19"/>
    <n v="60"/>
    <n v="51"/>
    <n v="37"/>
    <n v="4"/>
    <n v="150004"/>
    <n v="508878"/>
    <n v="415160"/>
    <n v="36857"/>
  </r>
  <r>
    <x v="46"/>
    <n v="202145"/>
    <x v="20"/>
    <n v="40"/>
    <n v="34"/>
    <n v="29"/>
    <n v="2"/>
    <n v="180646"/>
    <n v="521955"/>
    <n v="434117"/>
    <n v="37528"/>
  </r>
  <r>
    <x v="46"/>
    <n v="202145"/>
    <x v="21"/>
    <n v="27"/>
    <n v="25"/>
    <n v="18"/>
    <n v="2"/>
    <n v="237559"/>
    <n v="628575"/>
    <n v="532141"/>
    <n v="42085"/>
  </r>
  <r>
    <x v="46"/>
    <n v="202145"/>
    <x v="22"/>
    <n v="16"/>
    <n v="16"/>
    <n v="15"/>
    <n v="0"/>
    <n v="289235"/>
    <n v="665271"/>
    <n v="567600"/>
    <n v="43719"/>
  </r>
  <r>
    <x v="46"/>
    <n v="202145"/>
    <x v="23"/>
    <n v="12"/>
    <n v="6"/>
    <n v="6"/>
    <n v="0"/>
    <n v="283921"/>
    <n v="496990"/>
    <n v="423169"/>
    <n v="33315"/>
  </r>
  <r>
    <x v="46"/>
    <n v="202145"/>
    <x v="24"/>
    <n v="5"/>
    <n v="1"/>
    <n v="1"/>
    <n v="0"/>
    <n v="306576"/>
    <n v="432294"/>
    <n v="367774"/>
    <n v="28524"/>
  </r>
  <r>
    <x v="46"/>
    <n v="202145"/>
    <x v="25"/>
    <n v="4"/>
    <n v="2"/>
    <n v="2"/>
    <n v="0"/>
    <n v="311062"/>
    <n v="382380"/>
    <n v="320986"/>
    <n v="26617"/>
  </r>
  <r>
    <x v="46"/>
    <n v="202145"/>
    <x v="26"/>
    <n v="3"/>
    <n v="5"/>
    <n v="4"/>
    <n v="0"/>
    <n v="220140"/>
    <n v="305436"/>
    <n v="256216"/>
    <n v="20134"/>
  </r>
  <r>
    <x v="46"/>
    <n v="202145"/>
    <x v="27"/>
    <n v="3"/>
    <n v="0"/>
    <n v="0"/>
    <n v="0"/>
    <n v="200496"/>
    <n v="310836"/>
    <n v="276312"/>
    <n v="13999"/>
  </r>
  <r>
    <x v="46"/>
    <n v="202145"/>
    <x v="28"/>
    <n v="0"/>
    <n v="1"/>
    <n v="1"/>
    <n v="0"/>
    <n v="367813"/>
    <n v="219825"/>
    <n v="215355"/>
    <n v="4455"/>
  </r>
  <r>
    <x v="46"/>
    <n v="202145"/>
    <x v="29"/>
    <n v="1"/>
    <n v="0"/>
    <n v="0"/>
    <n v="0"/>
    <n v="560009"/>
    <n v="5"/>
    <n v="5"/>
    <n v="0"/>
  </r>
  <r>
    <x v="46"/>
    <n v="202145"/>
    <x v="30"/>
    <n v="2"/>
    <n v="0"/>
    <n v="0"/>
    <n v="0"/>
    <n v="472291"/>
    <n v="9"/>
    <n v="7"/>
    <n v="0"/>
  </r>
  <r>
    <x v="46"/>
    <n v="202145"/>
    <x v="31"/>
    <n v="3"/>
    <n v="0"/>
    <n v="0"/>
    <n v="0"/>
    <n v="163530"/>
    <n v="8"/>
    <n v="6"/>
    <n v="1"/>
  </r>
  <r>
    <x v="47"/>
    <n v="202146"/>
    <x v="0"/>
    <n v="0"/>
    <n v="0"/>
    <n v="0"/>
    <n v="0"/>
    <n v="1"/>
    <n v="0"/>
    <n v="0"/>
    <n v="0"/>
  </r>
  <r>
    <x v="47"/>
    <n v="202146"/>
    <x v="1"/>
    <n v="0"/>
    <n v="0"/>
    <n v="0"/>
    <n v="0"/>
    <n v="2"/>
    <n v="0"/>
    <n v="0"/>
    <n v="0"/>
  </r>
  <r>
    <x v="47"/>
    <n v="202146"/>
    <x v="2"/>
    <n v="0"/>
    <n v="0"/>
    <n v="0"/>
    <n v="0"/>
    <n v="1"/>
    <n v="0"/>
    <n v="0"/>
    <n v="0"/>
  </r>
  <r>
    <x v="47"/>
    <n v="202146"/>
    <x v="3"/>
    <n v="0"/>
    <n v="0"/>
    <n v="0"/>
    <n v="0"/>
    <n v="2"/>
    <n v="0"/>
    <n v="0"/>
    <n v="0"/>
  </r>
  <r>
    <x v="47"/>
    <n v="202146"/>
    <x v="4"/>
    <n v="0"/>
    <n v="0"/>
    <n v="0"/>
    <n v="0"/>
    <n v="2"/>
    <n v="0"/>
    <n v="0"/>
    <n v="0"/>
  </r>
  <r>
    <x v="47"/>
    <n v="202146"/>
    <x v="5"/>
    <n v="0"/>
    <n v="0"/>
    <n v="0"/>
    <n v="0"/>
    <n v="1"/>
    <n v="0"/>
    <n v="0"/>
    <n v="0"/>
  </r>
  <r>
    <x v="47"/>
    <n v="202146"/>
    <x v="6"/>
    <n v="0"/>
    <n v="0"/>
    <n v="0"/>
    <n v="0"/>
    <n v="1"/>
    <n v="0"/>
    <n v="0"/>
    <n v="0"/>
  </r>
  <r>
    <x v="47"/>
    <n v="202146"/>
    <x v="7"/>
    <n v="0"/>
    <n v="0"/>
    <n v="0"/>
    <n v="0"/>
    <n v="69"/>
    <n v="0"/>
    <n v="0"/>
    <n v="0"/>
  </r>
  <r>
    <x v="47"/>
    <n v="202146"/>
    <x v="8"/>
    <n v="0"/>
    <n v="0"/>
    <n v="0"/>
    <n v="0"/>
    <n v="43"/>
    <n v="2"/>
    <n v="2"/>
    <n v="0"/>
  </r>
  <r>
    <x v="47"/>
    <n v="202146"/>
    <x v="9"/>
    <n v="0"/>
    <n v="0"/>
    <n v="0"/>
    <n v="0"/>
    <n v="58"/>
    <n v="5"/>
    <n v="2"/>
    <n v="1"/>
  </r>
  <r>
    <x v="47"/>
    <n v="202146"/>
    <x v="10"/>
    <n v="1"/>
    <n v="0"/>
    <n v="0"/>
    <n v="0"/>
    <n v="88"/>
    <n v="99"/>
    <n v="70"/>
    <n v="14"/>
  </r>
  <r>
    <x v="47"/>
    <n v="202146"/>
    <x v="11"/>
    <n v="14"/>
    <n v="24"/>
    <n v="16"/>
    <n v="2"/>
    <n v="1416"/>
    <n v="3150"/>
    <n v="2084"/>
    <n v="472"/>
  </r>
  <r>
    <x v="47"/>
    <n v="202146"/>
    <x v="12"/>
    <n v="67"/>
    <n v="140"/>
    <n v="92"/>
    <n v="19"/>
    <n v="7052"/>
    <n v="23673"/>
    <n v="16042"/>
    <n v="3106"/>
  </r>
  <r>
    <x v="47"/>
    <n v="202146"/>
    <x v="13"/>
    <n v="143"/>
    <n v="302"/>
    <n v="191"/>
    <n v="49"/>
    <n v="17371"/>
    <n v="86786"/>
    <n v="60098"/>
    <n v="10159"/>
  </r>
  <r>
    <x v="47"/>
    <n v="202146"/>
    <x v="14"/>
    <n v="135"/>
    <n v="298"/>
    <n v="195"/>
    <n v="33"/>
    <n v="26180"/>
    <n v="171521"/>
    <n v="121160"/>
    <n v="16925"/>
  </r>
  <r>
    <x v="47"/>
    <n v="202146"/>
    <x v="15"/>
    <n v="190"/>
    <n v="348"/>
    <n v="220"/>
    <n v="41"/>
    <n v="43617"/>
    <n v="326933"/>
    <n v="208281"/>
    <n v="37804"/>
  </r>
  <r>
    <x v="47"/>
    <n v="202146"/>
    <x v="16"/>
    <n v="171"/>
    <n v="289"/>
    <n v="166"/>
    <n v="33"/>
    <n v="68545"/>
    <n v="500204"/>
    <n v="324095"/>
    <n v="56899"/>
  </r>
  <r>
    <x v="47"/>
    <n v="202146"/>
    <x v="17"/>
    <n v="150"/>
    <n v="178"/>
    <n v="113"/>
    <n v="20"/>
    <n v="91191"/>
    <n v="562045"/>
    <n v="408207"/>
    <n v="50467"/>
  </r>
  <r>
    <x v="47"/>
    <n v="202146"/>
    <x v="18"/>
    <n v="83"/>
    <n v="104"/>
    <n v="73"/>
    <n v="8"/>
    <n v="110497"/>
    <n v="525916"/>
    <n v="414672"/>
    <n v="39546"/>
  </r>
  <r>
    <x v="47"/>
    <n v="202146"/>
    <x v="19"/>
    <n v="56"/>
    <n v="66"/>
    <n v="47"/>
    <n v="3"/>
    <n v="145891"/>
    <n v="512869"/>
    <n v="417646"/>
    <n v="37118"/>
  </r>
  <r>
    <x v="47"/>
    <n v="202146"/>
    <x v="20"/>
    <n v="30"/>
    <n v="40"/>
    <n v="34"/>
    <n v="3"/>
    <n v="175304"/>
    <n v="527227"/>
    <n v="437324"/>
    <n v="37858"/>
  </r>
  <r>
    <x v="47"/>
    <n v="202146"/>
    <x v="21"/>
    <n v="29"/>
    <n v="21"/>
    <n v="18"/>
    <n v="1"/>
    <n v="229773"/>
    <n v="636311"/>
    <n v="536746"/>
    <n v="42554"/>
  </r>
  <r>
    <x v="47"/>
    <n v="202146"/>
    <x v="22"/>
    <n v="15"/>
    <n v="9"/>
    <n v="9"/>
    <n v="0"/>
    <n v="279806"/>
    <n v="674676"/>
    <n v="573180"/>
    <n v="44326"/>
  </r>
  <r>
    <x v="47"/>
    <n v="202146"/>
    <x v="23"/>
    <n v="11"/>
    <n v="6"/>
    <n v="6"/>
    <n v="0"/>
    <n v="274354"/>
    <n v="506540"/>
    <n v="429176"/>
    <n v="33868"/>
  </r>
  <r>
    <x v="47"/>
    <n v="202146"/>
    <x v="24"/>
    <n v="9"/>
    <n v="5"/>
    <n v="3"/>
    <n v="0"/>
    <n v="295669"/>
    <n v="443187"/>
    <n v="374764"/>
    <n v="29081"/>
  </r>
  <r>
    <x v="47"/>
    <n v="202146"/>
    <x v="25"/>
    <n v="1"/>
    <n v="3"/>
    <n v="2"/>
    <n v="0"/>
    <n v="299111"/>
    <n v="394327"/>
    <n v="328980"/>
    <n v="27148"/>
  </r>
  <r>
    <x v="47"/>
    <n v="202146"/>
    <x v="26"/>
    <n v="2"/>
    <n v="5"/>
    <n v="5"/>
    <n v="0"/>
    <n v="210244"/>
    <n v="315325"/>
    <n v="262623"/>
    <n v="20517"/>
  </r>
  <r>
    <x v="47"/>
    <n v="202146"/>
    <x v="27"/>
    <n v="1"/>
    <n v="3"/>
    <n v="3"/>
    <n v="0"/>
    <n v="189462"/>
    <n v="321866"/>
    <n v="284561"/>
    <n v="14426"/>
  </r>
  <r>
    <x v="47"/>
    <n v="202146"/>
    <x v="28"/>
    <n v="3"/>
    <n v="1"/>
    <n v="1"/>
    <n v="0"/>
    <n v="357106"/>
    <n v="230528"/>
    <n v="225765"/>
    <n v="4745"/>
  </r>
  <r>
    <x v="47"/>
    <n v="202146"/>
    <x v="29"/>
    <n v="3"/>
    <n v="0"/>
    <n v="0"/>
    <n v="0"/>
    <n v="560006"/>
    <n v="5"/>
    <n v="5"/>
    <n v="0"/>
  </r>
  <r>
    <x v="47"/>
    <n v="202146"/>
    <x v="30"/>
    <n v="1"/>
    <n v="0"/>
    <n v="0"/>
    <n v="0"/>
    <n v="472290"/>
    <n v="9"/>
    <n v="7"/>
    <n v="0"/>
  </r>
  <r>
    <x v="47"/>
    <n v="202146"/>
    <x v="31"/>
    <n v="6"/>
    <n v="0"/>
    <n v="0"/>
    <n v="0"/>
    <n v="163524"/>
    <n v="8"/>
    <n v="6"/>
    <n v="1"/>
  </r>
  <r>
    <x v="48"/>
    <n v="202147"/>
    <x v="0"/>
    <n v="0"/>
    <n v="0"/>
    <n v="0"/>
    <n v="0"/>
    <n v="1"/>
    <n v="0"/>
    <n v="0"/>
    <n v="0"/>
  </r>
  <r>
    <x v="48"/>
    <n v="202147"/>
    <x v="1"/>
    <n v="0"/>
    <n v="0"/>
    <n v="0"/>
    <n v="0"/>
    <n v="2"/>
    <n v="0"/>
    <n v="0"/>
    <n v="0"/>
  </r>
  <r>
    <x v="48"/>
    <n v="202147"/>
    <x v="2"/>
    <n v="0"/>
    <n v="0"/>
    <n v="0"/>
    <n v="0"/>
    <n v="1"/>
    <n v="0"/>
    <n v="0"/>
    <n v="0"/>
  </r>
  <r>
    <x v="48"/>
    <n v="202147"/>
    <x v="3"/>
    <n v="0"/>
    <n v="0"/>
    <n v="0"/>
    <n v="0"/>
    <n v="2"/>
    <n v="0"/>
    <n v="0"/>
    <n v="0"/>
  </r>
  <r>
    <x v="48"/>
    <n v="202147"/>
    <x v="4"/>
    <n v="0"/>
    <n v="0"/>
    <n v="0"/>
    <n v="0"/>
    <n v="2"/>
    <n v="0"/>
    <n v="0"/>
    <n v="0"/>
  </r>
  <r>
    <x v="48"/>
    <n v="202147"/>
    <x v="5"/>
    <n v="0"/>
    <n v="0"/>
    <n v="0"/>
    <n v="0"/>
    <n v="1"/>
    <n v="0"/>
    <n v="0"/>
    <n v="0"/>
  </r>
  <r>
    <x v="48"/>
    <n v="202147"/>
    <x v="6"/>
    <n v="0"/>
    <n v="0"/>
    <n v="0"/>
    <n v="0"/>
    <n v="1"/>
    <n v="0"/>
    <n v="0"/>
    <n v="0"/>
  </r>
  <r>
    <x v="48"/>
    <n v="202147"/>
    <x v="7"/>
    <n v="0"/>
    <n v="0"/>
    <n v="0"/>
    <n v="0"/>
    <n v="69"/>
    <n v="0"/>
    <n v="0"/>
    <n v="0"/>
  </r>
  <r>
    <x v="48"/>
    <n v="202147"/>
    <x v="8"/>
    <n v="0"/>
    <n v="0"/>
    <n v="0"/>
    <n v="0"/>
    <n v="43"/>
    <n v="2"/>
    <n v="2"/>
    <n v="0"/>
  </r>
  <r>
    <x v="48"/>
    <n v="202147"/>
    <x v="9"/>
    <n v="0"/>
    <n v="0"/>
    <n v="0"/>
    <n v="0"/>
    <n v="58"/>
    <n v="5"/>
    <n v="2"/>
    <n v="1"/>
  </r>
  <r>
    <x v="48"/>
    <n v="202147"/>
    <x v="10"/>
    <n v="0"/>
    <n v="2"/>
    <n v="2"/>
    <n v="0"/>
    <n v="87"/>
    <n v="98"/>
    <n v="69"/>
    <n v="14"/>
  </r>
  <r>
    <x v="48"/>
    <n v="202147"/>
    <x v="11"/>
    <n v="15"/>
    <n v="21"/>
    <n v="15"/>
    <n v="2"/>
    <n v="1383"/>
    <n v="3147"/>
    <n v="2082"/>
    <n v="474"/>
  </r>
  <r>
    <x v="48"/>
    <n v="202147"/>
    <x v="12"/>
    <n v="93"/>
    <n v="141"/>
    <n v="90"/>
    <n v="21"/>
    <n v="6818"/>
    <n v="23673"/>
    <n v="16055"/>
    <n v="3108"/>
  </r>
  <r>
    <x v="48"/>
    <n v="202147"/>
    <x v="13"/>
    <n v="161"/>
    <n v="296"/>
    <n v="194"/>
    <n v="29"/>
    <n v="16812"/>
    <n v="86888"/>
    <n v="60226"/>
    <n v="10166"/>
  </r>
  <r>
    <x v="48"/>
    <n v="202147"/>
    <x v="14"/>
    <n v="126"/>
    <n v="355"/>
    <n v="230"/>
    <n v="37"/>
    <n v="25371"/>
    <n v="171849"/>
    <n v="121480"/>
    <n v="16937"/>
  </r>
  <r>
    <x v="48"/>
    <n v="202147"/>
    <x v="15"/>
    <n v="170"/>
    <n v="347"/>
    <n v="197"/>
    <n v="51"/>
    <n v="42095"/>
    <n v="327938"/>
    <n v="209137"/>
    <n v="37890"/>
  </r>
  <r>
    <x v="48"/>
    <n v="202147"/>
    <x v="16"/>
    <n v="171"/>
    <n v="330"/>
    <n v="186"/>
    <n v="49"/>
    <n v="66206"/>
    <n v="502042"/>
    <n v="325533"/>
    <n v="57078"/>
  </r>
  <r>
    <x v="48"/>
    <n v="202147"/>
    <x v="17"/>
    <n v="144"/>
    <n v="228"/>
    <n v="156"/>
    <n v="24"/>
    <n v="88054"/>
    <n v="564810"/>
    <n v="410267"/>
    <n v="50735"/>
  </r>
  <r>
    <x v="48"/>
    <n v="202147"/>
    <x v="18"/>
    <n v="87"/>
    <n v="119"/>
    <n v="83"/>
    <n v="15"/>
    <n v="106760"/>
    <n v="529447"/>
    <n v="417218"/>
    <n v="39844"/>
  </r>
  <r>
    <x v="48"/>
    <n v="202147"/>
    <x v="19"/>
    <n v="77"/>
    <n v="54"/>
    <n v="34"/>
    <n v="5"/>
    <n v="140916"/>
    <n v="517713"/>
    <n v="420880"/>
    <n v="37559"/>
  </r>
  <r>
    <x v="48"/>
    <n v="202147"/>
    <x v="20"/>
    <n v="31"/>
    <n v="35"/>
    <n v="24"/>
    <n v="5"/>
    <n v="169276"/>
    <n v="533189"/>
    <n v="441215"/>
    <n v="38368"/>
  </r>
  <r>
    <x v="48"/>
    <n v="202147"/>
    <x v="21"/>
    <n v="32"/>
    <n v="18"/>
    <n v="9"/>
    <n v="2"/>
    <n v="221228"/>
    <n v="644806"/>
    <n v="542290"/>
    <n v="43224"/>
  </r>
  <r>
    <x v="48"/>
    <n v="202147"/>
    <x v="22"/>
    <n v="19"/>
    <n v="24"/>
    <n v="19"/>
    <n v="0"/>
    <n v="269461"/>
    <n v="684978"/>
    <n v="580047"/>
    <n v="45063"/>
  </r>
  <r>
    <x v="48"/>
    <n v="202147"/>
    <x v="23"/>
    <n v="9"/>
    <n v="13"/>
    <n v="10"/>
    <n v="1"/>
    <n v="263720"/>
    <n v="517152"/>
    <n v="436519"/>
    <n v="34624"/>
  </r>
  <r>
    <x v="48"/>
    <n v="202147"/>
    <x v="24"/>
    <n v="10"/>
    <n v="2"/>
    <n v="2"/>
    <n v="0"/>
    <n v="283377"/>
    <n v="455467"/>
    <n v="383417"/>
    <n v="29887"/>
  </r>
  <r>
    <x v="48"/>
    <n v="202147"/>
    <x v="25"/>
    <n v="3"/>
    <n v="2"/>
    <n v="2"/>
    <n v="0"/>
    <n v="285682"/>
    <n v="407751"/>
    <n v="338623"/>
    <n v="27934"/>
  </r>
  <r>
    <x v="48"/>
    <n v="202147"/>
    <x v="26"/>
    <n v="2"/>
    <n v="2"/>
    <n v="2"/>
    <n v="0"/>
    <n v="199440"/>
    <n v="326125"/>
    <n v="270208"/>
    <n v="21129"/>
  </r>
  <r>
    <x v="48"/>
    <n v="202147"/>
    <x v="27"/>
    <n v="1"/>
    <n v="3"/>
    <n v="3"/>
    <n v="0"/>
    <n v="178245"/>
    <n v="333079"/>
    <n v="293344"/>
    <n v="14972"/>
  </r>
  <r>
    <x v="48"/>
    <n v="202147"/>
    <x v="28"/>
    <n v="2"/>
    <n v="1"/>
    <n v="1"/>
    <n v="0"/>
    <n v="344800"/>
    <n v="242831"/>
    <n v="237669"/>
    <n v="5143"/>
  </r>
  <r>
    <x v="48"/>
    <n v="202147"/>
    <x v="29"/>
    <n v="2"/>
    <n v="0"/>
    <n v="0"/>
    <n v="0"/>
    <n v="559997"/>
    <n v="12"/>
    <n v="12"/>
    <n v="0"/>
  </r>
  <r>
    <x v="48"/>
    <n v="202147"/>
    <x v="30"/>
    <n v="0"/>
    <n v="0"/>
    <n v="0"/>
    <n v="0"/>
    <n v="472286"/>
    <n v="13"/>
    <n v="9"/>
    <n v="0"/>
  </r>
  <r>
    <x v="48"/>
    <n v="202147"/>
    <x v="31"/>
    <n v="2"/>
    <n v="0"/>
    <n v="0"/>
    <n v="0"/>
    <n v="163520"/>
    <n v="10"/>
    <n v="6"/>
    <n v="1"/>
  </r>
  <r>
    <x v="49"/>
    <n v="202148"/>
    <x v="0"/>
    <n v="0"/>
    <n v="0"/>
    <n v="0"/>
    <n v="0"/>
    <n v="1"/>
    <n v="0"/>
    <n v="0"/>
    <n v="0"/>
  </r>
  <r>
    <x v="49"/>
    <n v="202148"/>
    <x v="1"/>
    <n v="0"/>
    <n v="0"/>
    <n v="0"/>
    <n v="0"/>
    <n v="2"/>
    <n v="0"/>
    <n v="0"/>
    <n v="0"/>
  </r>
  <r>
    <x v="49"/>
    <n v="202148"/>
    <x v="2"/>
    <n v="0"/>
    <n v="0"/>
    <n v="0"/>
    <n v="0"/>
    <n v="1"/>
    <n v="0"/>
    <n v="0"/>
    <n v="0"/>
  </r>
  <r>
    <x v="49"/>
    <n v="202148"/>
    <x v="3"/>
    <n v="0"/>
    <n v="0"/>
    <n v="0"/>
    <n v="0"/>
    <n v="2"/>
    <n v="0"/>
    <n v="0"/>
    <n v="0"/>
  </r>
  <r>
    <x v="49"/>
    <n v="202148"/>
    <x v="4"/>
    <n v="0"/>
    <n v="0"/>
    <n v="0"/>
    <n v="0"/>
    <n v="2"/>
    <n v="0"/>
    <n v="0"/>
    <n v="0"/>
  </r>
  <r>
    <x v="49"/>
    <n v="202148"/>
    <x v="5"/>
    <n v="0"/>
    <n v="0"/>
    <n v="0"/>
    <n v="0"/>
    <n v="1"/>
    <n v="0"/>
    <n v="0"/>
    <n v="0"/>
  </r>
  <r>
    <x v="49"/>
    <n v="202148"/>
    <x v="6"/>
    <n v="0"/>
    <n v="0"/>
    <n v="0"/>
    <n v="0"/>
    <n v="1"/>
    <n v="0"/>
    <n v="0"/>
    <n v="0"/>
  </r>
  <r>
    <x v="49"/>
    <n v="202148"/>
    <x v="7"/>
    <n v="0"/>
    <n v="0"/>
    <n v="0"/>
    <n v="0"/>
    <n v="69"/>
    <n v="0"/>
    <n v="0"/>
    <n v="0"/>
  </r>
  <r>
    <x v="49"/>
    <n v="202148"/>
    <x v="8"/>
    <n v="0"/>
    <n v="0"/>
    <n v="0"/>
    <n v="0"/>
    <n v="43"/>
    <n v="2"/>
    <n v="2"/>
    <n v="0"/>
  </r>
  <r>
    <x v="49"/>
    <n v="202148"/>
    <x v="9"/>
    <n v="0"/>
    <n v="0"/>
    <n v="0"/>
    <n v="0"/>
    <n v="58"/>
    <n v="5"/>
    <n v="2"/>
    <n v="1"/>
  </r>
  <r>
    <x v="49"/>
    <n v="202148"/>
    <x v="10"/>
    <n v="0"/>
    <n v="1"/>
    <n v="0"/>
    <n v="0"/>
    <n v="85"/>
    <n v="99"/>
    <n v="69"/>
    <n v="15"/>
  </r>
  <r>
    <x v="49"/>
    <n v="202148"/>
    <x v="11"/>
    <n v="11"/>
    <n v="32"/>
    <n v="20"/>
    <n v="3"/>
    <n v="1354"/>
    <n v="3133"/>
    <n v="2076"/>
    <n v="474"/>
  </r>
  <r>
    <x v="49"/>
    <n v="202148"/>
    <x v="12"/>
    <n v="85"/>
    <n v="172"/>
    <n v="118"/>
    <n v="15"/>
    <n v="6605"/>
    <n v="23629"/>
    <n v="16030"/>
    <n v="3122"/>
  </r>
  <r>
    <x v="49"/>
    <n v="202148"/>
    <x v="13"/>
    <n v="139"/>
    <n v="294"/>
    <n v="201"/>
    <n v="35"/>
    <n v="16313"/>
    <n v="86954"/>
    <n v="60300"/>
    <n v="10185"/>
  </r>
  <r>
    <x v="49"/>
    <n v="202148"/>
    <x v="14"/>
    <n v="151"/>
    <n v="363"/>
    <n v="231"/>
    <n v="34"/>
    <n v="24655"/>
    <n v="172051"/>
    <n v="121703"/>
    <n v="16962"/>
  </r>
  <r>
    <x v="49"/>
    <n v="202148"/>
    <x v="15"/>
    <n v="172"/>
    <n v="389"/>
    <n v="224"/>
    <n v="40"/>
    <n v="40809"/>
    <n v="328663"/>
    <n v="209796"/>
    <n v="37991"/>
  </r>
  <r>
    <x v="49"/>
    <n v="202148"/>
    <x v="16"/>
    <n v="179"/>
    <n v="354"/>
    <n v="203"/>
    <n v="39"/>
    <n v="64348"/>
    <n v="503367"/>
    <n v="326668"/>
    <n v="57211"/>
  </r>
  <r>
    <x v="49"/>
    <n v="202148"/>
    <x v="17"/>
    <n v="167"/>
    <n v="206"/>
    <n v="127"/>
    <n v="29"/>
    <n v="85591"/>
    <n v="566900"/>
    <n v="411925"/>
    <n v="50935"/>
  </r>
  <r>
    <x v="49"/>
    <n v="202148"/>
    <x v="18"/>
    <n v="109"/>
    <n v="119"/>
    <n v="92"/>
    <n v="9"/>
    <n v="103908"/>
    <n v="532071"/>
    <n v="419214"/>
    <n v="40125"/>
  </r>
  <r>
    <x v="49"/>
    <n v="202148"/>
    <x v="19"/>
    <n v="67"/>
    <n v="66"/>
    <n v="45"/>
    <n v="5"/>
    <n v="137547"/>
    <n v="520949"/>
    <n v="423184"/>
    <n v="37914"/>
  </r>
  <r>
    <x v="49"/>
    <n v="202148"/>
    <x v="20"/>
    <n v="42"/>
    <n v="23"/>
    <n v="16"/>
    <n v="1"/>
    <n v="165499"/>
    <n v="536901"/>
    <n v="443781"/>
    <n v="38761"/>
  </r>
  <r>
    <x v="49"/>
    <n v="202148"/>
    <x v="21"/>
    <n v="36"/>
    <n v="16"/>
    <n v="10"/>
    <n v="4"/>
    <n v="216161"/>
    <n v="649821"/>
    <n v="545746"/>
    <n v="43680"/>
  </r>
  <r>
    <x v="49"/>
    <n v="202148"/>
    <x v="22"/>
    <n v="23"/>
    <n v="17"/>
    <n v="14"/>
    <n v="0"/>
    <n v="263449"/>
    <n v="690950"/>
    <n v="584143"/>
    <n v="45573"/>
  </r>
  <r>
    <x v="49"/>
    <n v="202148"/>
    <x v="23"/>
    <n v="5"/>
    <n v="7"/>
    <n v="6"/>
    <n v="0"/>
    <n v="257308"/>
    <n v="523552"/>
    <n v="440997"/>
    <n v="35189"/>
  </r>
  <r>
    <x v="49"/>
    <n v="202148"/>
    <x v="24"/>
    <n v="5"/>
    <n v="6"/>
    <n v="4"/>
    <n v="1"/>
    <n v="275825"/>
    <n v="463008"/>
    <n v="388953"/>
    <n v="30484"/>
  </r>
  <r>
    <x v="49"/>
    <n v="202148"/>
    <x v="25"/>
    <n v="3"/>
    <n v="3"/>
    <n v="3"/>
    <n v="0"/>
    <n v="278108"/>
    <n v="415319"/>
    <n v="344231"/>
    <n v="28485"/>
  </r>
  <r>
    <x v="49"/>
    <n v="202148"/>
    <x v="26"/>
    <n v="3"/>
    <n v="4"/>
    <n v="3"/>
    <n v="1"/>
    <n v="193607"/>
    <n v="331951"/>
    <n v="274433"/>
    <n v="21499"/>
  </r>
  <r>
    <x v="49"/>
    <n v="202148"/>
    <x v="27"/>
    <n v="1"/>
    <n v="2"/>
    <n v="2"/>
    <n v="0"/>
    <n v="172338"/>
    <n v="338983"/>
    <n v="298045"/>
    <n v="15280"/>
  </r>
  <r>
    <x v="49"/>
    <n v="202148"/>
    <x v="28"/>
    <n v="0"/>
    <n v="2"/>
    <n v="2"/>
    <n v="0"/>
    <n v="336230"/>
    <n v="251399"/>
    <n v="246011"/>
    <n v="5369"/>
  </r>
  <r>
    <x v="49"/>
    <n v="202148"/>
    <x v="29"/>
    <n v="0"/>
    <n v="0"/>
    <n v="0"/>
    <n v="0"/>
    <n v="559972"/>
    <n v="37"/>
    <n v="37"/>
    <n v="0"/>
  </r>
  <r>
    <x v="49"/>
    <n v="202148"/>
    <x v="30"/>
    <n v="3"/>
    <n v="0"/>
    <n v="0"/>
    <n v="0"/>
    <n v="472273"/>
    <n v="23"/>
    <n v="19"/>
    <n v="0"/>
  </r>
  <r>
    <x v="49"/>
    <n v="202148"/>
    <x v="31"/>
    <n v="3"/>
    <n v="0"/>
    <n v="0"/>
    <n v="0"/>
    <n v="163517"/>
    <n v="10"/>
    <n v="6"/>
    <n v="1"/>
  </r>
  <r>
    <x v="50"/>
    <n v="202149"/>
    <x v="0"/>
    <n v="0"/>
    <n v="0"/>
    <n v="0"/>
    <n v="0"/>
    <n v="1"/>
    <n v="0"/>
    <n v="0"/>
    <n v="0"/>
  </r>
  <r>
    <x v="50"/>
    <n v="202149"/>
    <x v="1"/>
    <n v="0"/>
    <n v="0"/>
    <n v="0"/>
    <n v="0"/>
    <n v="2"/>
    <n v="0"/>
    <n v="0"/>
    <n v="0"/>
  </r>
  <r>
    <x v="50"/>
    <n v="202149"/>
    <x v="2"/>
    <n v="0"/>
    <n v="0"/>
    <n v="0"/>
    <n v="0"/>
    <n v="1"/>
    <n v="0"/>
    <n v="0"/>
    <n v="0"/>
  </r>
  <r>
    <x v="50"/>
    <n v="202149"/>
    <x v="3"/>
    <n v="0"/>
    <n v="0"/>
    <n v="0"/>
    <n v="0"/>
    <n v="2"/>
    <n v="0"/>
    <n v="0"/>
    <n v="0"/>
  </r>
  <r>
    <x v="50"/>
    <n v="202149"/>
    <x v="4"/>
    <n v="0"/>
    <n v="0"/>
    <n v="0"/>
    <n v="0"/>
    <n v="2"/>
    <n v="0"/>
    <n v="0"/>
    <n v="0"/>
  </r>
  <r>
    <x v="50"/>
    <n v="202149"/>
    <x v="5"/>
    <n v="0"/>
    <n v="0"/>
    <n v="0"/>
    <n v="0"/>
    <n v="1"/>
    <n v="0"/>
    <n v="0"/>
    <n v="0"/>
  </r>
  <r>
    <x v="50"/>
    <n v="202149"/>
    <x v="6"/>
    <n v="0"/>
    <n v="0"/>
    <n v="0"/>
    <n v="0"/>
    <n v="1"/>
    <n v="0"/>
    <n v="0"/>
    <n v="0"/>
  </r>
  <r>
    <x v="50"/>
    <n v="202149"/>
    <x v="7"/>
    <n v="0"/>
    <n v="0"/>
    <n v="0"/>
    <n v="0"/>
    <n v="69"/>
    <n v="0"/>
    <n v="0"/>
    <n v="0"/>
  </r>
  <r>
    <x v="50"/>
    <n v="202149"/>
    <x v="8"/>
    <n v="0"/>
    <n v="0"/>
    <n v="0"/>
    <n v="0"/>
    <n v="43"/>
    <n v="2"/>
    <n v="2"/>
    <n v="0"/>
  </r>
  <r>
    <x v="50"/>
    <n v="202149"/>
    <x v="9"/>
    <n v="0"/>
    <n v="0"/>
    <n v="0"/>
    <n v="0"/>
    <n v="58"/>
    <n v="5"/>
    <n v="2"/>
    <n v="1"/>
  </r>
  <r>
    <x v="50"/>
    <n v="202149"/>
    <x v="10"/>
    <n v="1"/>
    <n v="1"/>
    <n v="1"/>
    <n v="0"/>
    <n v="84"/>
    <n v="98"/>
    <n v="68"/>
    <n v="15"/>
  </r>
  <r>
    <x v="50"/>
    <n v="202149"/>
    <x v="11"/>
    <n v="20"/>
    <n v="39"/>
    <n v="26"/>
    <n v="9"/>
    <n v="1315"/>
    <n v="3113"/>
    <n v="2062"/>
    <n v="471"/>
  </r>
  <r>
    <x v="50"/>
    <n v="202149"/>
    <x v="12"/>
    <n v="73"/>
    <n v="120"/>
    <n v="81"/>
    <n v="11"/>
    <n v="6429"/>
    <n v="23612"/>
    <n v="16026"/>
    <n v="3131"/>
  </r>
  <r>
    <x v="50"/>
    <n v="202149"/>
    <x v="13"/>
    <n v="174"/>
    <n v="335"/>
    <n v="219"/>
    <n v="43"/>
    <n v="15834"/>
    <n v="86924"/>
    <n v="60317"/>
    <n v="10198"/>
  </r>
  <r>
    <x v="50"/>
    <n v="202149"/>
    <x v="14"/>
    <n v="129"/>
    <n v="363"/>
    <n v="239"/>
    <n v="36"/>
    <n v="24089"/>
    <n v="172125"/>
    <n v="121792"/>
    <n v="17016"/>
  </r>
  <r>
    <x v="50"/>
    <n v="202149"/>
    <x v="15"/>
    <n v="169"/>
    <n v="364"/>
    <n v="229"/>
    <n v="40"/>
    <n v="39820"/>
    <n v="329119"/>
    <n v="210224"/>
    <n v="38083"/>
  </r>
  <r>
    <x v="50"/>
    <n v="202149"/>
    <x v="16"/>
    <n v="176"/>
    <n v="339"/>
    <n v="202"/>
    <n v="45"/>
    <n v="62951"/>
    <n v="504249"/>
    <n v="327439"/>
    <n v="57357"/>
  </r>
  <r>
    <x v="50"/>
    <n v="202149"/>
    <x v="17"/>
    <n v="153"/>
    <n v="238"/>
    <n v="154"/>
    <n v="30"/>
    <n v="83952"/>
    <n v="568148"/>
    <n v="412945"/>
    <n v="51108"/>
  </r>
  <r>
    <x v="50"/>
    <n v="202149"/>
    <x v="18"/>
    <n v="97"/>
    <n v="132"/>
    <n v="83"/>
    <n v="15"/>
    <n v="102076"/>
    <n v="533674"/>
    <n v="420453"/>
    <n v="40365"/>
  </r>
  <r>
    <x v="50"/>
    <n v="202149"/>
    <x v="19"/>
    <n v="66"/>
    <n v="47"/>
    <n v="33"/>
    <n v="3"/>
    <n v="135571"/>
    <n v="522812"/>
    <n v="424568"/>
    <n v="38174"/>
  </r>
  <r>
    <x v="50"/>
    <n v="202149"/>
    <x v="20"/>
    <n v="58"/>
    <n v="36"/>
    <n v="25"/>
    <n v="7"/>
    <n v="163124"/>
    <n v="539182"/>
    <n v="445412"/>
    <n v="39068"/>
  </r>
  <r>
    <x v="50"/>
    <n v="202149"/>
    <x v="21"/>
    <n v="29"/>
    <n v="23"/>
    <n v="15"/>
    <n v="2"/>
    <n v="213251"/>
    <n v="652679"/>
    <n v="547785"/>
    <n v="44038"/>
  </r>
  <r>
    <x v="50"/>
    <n v="202149"/>
    <x v="22"/>
    <n v="27"/>
    <n v="18"/>
    <n v="17"/>
    <n v="0"/>
    <n v="259896"/>
    <n v="694458"/>
    <n v="586614"/>
    <n v="46041"/>
  </r>
  <r>
    <x v="50"/>
    <n v="202149"/>
    <x v="23"/>
    <n v="5"/>
    <n v="7"/>
    <n v="6"/>
    <n v="0"/>
    <n v="253535"/>
    <n v="527313"/>
    <n v="443750"/>
    <n v="35629"/>
  </r>
  <r>
    <x v="50"/>
    <n v="202149"/>
    <x v="24"/>
    <n v="7"/>
    <n v="7"/>
    <n v="4"/>
    <n v="0"/>
    <n v="271332"/>
    <n v="467487"/>
    <n v="392343"/>
    <n v="30933"/>
  </r>
  <r>
    <x v="50"/>
    <n v="202149"/>
    <x v="25"/>
    <n v="5"/>
    <n v="3"/>
    <n v="2"/>
    <n v="0"/>
    <n v="273291"/>
    <n v="420128"/>
    <n v="347925"/>
    <n v="28939"/>
  </r>
  <r>
    <x v="50"/>
    <n v="202149"/>
    <x v="26"/>
    <n v="2"/>
    <n v="1"/>
    <n v="1"/>
    <n v="0"/>
    <n v="190173"/>
    <n v="335382"/>
    <n v="276973"/>
    <n v="21825"/>
  </r>
  <r>
    <x v="50"/>
    <n v="202149"/>
    <x v="27"/>
    <n v="1"/>
    <n v="2"/>
    <n v="2"/>
    <n v="0"/>
    <n v="168924"/>
    <n v="342394"/>
    <n v="300809"/>
    <n v="15553"/>
  </r>
  <r>
    <x v="50"/>
    <n v="202149"/>
    <x v="28"/>
    <n v="3"/>
    <n v="2"/>
    <n v="2"/>
    <n v="0"/>
    <n v="330336"/>
    <n v="257288"/>
    <n v="251681"/>
    <n v="5588"/>
  </r>
  <r>
    <x v="50"/>
    <n v="202149"/>
    <x v="29"/>
    <n v="0"/>
    <n v="0"/>
    <n v="0"/>
    <n v="0"/>
    <n v="559955"/>
    <n v="54"/>
    <n v="53"/>
    <n v="0"/>
  </r>
  <r>
    <x v="50"/>
    <n v="202149"/>
    <x v="30"/>
    <n v="1"/>
    <n v="0"/>
    <n v="0"/>
    <n v="0"/>
    <n v="472270"/>
    <n v="25"/>
    <n v="21"/>
    <n v="0"/>
  </r>
  <r>
    <x v="50"/>
    <n v="202149"/>
    <x v="31"/>
    <n v="3"/>
    <n v="0"/>
    <n v="0"/>
    <n v="0"/>
    <n v="163514"/>
    <n v="10"/>
    <n v="6"/>
    <n v="1"/>
  </r>
  <r>
    <x v="51"/>
    <n v="202150"/>
    <x v="0"/>
    <n v="0"/>
    <n v="0"/>
    <n v="0"/>
    <n v="0"/>
    <n v="1"/>
    <n v="0"/>
    <n v="0"/>
    <n v="0"/>
  </r>
  <r>
    <x v="51"/>
    <n v="202150"/>
    <x v="1"/>
    <n v="0"/>
    <n v="0"/>
    <n v="0"/>
    <n v="0"/>
    <n v="2"/>
    <n v="0"/>
    <n v="0"/>
    <n v="0"/>
  </r>
  <r>
    <x v="51"/>
    <n v="202150"/>
    <x v="2"/>
    <n v="0"/>
    <n v="0"/>
    <n v="0"/>
    <n v="0"/>
    <n v="1"/>
    <n v="0"/>
    <n v="0"/>
    <n v="0"/>
  </r>
  <r>
    <x v="51"/>
    <n v="202150"/>
    <x v="3"/>
    <n v="0"/>
    <n v="0"/>
    <n v="0"/>
    <n v="0"/>
    <n v="2"/>
    <n v="0"/>
    <n v="0"/>
    <n v="0"/>
  </r>
  <r>
    <x v="51"/>
    <n v="202150"/>
    <x v="4"/>
    <n v="0"/>
    <n v="0"/>
    <n v="0"/>
    <n v="0"/>
    <n v="2"/>
    <n v="0"/>
    <n v="0"/>
    <n v="0"/>
  </r>
  <r>
    <x v="51"/>
    <n v="202150"/>
    <x v="5"/>
    <n v="0"/>
    <n v="0"/>
    <n v="0"/>
    <n v="0"/>
    <n v="1"/>
    <n v="0"/>
    <n v="0"/>
    <n v="0"/>
  </r>
  <r>
    <x v="51"/>
    <n v="202150"/>
    <x v="6"/>
    <n v="0"/>
    <n v="0"/>
    <n v="0"/>
    <n v="0"/>
    <n v="1"/>
    <n v="0"/>
    <n v="0"/>
    <n v="0"/>
  </r>
  <r>
    <x v="51"/>
    <n v="202150"/>
    <x v="7"/>
    <n v="0"/>
    <n v="0"/>
    <n v="0"/>
    <n v="0"/>
    <n v="69"/>
    <n v="0"/>
    <n v="0"/>
    <n v="0"/>
  </r>
  <r>
    <x v="51"/>
    <n v="202150"/>
    <x v="8"/>
    <n v="0"/>
    <n v="0"/>
    <n v="0"/>
    <n v="0"/>
    <n v="43"/>
    <n v="2"/>
    <n v="2"/>
    <n v="0"/>
  </r>
  <r>
    <x v="51"/>
    <n v="202150"/>
    <x v="9"/>
    <n v="0"/>
    <n v="0"/>
    <n v="0"/>
    <n v="0"/>
    <n v="58"/>
    <n v="5"/>
    <n v="2"/>
    <n v="1"/>
  </r>
  <r>
    <x v="51"/>
    <n v="202150"/>
    <x v="10"/>
    <n v="0"/>
    <n v="0"/>
    <n v="0"/>
    <n v="0"/>
    <n v="84"/>
    <n v="98"/>
    <n v="68"/>
    <n v="15"/>
  </r>
  <r>
    <x v="51"/>
    <n v="202150"/>
    <x v="11"/>
    <n v="26"/>
    <n v="31"/>
    <n v="19"/>
    <n v="7"/>
    <n v="1274"/>
    <n v="3097"/>
    <n v="2053"/>
    <n v="468"/>
  </r>
  <r>
    <x v="51"/>
    <n v="202150"/>
    <x v="12"/>
    <n v="82"/>
    <n v="136"/>
    <n v="95"/>
    <n v="17"/>
    <n v="6261"/>
    <n v="23562"/>
    <n v="16000"/>
    <n v="3130"/>
  </r>
  <r>
    <x v="51"/>
    <n v="202150"/>
    <x v="13"/>
    <n v="133"/>
    <n v="263"/>
    <n v="171"/>
    <n v="30"/>
    <n v="15439"/>
    <n v="86923"/>
    <n v="60356"/>
    <n v="10215"/>
  </r>
  <r>
    <x v="51"/>
    <n v="202150"/>
    <x v="14"/>
    <n v="151"/>
    <n v="309"/>
    <n v="205"/>
    <n v="24"/>
    <n v="23524"/>
    <n v="172230"/>
    <n v="121929"/>
    <n v="17056"/>
  </r>
  <r>
    <x v="51"/>
    <n v="202150"/>
    <x v="15"/>
    <n v="158"/>
    <n v="338"/>
    <n v="187"/>
    <n v="47"/>
    <n v="38953"/>
    <n v="329490"/>
    <n v="210633"/>
    <n v="38124"/>
  </r>
  <r>
    <x v="51"/>
    <n v="202150"/>
    <x v="16"/>
    <n v="155"/>
    <n v="320"/>
    <n v="192"/>
    <n v="35"/>
    <n v="61830"/>
    <n v="504895"/>
    <n v="328050"/>
    <n v="57445"/>
  </r>
  <r>
    <x v="51"/>
    <n v="202150"/>
    <x v="17"/>
    <n v="134"/>
    <n v="240"/>
    <n v="152"/>
    <n v="24"/>
    <n v="82455"/>
    <n v="569271"/>
    <n v="413902"/>
    <n v="51274"/>
  </r>
  <r>
    <x v="51"/>
    <n v="202150"/>
    <x v="18"/>
    <n v="96"/>
    <n v="123"/>
    <n v="85"/>
    <n v="13"/>
    <n v="100475"/>
    <n v="535056"/>
    <n v="421564"/>
    <n v="40582"/>
  </r>
  <r>
    <x v="51"/>
    <n v="202150"/>
    <x v="19"/>
    <n v="74"/>
    <n v="61"/>
    <n v="43"/>
    <n v="6"/>
    <n v="133875"/>
    <n v="524373"/>
    <n v="425797"/>
    <n v="38403"/>
  </r>
  <r>
    <x v="51"/>
    <n v="202150"/>
    <x v="20"/>
    <n v="45"/>
    <n v="35"/>
    <n v="23"/>
    <n v="6"/>
    <n v="161314"/>
    <n v="540912"/>
    <n v="446720"/>
    <n v="39316"/>
  </r>
  <r>
    <x v="51"/>
    <n v="202150"/>
    <x v="21"/>
    <n v="26"/>
    <n v="26"/>
    <n v="25"/>
    <n v="0"/>
    <n v="211074"/>
    <n v="654804"/>
    <n v="549419"/>
    <n v="44314"/>
  </r>
  <r>
    <x v="51"/>
    <n v="202150"/>
    <x v="22"/>
    <n v="23"/>
    <n v="23"/>
    <n v="14"/>
    <n v="2"/>
    <n v="257046"/>
    <n v="697262"/>
    <n v="588791"/>
    <n v="46408"/>
  </r>
  <r>
    <x v="51"/>
    <n v="202150"/>
    <x v="23"/>
    <n v="12"/>
    <n v="3"/>
    <n v="1"/>
    <n v="0"/>
    <n v="250599"/>
    <n v="530234"/>
    <n v="446033"/>
    <n v="35955"/>
  </r>
  <r>
    <x v="51"/>
    <n v="202150"/>
    <x v="24"/>
    <n v="5"/>
    <n v="5"/>
    <n v="4"/>
    <n v="0"/>
    <n v="267562"/>
    <n v="471247"/>
    <n v="395407"/>
    <n v="31292"/>
  </r>
  <r>
    <x v="51"/>
    <n v="202150"/>
    <x v="25"/>
    <n v="4"/>
    <n v="4"/>
    <n v="3"/>
    <n v="0"/>
    <n v="269191"/>
    <n v="424220"/>
    <n v="351278"/>
    <n v="29322"/>
  </r>
  <r>
    <x v="51"/>
    <n v="202150"/>
    <x v="26"/>
    <n v="3"/>
    <n v="1"/>
    <n v="1"/>
    <n v="0"/>
    <n v="187280"/>
    <n v="338271"/>
    <n v="279259"/>
    <n v="22096"/>
  </r>
  <r>
    <x v="51"/>
    <n v="202150"/>
    <x v="27"/>
    <n v="1"/>
    <n v="1"/>
    <n v="1"/>
    <n v="0"/>
    <n v="165884"/>
    <n v="345432"/>
    <n v="303391"/>
    <n v="15771"/>
  </r>
  <r>
    <x v="51"/>
    <n v="202150"/>
    <x v="28"/>
    <n v="0"/>
    <n v="0"/>
    <n v="0"/>
    <n v="0"/>
    <n v="324633"/>
    <n v="262991"/>
    <n v="257232"/>
    <n v="5740"/>
  </r>
  <r>
    <x v="51"/>
    <n v="202150"/>
    <x v="29"/>
    <n v="0"/>
    <n v="0"/>
    <n v="0"/>
    <n v="0"/>
    <n v="557059"/>
    <n v="2950"/>
    <n v="2949"/>
    <n v="0"/>
  </r>
  <r>
    <x v="51"/>
    <n v="202150"/>
    <x v="30"/>
    <n v="0"/>
    <n v="0"/>
    <n v="0"/>
    <n v="0"/>
    <n v="471768"/>
    <n v="527"/>
    <n v="523"/>
    <n v="0"/>
  </r>
  <r>
    <x v="51"/>
    <n v="202150"/>
    <x v="31"/>
    <n v="4"/>
    <n v="0"/>
    <n v="0"/>
    <n v="0"/>
    <n v="163510"/>
    <n v="10"/>
    <n v="6"/>
    <n v="1"/>
  </r>
  <r>
    <x v="52"/>
    <n v="202151"/>
    <x v="0"/>
    <n v="0"/>
    <n v="0"/>
    <n v="0"/>
    <n v="0"/>
    <n v="1"/>
    <n v="0"/>
    <n v="0"/>
    <n v="0"/>
  </r>
  <r>
    <x v="52"/>
    <n v="202151"/>
    <x v="1"/>
    <n v="0"/>
    <n v="0"/>
    <n v="0"/>
    <n v="0"/>
    <n v="2"/>
    <n v="0"/>
    <n v="0"/>
    <n v="0"/>
  </r>
  <r>
    <x v="52"/>
    <n v="202151"/>
    <x v="2"/>
    <n v="0"/>
    <n v="0"/>
    <n v="0"/>
    <n v="0"/>
    <n v="1"/>
    <n v="0"/>
    <n v="0"/>
    <n v="0"/>
  </r>
  <r>
    <x v="52"/>
    <n v="202151"/>
    <x v="3"/>
    <n v="0"/>
    <n v="0"/>
    <n v="0"/>
    <n v="0"/>
    <n v="2"/>
    <n v="0"/>
    <n v="0"/>
    <n v="0"/>
  </r>
  <r>
    <x v="52"/>
    <n v="202151"/>
    <x v="4"/>
    <n v="0"/>
    <n v="0"/>
    <n v="0"/>
    <n v="0"/>
    <n v="2"/>
    <n v="0"/>
    <n v="0"/>
    <n v="0"/>
  </r>
  <r>
    <x v="52"/>
    <n v="202151"/>
    <x v="5"/>
    <n v="0"/>
    <n v="0"/>
    <n v="0"/>
    <n v="0"/>
    <n v="1"/>
    <n v="0"/>
    <n v="0"/>
    <n v="0"/>
  </r>
  <r>
    <x v="52"/>
    <n v="202151"/>
    <x v="6"/>
    <n v="0"/>
    <n v="0"/>
    <n v="0"/>
    <n v="0"/>
    <n v="1"/>
    <n v="0"/>
    <n v="0"/>
    <n v="0"/>
  </r>
  <r>
    <x v="52"/>
    <n v="202151"/>
    <x v="7"/>
    <n v="0"/>
    <n v="0"/>
    <n v="0"/>
    <n v="0"/>
    <n v="69"/>
    <n v="0"/>
    <n v="0"/>
    <n v="0"/>
  </r>
  <r>
    <x v="52"/>
    <n v="202151"/>
    <x v="8"/>
    <n v="0"/>
    <n v="0"/>
    <n v="0"/>
    <n v="0"/>
    <n v="43"/>
    <n v="2"/>
    <n v="2"/>
    <n v="0"/>
  </r>
  <r>
    <x v="52"/>
    <n v="202151"/>
    <x v="9"/>
    <n v="0"/>
    <n v="0"/>
    <n v="0"/>
    <n v="0"/>
    <n v="58"/>
    <n v="5"/>
    <n v="2"/>
    <n v="1"/>
  </r>
  <r>
    <x v="52"/>
    <n v="202151"/>
    <x v="10"/>
    <n v="0"/>
    <n v="1"/>
    <n v="0"/>
    <n v="0"/>
    <n v="83"/>
    <n v="98"/>
    <n v="69"/>
    <n v="15"/>
  </r>
  <r>
    <x v="52"/>
    <n v="202151"/>
    <x v="11"/>
    <n v="16"/>
    <n v="35"/>
    <n v="24"/>
    <n v="4"/>
    <n v="1249"/>
    <n v="3071"/>
    <n v="2037"/>
    <n v="464"/>
  </r>
  <r>
    <x v="52"/>
    <n v="202151"/>
    <x v="12"/>
    <n v="66"/>
    <n v="158"/>
    <n v="106"/>
    <n v="21"/>
    <n v="6170"/>
    <n v="23429"/>
    <n v="15914"/>
    <n v="3113"/>
  </r>
  <r>
    <x v="52"/>
    <n v="202151"/>
    <x v="13"/>
    <n v="122"/>
    <n v="274"/>
    <n v="180"/>
    <n v="42"/>
    <n v="15219"/>
    <n v="86747"/>
    <n v="60256"/>
    <n v="10187"/>
  </r>
  <r>
    <x v="52"/>
    <n v="202151"/>
    <x v="14"/>
    <n v="88"/>
    <n v="290"/>
    <n v="187"/>
    <n v="34"/>
    <n v="23308"/>
    <n v="172068"/>
    <n v="121850"/>
    <n v="17037"/>
  </r>
  <r>
    <x v="52"/>
    <n v="202151"/>
    <x v="15"/>
    <n v="153"/>
    <n v="317"/>
    <n v="197"/>
    <n v="33"/>
    <n v="38555"/>
    <n v="329418"/>
    <n v="210642"/>
    <n v="38122"/>
  </r>
  <r>
    <x v="52"/>
    <n v="202151"/>
    <x v="16"/>
    <n v="148"/>
    <n v="301"/>
    <n v="177"/>
    <n v="30"/>
    <n v="61295"/>
    <n v="504981"/>
    <n v="328210"/>
    <n v="57450"/>
  </r>
  <r>
    <x v="52"/>
    <n v="202151"/>
    <x v="17"/>
    <n v="119"/>
    <n v="183"/>
    <n v="119"/>
    <n v="15"/>
    <n v="81881"/>
    <n v="569543"/>
    <n v="414152"/>
    <n v="51325"/>
  </r>
  <r>
    <x v="52"/>
    <n v="202151"/>
    <x v="18"/>
    <n v="85"/>
    <n v="138"/>
    <n v="94"/>
    <n v="16"/>
    <n v="99855"/>
    <n v="535453"/>
    <n v="421921"/>
    <n v="40627"/>
  </r>
  <r>
    <x v="52"/>
    <n v="202151"/>
    <x v="19"/>
    <n v="63"/>
    <n v="70"/>
    <n v="48"/>
    <n v="4"/>
    <n v="133234"/>
    <n v="524881"/>
    <n v="426199"/>
    <n v="38474"/>
  </r>
  <r>
    <x v="52"/>
    <n v="202151"/>
    <x v="20"/>
    <n v="46"/>
    <n v="35"/>
    <n v="27"/>
    <n v="3"/>
    <n v="160573"/>
    <n v="541572"/>
    <n v="447243"/>
    <n v="39409"/>
  </r>
  <r>
    <x v="52"/>
    <n v="202151"/>
    <x v="21"/>
    <n v="32"/>
    <n v="25"/>
    <n v="17"/>
    <n v="4"/>
    <n v="210142"/>
    <n v="655679"/>
    <n v="550053"/>
    <n v="44441"/>
  </r>
  <r>
    <x v="52"/>
    <n v="202151"/>
    <x v="22"/>
    <n v="24"/>
    <n v="17"/>
    <n v="11"/>
    <n v="2"/>
    <n v="255850"/>
    <n v="698417"/>
    <n v="589639"/>
    <n v="46567"/>
  </r>
  <r>
    <x v="52"/>
    <n v="202151"/>
    <x v="23"/>
    <n v="9"/>
    <n v="7"/>
    <n v="5"/>
    <n v="2"/>
    <n v="249403"/>
    <n v="531414"/>
    <n v="446932"/>
    <n v="36094"/>
  </r>
  <r>
    <x v="52"/>
    <n v="202151"/>
    <x v="24"/>
    <n v="9"/>
    <n v="4"/>
    <n v="3"/>
    <n v="1"/>
    <n v="266103"/>
    <n v="472693"/>
    <n v="396528"/>
    <n v="31450"/>
  </r>
  <r>
    <x v="52"/>
    <n v="202151"/>
    <x v="25"/>
    <n v="2"/>
    <n v="1"/>
    <n v="1"/>
    <n v="0"/>
    <n v="267556"/>
    <n v="425852"/>
    <n v="352569"/>
    <n v="29502"/>
  </r>
  <r>
    <x v="52"/>
    <n v="202151"/>
    <x v="26"/>
    <n v="2"/>
    <n v="3"/>
    <n v="3"/>
    <n v="0"/>
    <n v="185960"/>
    <n v="339586"/>
    <n v="280264"/>
    <n v="22252"/>
  </r>
  <r>
    <x v="52"/>
    <n v="202151"/>
    <x v="27"/>
    <n v="0"/>
    <n v="2"/>
    <n v="1"/>
    <n v="1"/>
    <n v="164518"/>
    <n v="346796"/>
    <n v="304537"/>
    <n v="15884"/>
  </r>
  <r>
    <x v="52"/>
    <n v="202151"/>
    <x v="28"/>
    <n v="1"/>
    <n v="0"/>
    <n v="0"/>
    <n v="0"/>
    <n v="321825"/>
    <n v="265798"/>
    <n v="259954"/>
    <n v="5825"/>
  </r>
  <r>
    <x v="52"/>
    <n v="202151"/>
    <x v="29"/>
    <n v="0"/>
    <n v="0"/>
    <n v="0"/>
    <n v="0"/>
    <n v="551886"/>
    <n v="8123"/>
    <n v="8122"/>
    <n v="0"/>
  </r>
  <r>
    <x v="52"/>
    <n v="202151"/>
    <x v="30"/>
    <n v="1"/>
    <n v="0"/>
    <n v="0"/>
    <n v="0"/>
    <n v="470835"/>
    <n v="1459"/>
    <n v="1455"/>
    <n v="0"/>
  </r>
  <r>
    <x v="52"/>
    <n v="202151"/>
    <x v="31"/>
    <n v="6"/>
    <n v="0"/>
    <n v="0"/>
    <n v="0"/>
    <n v="163504"/>
    <n v="10"/>
    <n v="6"/>
    <n v="1"/>
  </r>
  <r>
    <x v="53"/>
    <n v="202152"/>
    <x v="0"/>
    <n v="0"/>
    <n v="0"/>
    <n v="0"/>
    <n v="0"/>
    <n v="1"/>
    <n v="0"/>
    <n v="0"/>
    <n v="0"/>
  </r>
  <r>
    <x v="53"/>
    <n v="202152"/>
    <x v="1"/>
    <n v="0"/>
    <n v="0"/>
    <n v="0"/>
    <n v="0"/>
    <n v="2"/>
    <n v="0"/>
    <n v="0"/>
    <n v="0"/>
  </r>
  <r>
    <x v="53"/>
    <n v="202152"/>
    <x v="2"/>
    <n v="0"/>
    <n v="0"/>
    <n v="0"/>
    <n v="0"/>
    <n v="1"/>
    <n v="0"/>
    <n v="0"/>
    <n v="0"/>
  </r>
  <r>
    <x v="53"/>
    <n v="202152"/>
    <x v="3"/>
    <n v="0"/>
    <n v="0"/>
    <n v="0"/>
    <n v="0"/>
    <n v="2"/>
    <n v="0"/>
    <n v="0"/>
    <n v="0"/>
  </r>
  <r>
    <x v="53"/>
    <n v="202152"/>
    <x v="4"/>
    <n v="0"/>
    <n v="0"/>
    <n v="0"/>
    <n v="0"/>
    <n v="2"/>
    <n v="0"/>
    <n v="0"/>
    <n v="0"/>
  </r>
  <r>
    <x v="53"/>
    <n v="202152"/>
    <x v="5"/>
    <n v="0"/>
    <n v="0"/>
    <n v="0"/>
    <n v="0"/>
    <n v="1"/>
    <n v="0"/>
    <n v="0"/>
    <n v="0"/>
  </r>
  <r>
    <x v="53"/>
    <n v="202152"/>
    <x v="6"/>
    <n v="0"/>
    <n v="0"/>
    <n v="0"/>
    <n v="0"/>
    <n v="1"/>
    <n v="0"/>
    <n v="0"/>
    <n v="0"/>
  </r>
  <r>
    <x v="53"/>
    <n v="202152"/>
    <x v="7"/>
    <n v="0"/>
    <n v="0"/>
    <n v="0"/>
    <n v="0"/>
    <n v="69"/>
    <n v="0"/>
    <n v="0"/>
    <n v="0"/>
  </r>
  <r>
    <x v="53"/>
    <n v="202152"/>
    <x v="8"/>
    <n v="0"/>
    <n v="0"/>
    <n v="0"/>
    <n v="0"/>
    <n v="43"/>
    <n v="2"/>
    <n v="2"/>
    <n v="0"/>
  </r>
  <r>
    <x v="53"/>
    <n v="202152"/>
    <x v="9"/>
    <n v="0"/>
    <n v="0"/>
    <n v="0"/>
    <n v="0"/>
    <n v="58"/>
    <n v="5"/>
    <n v="2"/>
    <n v="1"/>
  </r>
  <r>
    <x v="53"/>
    <n v="202152"/>
    <x v="10"/>
    <n v="1"/>
    <n v="3"/>
    <n v="2"/>
    <n v="0"/>
    <n v="82"/>
    <n v="95"/>
    <n v="67"/>
    <n v="15"/>
  </r>
  <r>
    <x v="53"/>
    <n v="202152"/>
    <x v="11"/>
    <n v="13"/>
    <n v="22"/>
    <n v="11"/>
    <n v="5"/>
    <n v="1235"/>
    <n v="3050"/>
    <n v="2027"/>
    <n v="459"/>
  </r>
  <r>
    <x v="53"/>
    <n v="202152"/>
    <x v="12"/>
    <n v="58"/>
    <n v="122"/>
    <n v="74"/>
    <n v="18"/>
    <n v="6096"/>
    <n v="23323"/>
    <n v="15852"/>
    <n v="3097"/>
  </r>
  <r>
    <x v="53"/>
    <n v="202152"/>
    <x v="13"/>
    <n v="99"/>
    <n v="256"/>
    <n v="155"/>
    <n v="43"/>
    <n v="15072"/>
    <n v="86539"/>
    <n v="60144"/>
    <n v="10148"/>
  </r>
  <r>
    <x v="53"/>
    <n v="202152"/>
    <x v="14"/>
    <n v="105"/>
    <n v="294"/>
    <n v="178"/>
    <n v="30"/>
    <n v="23110"/>
    <n v="171867"/>
    <n v="121748"/>
    <n v="17019"/>
  </r>
  <r>
    <x v="53"/>
    <n v="202152"/>
    <x v="15"/>
    <n v="115"/>
    <n v="287"/>
    <n v="159"/>
    <n v="35"/>
    <n v="38309"/>
    <n v="329262"/>
    <n v="210596"/>
    <n v="38104"/>
  </r>
  <r>
    <x v="53"/>
    <n v="202152"/>
    <x v="16"/>
    <n v="148"/>
    <n v="293"/>
    <n v="167"/>
    <n v="33"/>
    <n v="60963"/>
    <n v="504872"/>
    <n v="328210"/>
    <n v="57431"/>
  </r>
  <r>
    <x v="53"/>
    <n v="202152"/>
    <x v="17"/>
    <n v="112"/>
    <n v="207"/>
    <n v="133"/>
    <n v="15"/>
    <n v="81501"/>
    <n v="569604"/>
    <n v="414246"/>
    <n v="51332"/>
  </r>
  <r>
    <x v="53"/>
    <n v="202152"/>
    <x v="18"/>
    <n v="86"/>
    <n v="113"/>
    <n v="75"/>
    <n v="16"/>
    <n v="99474"/>
    <n v="535635"/>
    <n v="422089"/>
    <n v="40642"/>
  </r>
  <r>
    <x v="53"/>
    <n v="202152"/>
    <x v="19"/>
    <n v="67"/>
    <n v="60"/>
    <n v="42"/>
    <n v="4"/>
    <n v="132728"/>
    <n v="525260"/>
    <n v="426482"/>
    <n v="38544"/>
  </r>
  <r>
    <x v="53"/>
    <n v="202152"/>
    <x v="20"/>
    <n v="44"/>
    <n v="41"/>
    <n v="31"/>
    <n v="7"/>
    <n v="160037"/>
    <n v="542023"/>
    <n v="447614"/>
    <n v="39460"/>
  </r>
  <r>
    <x v="53"/>
    <n v="202152"/>
    <x v="21"/>
    <n v="23"/>
    <n v="24"/>
    <n v="18"/>
    <n v="3"/>
    <n v="209414"/>
    <n v="656360"/>
    <n v="550589"/>
    <n v="44511"/>
  </r>
  <r>
    <x v="53"/>
    <n v="202152"/>
    <x v="22"/>
    <n v="18"/>
    <n v="13"/>
    <n v="7"/>
    <n v="3"/>
    <n v="254966"/>
    <n v="699270"/>
    <n v="590302"/>
    <n v="46670"/>
  </r>
  <r>
    <x v="53"/>
    <n v="202152"/>
    <x v="23"/>
    <n v="14"/>
    <n v="14"/>
    <n v="12"/>
    <n v="0"/>
    <n v="248470"/>
    <n v="532319"/>
    <n v="447657"/>
    <n v="36185"/>
  </r>
  <r>
    <x v="53"/>
    <n v="202152"/>
    <x v="24"/>
    <n v="6"/>
    <n v="7"/>
    <n v="5"/>
    <n v="1"/>
    <n v="264951"/>
    <n v="473832"/>
    <n v="397433"/>
    <n v="31583"/>
  </r>
  <r>
    <x v="53"/>
    <n v="202152"/>
    <x v="25"/>
    <n v="3"/>
    <n v="3"/>
    <n v="3"/>
    <n v="0"/>
    <n v="266242"/>
    <n v="427160"/>
    <n v="353634"/>
    <n v="29620"/>
  </r>
  <r>
    <x v="53"/>
    <n v="202152"/>
    <x v="26"/>
    <n v="2"/>
    <n v="2"/>
    <n v="1"/>
    <n v="1"/>
    <n v="184907"/>
    <n v="340635"/>
    <n v="281133"/>
    <n v="22334"/>
  </r>
  <r>
    <x v="53"/>
    <n v="202152"/>
    <x v="27"/>
    <n v="1"/>
    <n v="2"/>
    <n v="2"/>
    <n v="0"/>
    <n v="163550"/>
    <n v="347761"/>
    <n v="305372"/>
    <n v="15940"/>
  </r>
  <r>
    <x v="53"/>
    <n v="202152"/>
    <x v="28"/>
    <n v="2"/>
    <n v="1"/>
    <n v="1"/>
    <n v="0"/>
    <n v="319020"/>
    <n v="268600"/>
    <n v="262710"/>
    <n v="5871"/>
  </r>
  <r>
    <x v="53"/>
    <n v="202152"/>
    <x v="29"/>
    <n v="2"/>
    <n v="0"/>
    <n v="0"/>
    <n v="0"/>
    <n v="545318"/>
    <n v="14689"/>
    <n v="14688"/>
    <n v="0"/>
  </r>
  <r>
    <x v="53"/>
    <n v="202152"/>
    <x v="30"/>
    <n v="1"/>
    <n v="0"/>
    <n v="0"/>
    <n v="0"/>
    <n v="469657"/>
    <n v="2636"/>
    <n v="2632"/>
    <n v="0"/>
  </r>
  <r>
    <x v="53"/>
    <n v="202152"/>
    <x v="31"/>
    <n v="4"/>
    <n v="0"/>
    <n v="0"/>
    <n v="0"/>
    <n v="163500"/>
    <n v="10"/>
    <n v="6"/>
    <n v="1"/>
  </r>
  <r>
    <x v="54"/>
    <n v="202201"/>
    <x v="0"/>
    <n v="0"/>
    <n v="0"/>
    <n v="0"/>
    <n v="0"/>
    <n v="1"/>
    <n v="0"/>
    <n v="0"/>
    <n v="0"/>
  </r>
  <r>
    <x v="54"/>
    <n v="202201"/>
    <x v="1"/>
    <n v="0"/>
    <n v="0"/>
    <n v="0"/>
    <n v="0"/>
    <n v="2"/>
    <n v="0"/>
    <n v="0"/>
    <n v="0"/>
  </r>
  <r>
    <x v="54"/>
    <n v="202201"/>
    <x v="2"/>
    <n v="0"/>
    <n v="0"/>
    <n v="0"/>
    <n v="0"/>
    <n v="1"/>
    <n v="0"/>
    <n v="0"/>
    <n v="0"/>
  </r>
  <r>
    <x v="54"/>
    <n v="202201"/>
    <x v="3"/>
    <n v="0"/>
    <n v="0"/>
    <n v="0"/>
    <n v="0"/>
    <n v="2"/>
    <n v="0"/>
    <n v="0"/>
    <n v="0"/>
  </r>
  <r>
    <x v="54"/>
    <n v="202201"/>
    <x v="4"/>
    <n v="0"/>
    <n v="0"/>
    <n v="0"/>
    <n v="0"/>
    <n v="2"/>
    <n v="0"/>
    <n v="0"/>
    <n v="0"/>
  </r>
  <r>
    <x v="54"/>
    <n v="202201"/>
    <x v="5"/>
    <n v="0"/>
    <n v="0"/>
    <n v="0"/>
    <n v="0"/>
    <n v="1"/>
    <n v="0"/>
    <n v="0"/>
    <n v="0"/>
  </r>
  <r>
    <x v="54"/>
    <n v="202201"/>
    <x v="6"/>
    <n v="0"/>
    <n v="0"/>
    <n v="0"/>
    <n v="0"/>
    <n v="1"/>
    <n v="0"/>
    <n v="0"/>
    <n v="0"/>
  </r>
  <r>
    <x v="54"/>
    <n v="202201"/>
    <x v="7"/>
    <n v="0"/>
    <n v="0"/>
    <n v="0"/>
    <n v="0"/>
    <n v="69"/>
    <n v="0"/>
    <n v="0"/>
    <n v="0"/>
  </r>
  <r>
    <x v="54"/>
    <n v="202201"/>
    <x v="8"/>
    <n v="0"/>
    <n v="0"/>
    <n v="0"/>
    <n v="0"/>
    <n v="43"/>
    <n v="2"/>
    <n v="2"/>
    <n v="0"/>
  </r>
  <r>
    <x v="54"/>
    <n v="202201"/>
    <x v="9"/>
    <n v="0"/>
    <n v="0"/>
    <n v="0"/>
    <n v="0"/>
    <n v="58"/>
    <n v="5"/>
    <n v="2"/>
    <n v="1"/>
  </r>
  <r>
    <x v="54"/>
    <n v="202201"/>
    <x v="10"/>
    <n v="0"/>
    <n v="1"/>
    <n v="1"/>
    <n v="0"/>
    <n v="79"/>
    <n v="97"/>
    <n v="69"/>
    <n v="15"/>
  </r>
  <r>
    <x v="54"/>
    <n v="202201"/>
    <x v="11"/>
    <n v="8"/>
    <n v="18"/>
    <n v="11"/>
    <n v="3"/>
    <n v="1223"/>
    <n v="3036"/>
    <n v="2020"/>
    <n v="456"/>
  </r>
  <r>
    <x v="54"/>
    <n v="202201"/>
    <x v="12"/>
    <n v="54"/>
    <n v="114"/>
    <n v="73"/>
    <n v="20"/>
    <n v="6001"/>
    <n v="23250"/>
    <n v="15814"/>
    <n v="3083"/>
  </r>
  <r>
    <x v="54"/>
    <n v="202201"/>
    <x v="13"/>
    <n v="105"/>
    <n v="236"/>
    <n v="158"/>
    <n v="19"/>
    <n v="14864"/>
    <n v="86406"/>
    <n v="60069"/>
    <n v="10145"/>
  </r>
  <r>
    <x v="54"/>
    <n v="202201"/>
    <x v="14"/>
    <n v="99"/>
    <n v="279"/>
    <n v="191"/>
    <n v="22"/>
    <n v="22846"/>
    <n v="171753"/>
    <n v="121705"/>
    <n v="17009"/>
  </r>
  <r>
    <x v="54"/>
    <n v="202201"/>
    <x v="15"/>
    <n v="102"/>
    <n v="274"/>
    <n v="174"/>
    <n v="32"/>
    <n v="37884"/>
    <n v="329311"/>
    <n v="210691"/>
    <n v="38116"/>
  </r>
  <r>
    <x v="54"/>
    <n v="202201"/>
    <x v="16"/>
    <n v="119"/>
    <n v="288"/>
    <n v="155"/>
    <n v="50"/>
    <n v="60402"/>
    <n v="505026"/>
    <n v="328429"/>
    <n v="57437"/>
  </r>
  <r>
    <x v="54"/>
    <n v="202201"/>
    <x v="17"/>
    <n v="97"/>
    <n v="180"/>
    <n v="128"/>
    <n v="15"/>
    <n v="80832"/>
    <n v="569996"/>
    <n v="414595"/>
    <n v="51392"/>
  </r>
  <r>
    <x v="54"/>
    <n v="202201"/>
    <x v="18"/>
    <n v="81"/>
    <n v="110"/>
    <n v="74"/>
    <n v="16"/>
    <n v="98711"/>
    <n v="536207"/>
    <n v="422585"/>
    <n v="40720"/>
  </r>
  <r>
    <x v="54"/>
    <n v="202201"/>
    <x v="19"/>
    <n v="51"/>
    <n v="56"/>
    <n v="41"/>
    <n v="4"/>
    <n v="131852"/>
    <n v="526029"/>
    <n v="427105"/>
    <n v="38639"/>
  </r>
  <r>
    <x v="54"/>
    <n v="202201"/>
    <x v="20"/>
    <n v="39"/>
    <n v="34"/>
    <n v="24"/>
    <n v="4"/>
    <n v="159048"/>
    <n v="542939"/>
    <n v="448338"/>
    <n v="39568"/>
  </r>
  <r>
    <x v="54"/>
    <n v="202201"/>
    <x v="21"/>
    <n v="17"/>
    <n v="18"/>
    <n v="13"/>
    <n v="2"/>
    <n v="208132"/>
    <n v="657607"/>
    <n v="551537"/>
    <n v="44690"/>
  </r>
  <r>
    <x v="54"/>
    <n v="202201"/>
    <x v="22"/>
    <n v="14"/>
    <n v="21"/>
    <n v="15"/>
    <n v="2"/>
    <n v="253315"/>
    <n v="700886"/>
    <n v="591567"/>
    <n v="46893"/>
  </r>
  <r>
    <x v="54"/>
    <n v="202201"/>
    <x v="23"/>
    <n v="7"/>
    <n v="7"/>
    <n v="6"/>
    <n v="0"/>
    <n v="246623"/>
    <n v="534152"/>
    <n v="449131"/>
    <n v="36387"/>
  </r>
  <r>
    <x v="54"/>
    <n v="202201"/>
    <x v="24"/>
    <n v="5"/>
    <n v="14"/>
    <n v="11"/>
    <n v="2"/>
    <n v="262403"/>
    <n v="476361"/>
    <n v="399461"/>
    <n v="31864"/>
  </r>
  <r>
    <x v="54"/>
    <n v="202201"/>
    <x v="25"/>
    <n v="3"/>
    <n v="1"/>
    <n v="1"/>
    <n v="0"/>
    <n v="263417"/>
    <n v="429981"/>
    <n v="356015"/>
    <n v="29869"/>
  </r>
  <r>
    <x v="54"/>
    <n v="202201"/>
    <x v="26"/>
    <n v="4"/>
    <n v="3"/>
    <n v="3"/>
    <n v="0"/>
    <n v="182767"/>
    <n v="342768"/>
    <n v="282894"/>
    <n v="22514"/>
  </r>
  <r>
    <x v="54"/>
    <n v="202201"/>
    <x v="27"/>
    <n v="0"/>
    <n v="0"/>
    <n v="0"/>
    <n v="0"/>
    <n v="161520"/>
    <n v="349791"/>
    <n v="307116"/>
    <n v="16089"/>
  </r>
  <r>
    <x v="54"/>
    <n v="202201"/>
    <x v="28"/>
    <n v="1"/>
    <n v="1"/>
    <n v="1"/>
    <n v="0"/>
    <n v="315175"/>
    <n v="272443"/>
    <n v="266474"/>
    <n v="5950"/>
  </r>
  <r>
    <x v="54"/>
    <n v="202201"/>
    <x v="29"/>
    <n v="0"/>
    <n v="0"/>
    <n v="0"/>
    <n v="0"/>
    <n v="535542"/>
    <n v="24465"/>
    <n v="24464"/>
    <n v="0"/>
  </r>
  <r>
    <x v="54"/>
    <n v="202201"/>
    <x v="30"/>
    <n v="0"/>
    <n v="0"/>
    <n v="0"/>
    <n v="0"/>
    <n v="467655"/>
    <n v="4638"/>
    <n v="4634"/>
    <n v="0"/>
  </r>
  <r>
    <x v="54"/>
    <n v="202201"/>
    <x v="31"/>
    <n v="2"/>
    <n v="0"/>
    <n v="0"/>
    <n v="0"/>
    <n v="163498"/>
    <n v="10"/>
    <n v="6"/>
    <n v="1"/>
  </r>
  <r>
    <x v="55"/>
    <n v="202202"/>
    <x v="0"/>
    <n v="0"/>
    <n v="0"/>
    <n v="0"/>
    <n v="0"/>
    <n v="1"/>
    <n v="0"/>
    <n v="0"/>
    <n v="0"/>
  </r>
  <r>
    <x v="55"/>
    <n v="202202"/>
    <x v="1"/>
    <n v="0"/>
    <n v="0"/>
    <n v="0"/>
    <n v="0"/>
    <n v="2"/>
    <n v="0"/>
    <n v="0"/>
    <n v="0"/>
  </r>
  <r>
    <x v="55"/>
    <n v="202202"/>
    <x v="2"/>
    <n v="0"/>
    <n v="0"/>
    <n v="0"/>
    <n v="0"/>
    <n v="1"/>
    <n v="0"/>
    <n v="0"/>
    <n v="0"/>
  </r>
  <r>
    <x v="55"/>
    <n v="202202"/>
    <x v="3"/>
    <n v="0"/>
    <n v="0"/>
    <n v="0"/>
    <n v="0"/>
    <n v="2"/>
    <n v="0"/>
    <n v="0"/>
    <n v="0"/>
  </r>
  <r>
    <x v="55"/>
    <n v="202202"/>
    <x v="4"/>
    <n v="0"/>
    <n v="0"/>
    <n v="0"/>
    <n v="0"/>
    <n v="2"/>
    <n v="0"/>
    <n v="0"/>
    <n v="0"/>
  </r>
  <r>
    <x v="55"/>
    <n v="202202"/>
    <x v="5"/>
    <n v="0"/>
    <n v="0"/>
    <n v="0"/>
    <n v="0"/>
    <n v="1"/>
    <n v="0"/>
    <n v="0"/>
    <n v="0"/>
  </r>
  <r>
    <x v="55"/>
    <n v="202202"/>
    <x v="6"/>
    <n v="0"/>
    <n v="0"/>
    <n v="0"/>
    <n v="0"/>
    <n v="1"/>
    <n v="0"/>
    <n v="0"/>
    <n v="0"/>
  </r>
  <r>
    <x v="55"/>
    <n v="202202"/>
    <x v="7"/>
    <n v="0"/>
    <n v="0"/>
    <n v="0"/>
    <n v="0"/>
    <n v="69"/>
    <n v="0"/>
    <n v="0"/>
    <n v="0"/>
  </r>
  <r>
    <x v="55"/>
    <n v="202202"/>
    <x v="8"/>
    <n v="0"/>
    <n v="0"/>
    <n v="0"/>
    <n v="0"/>
    <n v="43"/>
    <n v="2"/>
    <n v="2"/>
    <n v="0"/>
  </r>
  <r>
    <x v="55"/>
    <n v="202202"/>
    <x v="9"/>
    <n v="0"/>
    <n v="0"/>
    <n v="0"/>
    <n v="0"/>
    <n v="58"/>
    <n v="5"/>
    <n v="2"/>
    <n v="1"/>
  </r>
  <r>
    <x v="55"/>
    <n v="202202"/>
    <x v="10"/>
    <n v="0"/>
    <n v="0"/>
    <n v="0"/>
    <n v="0"/>
    <n v="79"/>
    <n v="97"/>
    <n v="69"/>
    <n v="15"/>
  </r>
  <r>
    <x v="55"/>
    <n v="202202"/>
    <x v="11"/>
    <n v="9"/>
    <n v="20"/>
    <n v="16"/>
    <n v="3"/>
    <n v="1210"/>
    <n v="3020"/>
    <n v="2007"/>
    <n v="454"/>
  </r>
  <r>
    <x v="55"/>
    <n v="202202"/>
    <x v="12"/>
    <n v="47"/>
    <n v="136"/>
    <n v="92"/>
    <n v="20"/>
    <n v="5912"/>
    <n v="23156"/>
    <n v="15761"/>
    <n v="3066"/>
  </r>
  <r>
    <x v="55"/>
    <n v="202202"/>
    <x v="13"/>
    <n v="98"/>
    <n v="256"/>
    <n v="166"/>
    <n v="32"/>
    <n v="14636"/>
    <n v="86280"/>
    <n v="60016"/>
    <n v="10128"/>
  </r>
  <r>
    <x v="55"/>
    <n v="202202"/>
    <x v="14"/>
    <n v="84"/>
    <n v="262"/>
    <n v="176"/>
    <n v="27"/>
    <n v="22579"/>
    <n v="171674"/>
    <n v="121693"/>
    <n v="16999"/>
  </r>
  <r>
    <x v="55"/>
    <n v="202202"/>
    <x v="15"/>
    <n v="93"/>
    <n v="297"/>
    <n v="164"/>
    <n v="44"/>
    <n v="37477"/>
    <n v="329328"/>
    <n v="210787"/>
    <n v="38119"/>
  </r>
  <r>
    <x v="55"/>
    <n v="202202"/>
    <x v="16"/>
    <n v="117"/>
    <n v="268"/>
    <n v="176"/>
    <n v="36"/>
    <n v="59840"/>
    <n v="505203"/>
    <n v="328629"/>
    <n v="57464"/>
  </r>
  <r>
    <x v="55"/>
    <n v="202202"/>
    <x v="17"/>
    <n v="97"/>
    <n v="188"/>
    <n v="123"/>
    <n v="16"/>
    <n v="80176"/>
    <n v="570367"/>
    <n v="414933"/>
    <n v="51458"/>
  </r>
  <r>
    <x v="55"/>
    <n v="202202"/>
    <x v="18"/>
    <n v="74"/>
    <n v="119"/>
    <n v="90"/>
    <n v="9"/>
    <n v="98018"/>
    <n v="536707"/>
    <n v="423009"/>
    <n v="40794"/>
  </r>
  <r>
    <x v="55"/>
    <n v="202202"/>
    <x v="19"/>
    <n v="49"/>
    <n v="64"/>
    <n v="45"/>
    <n v="7"/>
    <n v="131052"/>
    <n v="526716"/>
    <n v="427668"/>
    <n v="38725"/>
  </r>
  <r>
    <x v="55"/>
    <n v="202202"/>
    <x v="20"/>
    <n v="30"/>
    <n v="38"/>
    <n v="26"/>
    <n v="6"/>
    <n v="158113"/>
    <n v="543806"/>
    <n v="449009"/>
    <n v="39702"/>
  </r>
  <r>
    <x v="55"/>
    <n v="202202"/>
    <x v="21"/>
    <n v="35"/>
    <n v="24"/>
    <n v="18"/>
    <n v="2"/>
    <n v="206869"/>
    <n v="658811"/>
    <n v="552478"/>
    <n v="44850"/>
  </r>
  <r>
    <x v="55"/>
    <n v="202202"/>
    <x v="22"/>
    <n v="9"/>
    <n v="14"/>
    <n v="11"/>
    <n v="1"/>
    <n v="251800"/>
    <n v="702378"/>
    <n v="592725"/>
    <n v="47078"/>
  </r>
  <r>
    <x v="55"/>
    <n v="202202"/>
    <x v="23"/>
    <n v="11"/>
    <n v="6"/>
    <n v="5"/>
    <n v="0"/>
    <n v="244922"/>
    <n v="535836"/>
    <n v="450470"/>
    <n v="36590"/>
  </r>
  <r>
    <x v="55"/>
    <n v="202202"/>
    <x v="24"/>
    <n v="2"/>
    <n v="3"/>
    <n v="3"/>
    <n v="0"/>
    <n v="260400"/>
    <n v="478359"/>
    <n v="401115"/>
    <n v="32083"/>
  </r>
  <r>
    <x v="55"/>
    <n v="202202"/>
    <x v="25"/>
    <n v="2"/>
    <n v="1"/>
    <n v="1"/>
    <n v="0"/>
    <n v="260732"/>
    <n v="432663"/>
    <n v="358211"/>
    <n v="30146"/>
  </r>
  <r>
    <x v="55"/>
    <n v="202202"/>
    <x v="26"/>
    <n v="4"/>
    <n v="5"/>
    <n v="3"/>
    <n v="0"/>
    <n v="180710"/>
    <n v="344816"/>
    <n v="284508"/>
    <n v="22738"/>
  </r>
  <r>
    <x v="55"/>
    <n v="202202"/>
    <x v="27"/>
    <n v="0"/>
    <n v="5"/>
    <n v="5"/>
    <n v="0"/>
    <n v="159628"/>
    <n v="351678"/>
    <n v="308733"/>
    <n v="16235"/>
  </r>
  <r>
    <x v="55"/>
    <n v="202202"/>
    <x v="28"/>
    <n v="1"/>
    <n v="1"/>
    <n v="1"/>
    <n v="0"/>
    <n v="311936"/>
    <n v="275680"/>
    <n v="269624"/>
    <n v="6037"/>
  </r>
  <r>
    <x v="55"/>
    <n v="202202"/>
    <x v="29"/>
    <n v="0"/>
    <n v="0"/>
    <n v="0"/>
    <n v="0"/>
    <n v="526627"/>
    <n v="33380"/>
    <n v="33374"/>
    <n v="5"/>
  </r>
  <r>
    <x v="55"/>
    <n v="202202"/>
    <x v="30"/>
    <n v="0"/>
    <n v="0"/>
    <n v="0"/>
    <n v="0"/>
    <n v="465951"/>
    <n v="6342"/>
    <n v="6338"/>
    <n v="0"/>
  </r>
  <r>
    <x v="55"/>
    <n v="202202"/>
    <x v="31"/>
    <n v="5"/>
    <n v="0"/>
    <n v="0"/>
    <n v="0"/>
    <n v="163493"/>
    <n v="10"/>
    <n v="6"/>
    <n v="1"/>
  </r>
  <r>
    <x v="56"/>
    <n v="202203"/>
    <x v="0"/>
    <n v="0"/>
    <n v="0"/>
    <n v="0"/>
    <n v="0"/>
    <n v="1"/>
    <n v="0"/>
    <n v="0"/>
    <n v="0"/>
  </r>
  <r>
    <x v="56"/>
    <n v="202203"/>
    <x v="1"/>
    <n v="0"/>
    <n v="0"/>
    <n v="0"/>
    <n v="0"/>
    <n v="2"/>
    <n v="0"/>
    <n v="0"/>
    <n v="0"/>
  </r>
  <r>
    <x v="56"/>
    <n v="202203"/>
    <x v="2"/>
    <n v="0"/>
    <n v="0"/>
    <n v="0"/>
    <n v="0"/>
    <n v="1"/>
    <n v="0"/>
    <n v="0"/>
    <n v="0"/>
  </r>
  <r>
    <x v="56"/>
    <n v="202203"/>
    <x v="3"/>
    <n v="0"/>
    <n v="0"/>
    <n v="0"/>
    <n v="0"/>
    <n v="2"/>
    <n v="0"/>
    <n v="0"/>
    <n v="0"/>
  </r>
  <r>
    <x v="56"/>
    <n v="202203"/>
    <x v="4"/>
    <n v="0"/>
    <n v="0"/>
    <n v="0"/>
    <n v="0"/>
    <n v="2"/>
    <n v="0"/>
    <n v="0"/>
    <n v="0"/>
  </r>
  <r>
    <x v="56"/>
    <n v="202203"/>
    <x v="5"/>
    <n v="0"/>
    <n v="0"/>
    <n v="0"/>
    <n v="0"/>
    <n v="1"/>
    <n v="0"/>
    <n v="0"/>
    <n v="0"/>
  </r>
  <r>
    <x v="56"/>
    <n v="202203"/>
    <x v="6"/>
    <n v="0"/>
    <n v="0"/>
    <n v="0"/>
    <n v="0"/>
    <n v="1"/>
    <n v="0"/>
    <n v="0"/>
    <n v="0"/>
  </r>
  <r>
    <x v="56"/>
    <n v="202203"/>
    <x v="7"/>
    <n v="0"/>
    <n v="0"/>
    <n v="0"/>
    <n v="0"/>
    <n v="69"/>
    <n v="0"/>
    <n v="0"/>
    <n v="0"/>
  </r>
  <r>
    <x v="56"/>
    <n v="202203"/>
    <x v="8"/>
    <n v="0"/>
    <n v="0"/>
    <n v="0"/>
    <n v="0"/>
    <n v="43"/>
    <n v="2"/>
    <n v="2"/>
    <n v="0"/>
  </r>
  <r>
    <x v="56"/>
    <n v="202203"/>
    <x v="9"/>
    <n v="0"/>
    <n v="0"/>
    <n v="0"/>
    <n v="0"/>
    <n v="58"/>
    <n v="5"/>
    <n v="2"/>
    <n v="1"/>
  </r>
  <r>
    <x v="56"/>
    <n v="202203"/>
    <x v="10"/>
    <n v="0"/>
    <n v="1"/>
    <n v="1"/>
    <n v="0"/>
    <n v="79"/>
    <n v="96"/>
    <n v="68"/>
    <n v="15"/>
  </r>
  <r>
    <x v="56"/>
    <n v="202203"/>
    <x v="11"/>
    <n v="13"/>
    <n v="18"/>
    <n v="13"/>
    <n v="4"/>
    <n v="1193"/>
    <n v="3006"/>
    <n v="1997"/>
    <n v="451"/>
  </r>
  <r>
    <x v="56"/>
    <n v="202203"/>
    <x v="12"/>
    <n v="36"/>
    <n v="136"/>
    <n v="85"/>
    <n v="15"/>
    <n v="5855"/>
    <n v="23041"/>
    <n v="15696"/>
    <n v="3052"/>
  </r>
  <r>
    <x v="56"/>
    <n v="202203"/>
    <x v="13"/>
    <n v="81"/>
    <n v="233"/>
    <n v="147"/>
    <n v="43"/>
    <n v="14472"/>
    <n v="86130"/>
    <n v="59944"/>
    <n v="10091"/>
  </r>
  <r>
    <x v="56"/>
    <n v="202203"/>
    <x v="14"/>
    <n v="92"/>
    <n v="301"/>
    <n v="196"/>
    <n v="31"/>
    <n v="22373"/>
    <n v="171487"/>
    <n v="121597"/>
    <n v="16979"/>
  </r>
  <r>
    <x v="56"/>
    <n v="202203"/>
    <x v="15"/>
    <n v="83"/>
    <n v="254"/>
    <n v="153"/>
    <n v="31"/>
    <n v="37169"/>
    <n v="329299"/>
    <n v="210822"/>
    <n v="38120"/>
  </r>
  <r>
    <x v="56"/>
    <n v="202203"/>
    <x v="16"/>
    <n v="99"/>
    <n v="257"/>
    <n v="146"/>
    <n v="33"/>
    <n v="59441"/>
    <n v="505246"/>
    <n v="328745"/>
    <n v="57460"/>
  </r>
  <r>
    <x v="56"/>
    <n v="202203"/>
    <x v="17"/>
    <n v="80"/>
    <n v="212"/>
    <n v="129"/>
    <n v="35"/>
    <n v="79692"/>
    <n v="570559"/>
    <n v="415147"/>
    <n v="51474"/>
  </r>
  <r>
    <x v="56"/>
    <n v="202203"/>
    <x v="18"/>
    <n v="66"/>
    <n v="80"/>
    <n v="47"/>
    <n v="12"/>
    <n v="97480"/>
    <n v="537099"/>
    <n v="423369"/>
    <n v="40828"/>
  </r>
  <r>
    <x v="56"/>
    <n v="202203"/>
    <x v="19"/>
    <n v="38"/>
    <n v="58"/>
    <n v="37"/>
    <n v="5"/>
    <n v="130441"/>
    <n v="527231"/>
    <n v="428091"/>
    <n v="38797"/>
  </r>
  <r>
    <x v="56"/>
    <n v="202203"/>
    <x v="20"/>
    <n v="27"/>
    <n v="34"/>
    <n v="22"/>
    <n v="6"/>
    <n v="157409"/>
    <n v="544449"/>
    <n v="449504"/>
    <n v="39807"/>
  </r>
  <r>
    <x v="56"/>
    <n v="202203"/>
    <x v="21"/>
    <n v="24"/>
    <n v="22"/>
    <n v="13"/>
    <n v="3"/>
    <n v="205998"/>
    <n v="659636"/>
    <n v="553134"/>
    <n v="44962"/>
  </r>
  <r>
    <x v="56"/>
    <n v="202203"/>
    <x v="22"/>
    <n v="11"/>
    <n v="15"/>
    <n v="9"/>
    <n v="0"/>
    <n v="250767"/>
    <n v="703385"/>
    <n v="593532"/>
    <n v="47210"/>
  </r>
  <r>
    <x v="56"/>
    <n v="202203"/>
    <x v="23"/>
    <n v="5"/>
    <n v="6"/>
    <n v="5"/>
    <n v="0"/>
    <n v="243692"/>
    <n v="537055"/>
    <n v="451450"/>
    <n v="36735"/>
  </r>
  <r>
    <x v="56"/>
    <n v="202203"/>
    <x v="24"/>
    <n v="3"/>
    <n v="5"/>
    <n v="4"/>
    <n v="0"/>
    <n v="258792"/>
    <n v="479959"/>
    <n v="402415"/>
    <n v="32258"/>
  </r>
  <r>
    <x v="56"/>
    <n v="202203"/>
    <x v="25"/>
    <n v="0"/>
    <n v="2"/>
    <n v="1"/>
    <n v="1"/>
    <n v="258664"/>
    <n v="434729"/>
    <n v="359910"/>
    <n v="30360"/>
  </r>
  <r>
    <x v="56"/>
    <n v="202203"/>
    <x v="26"/>
    <n v="3"/>
    <n v="0"/>
    <n v="0"/>
    <n v="0"/>
    <n v="179070"/>
    <n v="346453"/>
    <n v="285847"/>
    <n v="22899"/>
  </r>
  <r>
    <x v="56"/>
    <n v="202203"/>
    <x v="27"/>
    <n v="1"/>
    <n v="1"/>
    <n v="1"/>
    <n v="0"/>
    <n v="158122"/>
    <n v="353182"/>
    <n v="310015"/>
    <n v="16376"/>
  </r>
  <r>
    <x v="56"/>
    <n v="202203"/>
    <x v="28"/>
    <n v="3"/>
    <n v="0"/>
    <n v="0"/>
    <n v="0"/>
    <n v="309916"/>
    <n v="277697"/>
    <n v="271576"/>
    <n v="6102"/>
  </r>
  <r>
    <x v="56"/>
    <n v="202203"/>
    <x v="29"/>
    <n v="0"/>
    <n v="0"/>
    <n v="0"/>
    <n v="0"/>
    <n v="521356"/>
    <n v="38651"/>
    <n v="38641"/>
    <n v="9"/>
  </r>
  <r>
    <x v="56"/>
    <n v="202203"/>
    <x v="30"/>
    <n v="0"/>
    <n v="0"/>
    <n v="0"/>
    <n v="0"/>
    <n v="464994"/>
    <n v="7299"/>
    <n v="7295"/>
    <n v="0"/>
  </r>
  <r>
    <x v="56"/>
    <n v="202203"/>
    <x v="31"/>
    <n v="3"/>
    <n v="0"/>
    <n v="0"/>
    <n v="0"/>
    <n v="163490"/>
    <n v="10"/>
    <n v="6"/>
    <n v="1"/>
  </r>
  <r>
    <x v="57"/>
    <n v="202204"/>
    <x v="0"/>
    <n v="0"/>
    <n v="0"/>
    <n v="0"/>
    <n v="0"/>
    <n v="1"/>
    <n v="0"/>
    <n v="0"/>
    <n v="0"/>
  </r>
  <r>
    <x v="57"/>
    <n v="202204"/>
    <x v="1"/>
    <n v="0"/>
    <n v="0"/>
    <n v="0"/>
    <n v="0"/>
    <n v="2"/>
    <n v="0"/>
    <n v="0"/>
    <n v="0"/>
  </r>
  <r>
    <x v="57"/>
    <n v="202204"/>
    <x v="2"/>
    <n v="0"/>
    <n v="0"/>
    <n v="0"/>
    <n v="0"/>
    <n v="1"/>
    <n v="0"/>
    <n v="0"/>
    <n v="0"/>
  </r>
  <r>
    <x v="57"/>
    <n v="202204"/>
    <x v="3"/>
    <n v="0"/>
    <n v="0"/>
    <n v="0"/>
    <n v="0"/>
    <n v="2"/>
    <n v="0"/>
    <n v="0"/>
    <n v="0"/>
  </r>
  <r>
    <x v="57"/>
    <n v="202204"/>
    <x v="4"/>
    <n v="0"/>
    <n v="0"/>
    <n v="0"/>
    <n v="0"/>
    <n v="2"/>
    <n v="0"/>
    <n v="0"/>
    <n v="0"/>
  </r>
  <r>
    <x v="57"/>
    <n v="202204"/>
    <x v="5"/>
    <n v="0"/>
    <n v="0"/>
    <n v="0"/>
    <n v="0"/>
    <n v="1"/>
    <n v="0"/>
    <n v="0"/>
    <n v="0"/>
  </r>
  <r>
    <x v="57"/>
    <n v="202204"/>
    <x v="6"/>
    <n v="0"/>
    <n v="0"/>
    <n v="0"/>
    <n v="0"/>
    <n v="1"/>
    <n v="0"/>
    <n v="0"/>
    <n v="0"/>
  </r>
  <r>
    <x v="57"/>
    <n v="202204"/>
    <x v="7"/>
    <n v="0"/>
    <n v="0"/>
    <n v="0"/>
    <n v="0"/>
    <n v="69"/>
    <n v="0"/>
    <n v="0"/>
    <n v="0"/>
  </r>
  <r>
    <x v="57"/>
    <n v="202204"/>
    <x v="8"/>
    <n v="0"/>
    <n v="0"/>
    <n v="0"/>
    <n v="0"/>
    <n v="43"/>
    <n v="2"/>
    <n v="2"/>
    <n v="0"/>
  </r>
  <r>
    <x v="57"/>
    <n v="202204"/>
    <x v="9"/>
    <n v="0"/>
    <n v="0"/>
    <n v="0"/>
    <n v="0"/>
    <n v="58"/>
    <n v="5"/>
    <n v="2"/>
    <n v="1"/>
  </r>
  <r>
    <x v="57"/>
    <n v="202204"/>
    <x v="10"/>
    <n v="0"/>
    <n v="2"/>
    <n v="1"/>
    <n v="0"/>
    <n v="79"/>
    <n v="94"/>
    <n v="67"/>
    <n v="15"/>
  </r>
  <r>
    <x v="57"/>
    <n v="202204"/>
    <x v="11"/>
    <n v="12"/>
    <n v="23"/>
    <n v="14"/>
    <n v="4"/>
    <n v="1179"/>
    <n v="2985"/>
    <n v="1985"/>
    <n v="447"/>
  </r>
  <r>
    <x v="57"/>
    <n v="202204"/>
    <x v="12"/>
    <n v="44"/>
    <n v="124"/>
    <n v="81"/>
    <n v="19"/>
    <n v="5805"/>
    <n v="22923"/>
    <n v="15621"/>
    <n v="3033"/>
  </r>
  <r>
    <x v="57"/>
    <n v="202204"/>
    <x v="13"/>
    <n v="72"/>
    <n v="249"/>
    <n v="159"/>
    <n v="37"/>
    <n v="14353"/>
    <n v="85928"/>
    <n v="59826"/>
    <n v="10060"/>
  </r>
  <r>
    <x v="57"/>
    <n v="202204"/>
    <x v="14"/>
    <n v="75"/>
    <n v="260"/>
    <n v="176"/>
    <n v="19"/>
    <n v="22216"/>
    <n v="171309"/>
    <n v="121495"/>
    <n v="16964"/>
  </r>
  <r>
    <x v="57"/>
    <n v="202204"/>
    <x v="15"/>
    <n v="82"/>
    <n v="304"/>
    <n v="186"/>
    <n v="39"/>
    <n v="36936"/>
    <n v="329146"/>
    <n v="210771"/>
    <n v="38095"/>
  </r>
  <r>
    <x v="57"/>
    <n v="202204"/>
    <x v="16"/>
    <n v="84"/>
    <n v="263"/>
    <n v="157"/>
    <n v="26"/>
    <n v="59162"/>
    <n v="505178"/>
    <n v="328757"/>
    <n v="57455"/>
  </r>
  <r>
    <x v="57"/>
    <n v="202204"/>
    <x v="17"/>
    <n v="81"/>
    <n v="174"/>
    <n v="105"/>
    <n v="31"/>
    <n v="79368"/>
    <n v="570628"/>
    <n v="415254"/>
    <n v="51468"/>
  </r>
  <r>
    <x v="57"/>
    <n v="202204"/>
    <x v="18"/>
    <n v="66"/>
    <n v="99"/>
    <n v="67"/>
    <n v="9"/>
    <n v="97132"/>
    <n v="537282"/>
    <n v="423535"/>
    <n v="40854"/>
  </r>
  <r>
    <x v="57"/>
    <n v="202204"/>
    <x v="19"/>
    <n v="41"/>
    <n v="61"/>
    <n v="45"/>
    <n v="5"/>
    <n v="130017"/>
    <n v="527553"/>
    <n v="428357"/>
    <n v="38844"/>
  </r>
  <r>
    <x v="57"/>
    <n v="202204"/>
    <x v="20"/>
    <n v="21"/>
    <n v="37"/>
    <n v="27"/>
    <n v="2"/>
    <n v="156966"/>
    <n v="544834"/>
    <n v="449807"/>
    <n v="39866"/>
  </r>
  <r>
    <x v="57"/>
    <n v="202204"/>
    <x v="21"/>
    <n v="26"/>
    <n v="18"/>
    <n v="15"/>
    <n v="1"/>
    <n v="205470"/>
    <n v="660120"/>
    <n v="553507"/>
    <n v="45033"/>
  </r>
  <r>
    <x v="57"/>
    <n v="202204"/>
    <x v="22"/>
    <n v="15"/>
    <n v="16"/>
    <n v="14"/>
    <n v="1"/>
    <n v="250083"/>
    <n v="704038"/>
    <n v="594023"/>
    <n v="47296"/>
  </r>
  <r>
    <x v="57"/>
    <n v="202204"/>
    <x v="23"/>
    <n v="9"/>
    <n v="13"/>
    <n v="9"/>
    <n v="2"/>
    <n v="242921"/>
    <n v="537804"/>
    <n v="452028"/>
    <n v="36845"/>
  </r>
  <r>
    <x v="57"/>
    <n v="202204"/>
    <x v="24"/>
    <n v="6"/>
    <n v="4"/>
    <n v="3"/>
    <n v="1"/>
    <n v="257740"/>
    <n v="481001"/>
    <n v="403256"/>
    <n v="32374"/>
  </r>
  <r>
    <x v="57"/>
    <n v="202204"/>
    <x v="25"/>
    <n v="6"/>
    <n v="3"/>
    <n v="3"/>
    <n v="0"/>
    <n v="257249"/>
    <n v="436135"/>
    <n v="361046"/>
    <n v="30516"/>
  </r>
  <r>
    <x v="57"/>
    <n v="202204"/>
    <x v="26"/>
    <n v="2"/>
    <n v="3"/>
    <n v="2"/>
    <n v="0"/>
    <n v="178028"/>
    <n v="347490"/>
    <n v="286692"/>
    <n v="23011"/>
  </r>
  <r>
    <x v="57"/>
    <n v="202204"/>
    <x v="27"/>
    <n v="1"/>
    <n v="2"/>
    <n v="2"/>
    <n v="0"/>
    <n v="157112"/>
    <n v="354189"/>
    <n v="310859"/>
    <n v="16476"/>
  </r>
  <r>
    <x v="57"/>
    <n v="202204"/>
    <x v="28"/>
    <n v="1"/>
    <n v="1"/>
    <n v="1"/>
    <n v="0"/>
    <n v="308537"/>
    <n v="279074"/>
    <n v="272923"/>
    <n v="6132"/>
  </r>
  <r>
    <x v="57"/>
    <n v="202204"/>
    <x v="29"/>
    <n v="0"/>
    <n v="0"/>
    <n v="0"/>
    <n v="0"/>
    <n v="518172"/>
    <n v="41835"/>
    <n v="41823"/>
    <n v="11"/>
  </r>
  <r>
    <x v="57"/>
    <n v="202204"/>
    <x v="30"/>
    <n v="1"/>
    <n v="0"/>
    <n v="0"/>
    <n v="0"/>
    <n v="464379"/>
    <n v="7913"/>
    <n v="7909"/>
    <n v="0"/>
  </r>
  <r>
    <x v="57"/>
    <n v="202204"/>
    <x v="31"/>
    <n v="6"/>
    <n v="0"/>
    <n v="0"/>
    <n v="0"/>
    <n v="163484"/>
    <n v="10"/>
    <n v="6"/>
    <n v="1"/>
  </r>
  <r>
    <x v="58"/>
    <n v="202205"/>
    <x v="0"/>
    <n v="0"/>
    <n v="0"/>
    <n v="0"/>
    <n v="0"/>
    <n v="1"/>
    <n v="0"/>
    <n v="0"/>
    <n v="0"/>
  </r>
  <r>
    <x v="58"/>
    <n v="202205"/>
    <x v="1"/>
    <n v="0"/>
    <n v="0"/>
    <n v="0"/>
    <n v="0"/>
    <n v="2"/>
    <n v="0"/>
    <n v="0"/>
    <n v="0"/>
  </r>
  <r>
    <x v="58"/>
    <n v="202205"/>
    <x v="2"/>
    <n v="0"/>
    <n v="0"/>
    <n v="0"/>
    <n v="0"/>
    <n v="1"/>
    <n v="0"/>
    <n v="0"/>
    <n v="0"/>
  </r>
  <r>
    <x v="58"/>
    <n v="202205"/>
    <x v="3"/>
    <n v="0"/>
    <n v="0"/>
    <n v="0"/>
    <n v="0"/>
    <n v="2"/>
    <n v="0"/>
    <n v="0"/>
    <n v="0"/>
  </r>
  <r>
    <x v="58"/>
    <n v="202205"/>
    <x v="4"/>
    <n v="0"/>
    <n v="0"/>
    <n v="0"/>
    <n v="0"/>
    <n v="2"/>
    <n v="0"/>
    <n v="0"/>
    <n v="0"/>
  </r>
  <r>
    <x v="58"/>
    <n v="202205"/>
    <x v="5"/>
    <n v="0"/>
    <n v="0"/>
    <n v="0"/>
    <n v="0"/>
    <n v="1"/>
    <n v="0"/>
    <n v="0"/>
    <n v="0"/>
  </r>
  <r>
    <x v="58"/>
    <n v="202205"/>
    <x v="6"/>
    <n v="0"/>
    <n v="0"/>
    <n v="0"/>
    <n v="0"/>
    <n v="1"/>
    <n v="0"/>
    <n v="0"/>
    <n v="0"/>
  </r>
  <r>
    <x v="58"/>
    <n v="202205"/>
    <x v="7"/>
    <n v="0"/>
    <n v="0"/>
    <n v="0"/>
    <n v="0"/>
    <n v="69"/>
    <n v="0"/>
    <n v="0"/>
    <n v="0"/>
  </r>
  <r>
    <x v="58"/>
    <n v="202205"/>
    <x v="8"/>
    <n v="0"/>
    <n v="0"/>
    <n v="0"/>
    <n v="0"/>
    <n v="43"/>
    <n v="2"/>
    <n v="2"/>
    <n v="0"/>
  </r>
  <r>
    <x v="58"/>
    <n v="202205"/>
    <x v="9"/>
    <n v="0"/>
    <n v="0"/>
    <n v="0"/>
    <n v="0"/>
    <n v="58"/>
    <n v="5"/>
    <n v="2"/>
    <n v="1"/>
  </r>
  <r>
    <x v="58"/>
    <n v="202205"/>
    <x v="10"/>
    <n v="0"/>
    <n v="0"/>
    <n v="0"/>
    <n v="0"/>
    <n v="79"/>
    <n v="94"/>
    <n v="67"/>
    <n v="15"/>
  </r>
  <r>
    <x v="58"/>
    <n v="202205"/>
    <x v="11"/>
    <n v="9"/>
    <n v="23"/>
    <n v="14"/>
    <n v="4"/>
    <n v="1169"/>
    <n v="2963"/>
    <n v="1972"/>
    <n v="443"/>
  </r>
  <r>
    <x v="58"/>
    <n v="202205"/>
    <x v="12"/>
    <n v="55"/>
    <n v="139"/>
    <n v="99"/>
    <n v="14"/>
    <n v="5740"/>
    <n v="22794"/>
    <n v="15531"/>
    <n v="3020"/>
  </r>
  <r>
    <x v="58"/>
    <n v="202205"/>
    <x v="13"/>
    <n v="89"/>
    <n v="281"/>
    <n v="187"/>
    <n v="29"/>
    <n v="14212"/>
    <n v="85699"/>
    <n v="59684"/>
    <n v="10037"/>
  </r>
  <r>
    <x v="58"/>
    <n v="202205"/>
    <x v="14"/>
    <n v="117"/>
    <n v="305"/>
    <n v="194"/>
    <n v="43"/>
    <n v="22040"/>
    <n v="171063"/>
    <n v="121354"/>
    <n v="16927"/>
  </r>
  <r>
    <x v="58"/>
    <n v="202205"/>
    <x v="15"/>
    <n v="112"/>
    <n v="281"/>
    <n v="169"/>
    <n v="36"/>
    <n v="36741"/>
    <n v="328948"/>
    <n v="210666"/>
    <n v="38076"/>
  </r>
  <r>
    <x v="58"/>
    <n v="202205"/>
    <x v="16"/>
    <n v="93"/>
    <n v="276"/>
    <n v="162"/>
    <n v="38"/>
    <n v="58960"/>
    <n v="505011"/>
    <n v="328693"/>
    <n v="57424"/>
  </r>
  <r>
    <x v="58"/>
    <n v="202205"/>
    <x v="17"/>
    <n v="93"/>
    <n v="207"/>
    <n v="132"/>
    <n v="24"/>
    <n v="79123"/>
    <n v="570573"/>
    <n v="415253"/>
    <n v="51460"/>
  </r>
  <r>
    <x v="58"/>
    <n v="202205"/>
    <x v="18"/>
    <n v="68"/>
    <n v="122"/>
    <n v="84"/>
    <n v="12"/>
    <n v="96884"/>
    <n v="537340"/>
    <n v="423603"/>
    <n v="40863"/>
  </r>
  <r>
    <x v="58"/>
    <n v="202205"/>
    <x v="19"/>
    <n v="41"/>
    <n v="52"/>
    <n v="35"/>
    <n v="6"/>
    <n v="129762"/>
    <n v="527715"/>
    <n v="428491"/>
    <n v="38866"/>
  </r>
  <r>
    <x v="58"/>
    <n v="202205"/>
    <x v="20"/>
    <n v="33"/>
    <n v="46"/>
    <n v="30"/>
    <n v="6"/>
    <n v="156713"/>
    <n v="545008"/>
    <n v="449946"/>
    <n v="39894"/>
  </r>
  <r>
    <x v="58"/>
    <n v="202205"/>
    <x v="21"/>
    <n v="17"/>
    <n v="30"/>
    <n v="23"/>
    <n v="3"/>
    <n v="205159"/>
    <n v="660384"/>
    <n v="553703"/>
    <n v="45075"/>
  </r>
  <r>
    <x v="58"/>
    <n v="202205"/>
    <x v="22"/>
    <n v="14"/>
    <n v="15"/>
    <n v="10"/>
    <n v="2"/>
    <n v="249700"/>
    <n v="704392"/>
    <n v="594294"/>
    <n v="47337"/>
  </r>
  <r>
    <x v="58"/>
    <n v="202205"/>
    <x v="23"/>
    <n v="8"/>
    <n v="6"/>
    <n v="4"/>
    <n v="1"/>
    <n v="242456"/>
    <n v="538255"/>
    <n v="452374"/>
    <n v="36910"/>
  </r>
  <r>
    <x v="58"/>
    <n v="202205"/>
    <x v="24"/>
    <n v="6"/>
    <n v="5"/>
    <n v="5"/>
    <n v="0"/>
    <n v="257112"/>
    <n v="481618"/>
    <n v="403740"/>
    <n v="32451"/>
  </r>
  <r>
    <x v="58"/>
    <n v="202205"/>
    <x v="25"/>
    <n v="3"/>
    <n v="2"/>
    <n v="2"/>
    <n v="0"/>
    <n v="256489"/>
    <n v="436890"/>
    <n v="361655"/>
    <n v="30607"/>
  </r>
  <r>
    <x v="58"/>
    <n v="202205"/>
    <x v="26"/>
    <n v="4"/>
    <n v="4"/>
    <n v="1"/>
    <n v="3"/>
    <n v="177336"/>
    <n v="348174"/>
    <n v="287249"/>
    <n v="23085"/>
  </r>
  <r>
    <x v="58"/>
    <n v="202205"/>
    <x v="27"/>
    <n v="3"/>
    <n v="0"/>
    <n v="0"/>
    <n v="0"/>
    <n v="156426"/>
    <n v="354872"/>
    <n v="311444"/>
    <n v="16534"/>
  </r>
  <r>
    <x v="58"/>
    <n v="202205"/>
    <x v="28"/>
    <n v="3"/>
    <n v="0"/>
    <n v="0"/>
    <n v="0"/>
    <n v="307602"/>
    <n v="280006"/>
    <n v="273823"/>
    <n v="6164"/>
  </r>
  <r>
    <x v="58"/>
    <n v="202205"/>
    <x v="29"/>
    <n v="3"/>
    <n v="0"/>
    <n v="0"/>
    <n v="0"/>
    <n v="516292"/>
    <n v="43712"/>
    <n v="43700"/>
    <n v="11"/>
  </r>
  <r>
    <x v="58"/>
    <n v="202205"/>
    <x v="30"/>
    <n v="0"/>
    <n v="0"/>
    <n v="0"/>
    <n v="0"/>
    <n v="463976"/>
    <n v="8316"/>
    <n v="8312"/>
    <n v="0"/>
  </r>
  <r>
    <x v="58"/>
    <n v="202205"/>
    <x v="31"/>
    <n v="3"/>
    <n v="0"/>
    <n v="0"/>
    <n v="0"/>
    <n v="163480"/>
    <n v="11"/>
    <n v="7"/>
    <n v="1"/>
  </r>
  <r>
    <x v="59"/>
    <n v="202206"/>
    <x v="0"/>
    <n v="0"/>
    <n v="0"/>
    <n v="0"/>
    <n v="0"/>
    <n v="1"/>
    <n v="0"/>
    <n v="0"/>
    <n v="0"/>
  </r>
  <r>
    <x v="59"/>
    <n v="202206"/>
    <x v="1"/>
    <n v="0"/>
    <n v="0"/>
    <n v="0"/>
    <n v="0"/>
    <n v="2"/>
    <n v="0"/>
    <n v="0"/>
    <n v="0"/>
  </r>
  <r>
    <x v="59"/>
    <n v="202206"/>
    <x v="2"/>
    <n v="0"/>
    <n v="0"/>
    <n v="0"/>
    <n v="0"/>
    <n v="1"/>
    <n v="0"/>
    <n v="0"/>
    <n v="0"/>
  </r>
  <r>
    <x v="59"/>
    <n v="202206"/>
    <x v="3"/>
    <n v="0"/>
    <n v="0"/>
    <n v="0"/>
    <n v="0"/>
    <n v="2"/>
    <n v="0"/>
    <n v="0"/>
    <n v="0"/>
  </r>
  <r>
    <x v="59"/>
    <n v="202206"/>
    <x v="4"/>
    <n v="0"/>
    <n v="0"/>
    <n v="0"/>
    <n v="0"/>
    <n v="2"/>
    <n v="0"/>
    <n v="0"/>
    <n v="0"/>
  </r>
  <r>
    <x v="59"/>
    <n v="202206"/>
    <x v="5"/>
    <n v="0"/>
    <n v="0"/>
    <n v="0"/>
    <n v="0"/>
    <n v="1"/>
    <n v="0"/>
    <n v="0"/>
    <n v="0"/>
  </r>
  <r>
    <x v="59"/>
    <n v="202206"/>
    <x v="6"/>
    <n v="0"/>
    <n v="0"/>
    <n v="0"/>
    <n v="0"/>
    <n v="1"/>
    <n v="0"/>
    <n v="0"/>
    <n v="0"/>
  </r>
  <r>
    <x v="59"/>
    <n v="202206"/>
    <x v="7"/>
    <n v="0"/>
    <n v="0"/>
    <n v="0"/>
    <n v="0"/>
    <n v="69"/>
    <n v="0"/>
    <n v="0"/>
    <n v="0"/>
  </r>
  <r>
    <x v="59"/>
    <n v="202206"/>
    <x v="8"/>
    <n v="0"/>
    <n v="0"/>
    <n v="0"/>
    <n v="0"/>
    <n v="43"/>
    <n v="2"/>
    <n v="2"/>
    <n v="0"/>
  </r>
  <r>
    <x v="59"/>
    <n v="202206"/>
    <x v="9"/>
    <n v="0"/>
    <n v="0"/>
    <n v="0"/>
    <n v="0"/>
    <n v="58"/>
    <n v="5"/>
    <n v="2"/>
    <n v="1"/>
  </r>
  <r>
    <x v="59"/>
    <n v="202206"/>
    <x v="10"/>
    <n v="0"/>
    <n v="2"/>
    <n v="0"/>
    <n v="1"/>
    <n v="79"/>
    <n v="92"/>
    <n v="67"/>
    <n v="14"/>
  </r>
  <r>
    <x v="59"/>
    <n v="202206"/>
    <x v="11"/>
    <n v="15"/>
    <n v="24"/>
    <n v="22"/>
    <n v="0"/>
    <n v="1154"/>
    <n v="2939"/>
    <n v="1950"/>
    <n v="443"/>
  </r>
  <r>
    <x v="59"/>
    <n v="202206"/>
    <x v="12"/>
    <n v="55"/>
    <n v="153"/>
    <n v="105"/>
    <n v="18"/>
    <n v="5675"/>
    <n v="22651"/>
    <n v="15433"/>
    <n v="3005"/>
  </r>
  <r>
    <x v="59"/>
    <n v="202206"/>
    <x v="13"/>
    <n v="113"/>
    <n v="261"/>
    <n v="177"/>
    <n v="34"/>
    <n v="14081"/>
    <n v="85456"/>
    <n v="59523"/>
    <n v="10004"/>
  </r>
  <r>
    <x v="59"/>
    <n v="202206"/>
    <x v="14"/>
    <n v="93"/>
    <n v="317"/>
    <n v="203"/>
    <n v="28"/>
    <n v="21910"/>
    <n v="170783"/>
    <n v="121182"/>
    <n v="16905"/>
  </r>
  <r>
    <x v="59"/>
    <n v="202206"/>
    <x v="15"/>
    <n v="121"/>
    <n v="348"/>
    <n v="197"/>
    <n v="51"/>
    <n v="36574"/>
    <n v="328646"/>
    <n v="210511"/>
    <n v="38029"/>
  </r>
  <r>
    <x v="59"/>
    <n v="202206"/>
    <x v="16"/>
    <n v="113"/>
    <n v="301"/>
    <n v="194"/>
    <n v="30"/>
    <n v="58789"/>
    <n v="504768"/>
    <n v="328545"/>
    <n v="57405"/>
  </r>
  <r>
    <x v="59"/>
    <n v="202206"/>
    <x v="17"/>
    <n v="93"/>
    <n v="188"/>
    <n v="126"/>
    <n v="18"/>
    <n v="78958"/>
    <n v="570457"/>
    <n v="415183"/>
    <n v="51453"/>
  </r>
  <r>
    <x v="59"/>
    <n v="202206"/>
    <x v="18"/>
    <n v="62"/>
    <n v="109"/>
    <n v="80"/>
    <n v="11"/>
    <n v="96727"/>
    <n v="537326"/>
    <n v="423601"/>
    <n v="40861"/>
  </r>
  <r>
    <x v="59"/>
    <n v="202206"/>
    <x v="19"/>
    <n v="38"/>
    <n v="47"/>
    <n v="34"/>
    <n v="5"/>
    <n v="129616"/>
    <n v="527776"/>
    <n v="428538"/>
    <n v="38873"/>
  </r>
  <r>
    <x v="59"/>
    <n v="202206"/>
    <x v="20"/>
    <n v="28"/>
    <n v="48"/>
    <n v="41"/>
    <n v="0"/>
    <n v="156553"/>
    <n v="545092"/>
    <n v="450004"/>
    <n v="39912"/>
  </r>
  <r>
    <x v="59"/>
    <n v="202206"/>
    <x v="21"/>
    <n v="14"/>
    <n v="23"/>
    <n v="18"/>
    <n v="4"/>
    <n v="204987"/>
    <n v="660519"/>
    <n v="553805"/>
    <n v="45091"/>
  </r>
  <r>
    <x v="59"/>
    <n v="202206"/>
    <x v="22"/>
    <n v="12"/>
    <n v="11"/>
    <n v="9"/>
    <n v="0"/>
    <n v="249471"/>
    <n v="704598"/>
    <n v="594441"/>
    <n v="47373"/>
  </r>
  <r>
    <x v="59"/>
    <n v="202206"/>
    <x v="23"/>
    <n v="3"/>
    <n v="7"/>
    <n v="5"/>
    <n v="0"/>
    <n v="242222"/>
    <n v="538479"/>
    <n v="452545"/>
    <n v="36937"/>
  </r>
  <r>
    <x v="59"/>
    <n v="202206"/>
    <x v="24"/>
    <n v="4"/>
    <n v="7"/>
    <n v="5"/>
    <n v="0"/>
    <n v="256827"/>
    <n v="481892"/>
    <n v="403945"/>
    <n v="32486"/>
  </r>
  <r>
    <x v="59"/>
    <n v="202206"/>
    <x v="25"/>
    <n v="3"/>
    <n v="3"/>
    <n v="3"/>
    <n v="0"/>
    <n v="256080"/>
    <n v="437293"/>
    <n v="361978"/>
    <n v="30651"/>
  </r>
  <r>
    <x v="59"/>
    <n v="202206"/>
    <x v="26"/>
    <n v="1"/>
    <n v="4"/>
    <n v="3"/>
    <n v="1"/>
    <n v="177047"/>
    <n v="348458"/>
    <n v="287467"/>
    <n v="23120"/>
  </r>
  <r>
    <x v="59"/>
    <n v="202206"/>
    <x v="27"/>
    <n v="4"/>
    <n v="1"/>
    <n v="0"/>
    <n v="1"/>
    <n v="156109"/>
    <n v="355184"/>
    <n v="311700"/>
    <n v="16553"/>
  </r>
  <r>
    <x v="59"/>
    <n v="202206"/>
    <x v="28"/>
    <n v="1"/>
    <n v="3"/>
    <n v="3"/>
    <n v="0"/>
    <n v="307154"/>
    <n v="280450"/>
    <n v="274245"/>
    <n v="6186"/>
  </r>
  <r>
    <x v="59"/>
    <n v="202206"/>
    <x v="29"/>
    <n v="1"/>
    <n v="0"/>
    <n v="0"/>
    <n v="0"/>
    <n v="515112"/>
    <n v="44891"/>
    <n v="44878"/>
    <n v="12"/>
  </r>
  <r>
    <x v="59"/>
    <n v="202206"/>
    <x v="30"/>
    <n v="1"/>
    <n v="0"/>
    <n v="0"/>
    <n v="0"/>
    <n v="463738"/>
    <n v="8553"/>
    <n v="8549"/>
    <n v="0"/>
  </r>
  <r>
    <x v="59"/>
    <n v="202206"/>
    <x v="31"/>
    <n v="2"/>
    <n v="0"/>
    <n v="0"/>
    <n v="0"/>
    <n v="163478"/>
    <n v="11"/>
    <n v="7"/>
    <n v="1"/>
  </r>
  <r>
    <x v="60"/>
    <n v="202207"/>
    <x v="0"/>
    <n v="0"/>
    <n v="0"/>
    <n v="0"/>
    <n v="0"/>
    <n v="1"/>
    <n v="0"/>
    <n v="0"/>
    <n v="0"/>
  </r>
  <r>
    <x v="60"/>
    <n v="202207"/>
    <x v="1"/>
    <n v="0"/>
    <n v="0"/>
    <n v="0"/>
    <n v="0"/>
    <n v="2"/>
    <n v="0"/>
    <n v="0"/>
    <n v="0"/>
  </r>
  <r>
    <x v="60"/>
    <n v="202207"/>
    <x v="2"/>
    <n v="0"/>
    <n v="0"/>
    <n v="0"/>
    <n v="0"/>
    <n v="1"/>
    <n v="0"/>
    <n v="0"/>
    <n v="0"/>
  </r>
  <r>
    <x v="60"/>
    <n v="202207"/>
    <x v="3"/>
    <n v="0"/>
    <n v="0"/>
    <n v="0"/>
    <n v="0"/>
    <n v="2"/>
    <n v="0"/>
    <n v="0"/>
    <n v="0"/>
  </r>
  <r>
    <x v="60"/>
    <n v="202207"/>
    <x v="4"/>
    <n v="0"/>
    <n v="0"/>
    <n v="0"/>
    <n v="0"/>
    <n v="2"/>
    <n v="0"/>
    <n v="0"/>
    <n v="0"/>
  </r>
  <r>
    <x v="60"/>
    <n v="202207"/>
    <x v="5"/>
    <n v="0"/>
    <n v="0"/>
    <n v="0"/>
    <n v="0"/>
    <n v="1"/>
    <n v="0"/>
    <n v="0"/>
    <n v="0"/>
  </r>
  <r>
    <x v="60"/>
    <n v="202207"/>
    <x v="6"/>
    <n v="0"/>
    <n v="0"/>
    <n v="0"/>
    <n v="0"/>
    <n v="1"/>
    <n v="0"/>
    <n v="0"/>
    <n v="0"/>
  </r>
  <r>
    <x v="60"/>
    <n v="202207"/>
    <x v="7"/>
    <n v="0"/>
    <n v="0"/>
    <n v="0"/>
    <n v="0"/>
    <n v="69"/>
    <n v="0"/>
    <n v="0"/>
    <n v="0"/>
  </r>
  <r>
    <x v="60"/>
    <n v="202207"/>
    <x v="8"/>
    <n v="0"/>
    <n v="0"/>
    <n v="0"/>
    <n v="0"/>
    <n v="43"/>
    <n v="2"/>
    <n v="2"/>
    <n v="0"/>
  </r>
  <r>
    <x v="60"/>
    <n v="202207"/>
    <x v="9"/>
    <n v="1"/>
    <n v="0"/>
    <n v="0"/>
    <n v="0"/>
    <n v="57"/>
    <n v="5"/>
    <n v="2"/>
    <n v="1"/>
  </r>
  <r>
    <x v="60"/>
    <n v="202207"/>
    <x v="10"/>
    <n v="1"/>
    <n v="0"/>
    <n v="0"/>
    <n v="0"/>
    <n v="78"/>
    <n v="92"/>
    <n v="67"/>
    <n v="14"/>
  </r>
  <r>
    <x v="60"/>
    <n v="202207"/>
    <x v="11"/>
    <n v="18"/>
    <n v="22"/>
    <n v="17"/>
    <n v="3"/>
    <n v="1135"/>
    <n v="2918"/>
    <n v="1934"/>
    <n v="440"/>
  </r>
  <r>
    <x v="60"/>
    <n v="202207"/>
    <x v="12"/>
    <n v="55"/>
    <n v="131"/>
    <n v="88"/>
    <n v="17"/>
    <n v="5613"/>
    <n v="22527"/>
    <n v="15351"/>
    <n v="2989"/>
  </r>
  <r>
    <x v="60"/>
    <n v="202207"/>
    <x v="13"/>
    <n v="108"/>
    <n v="294"/>
    <n v="204"/>
    <n v="34"/>
    <n v="13960"/>
    <n v="85175"/>
    <n v="59330"/>
    <n v="9972"/>
  </r>
  <r>
    <x v="60"/>
    <n v="202207"/>
    <x v="14"/>
    <n v="104"/>
    <n v="287"/>
    <n v="188"/>
    <n v="33"/>
    <n v="21778"/>
    <n v="170524"/>
    <n v="121017"/>
    <n v="16876"/>
  </r>
  <r>
    <x v="60"/>
    <n v="202207"/>
    <x v="15"/>
    <n v="112"/>
    <n v="319"/>
    <n v="179"/>
    <n v="40"/>
    <n v="36437"/>
    <n v="328352"/>
    <n v="210354"/>
    <n v="37992"/>
  </r>
  <r>
    <x v="60"/>
    <n v="202207"/>
    <x v="16"/>
    <n v="100"/>
    <n v="327"/>
    <n v="200"/>
    <n v="44"/>
    <n v="58666"/>
    <n v="504464"/>
    <n v="328366"/>
    <n v="57363"/>
  </r>
  <r>
    <x v="60"/>
    <n v="202207"/>
    <x v="17"/>
    <n v="77"/>
    <n v="169"/>
    <n v="116"/>
    <n v="15"/>
    <n v="78839"/>
    <n v="570330"/>
    <n v="415100"/>
    <n v="51445"/>
  </r>
  <r>
    <x v="60"/>
    <n v="202207"/>
    <x v="18"/>
    <n v="54"/>
    <n v="108"/>
    <n v="83"/>
    <n v="11"/>
    <n v="96606"/>
    <n v="537285"/>
    <n v="423573"/>
    <n v="40858"/>
  </r>
  <r>
    <x v="60"/>
    <n v="202207"/>
    <x v="19"/>
    <n v="34"/>
    <n v="63"/>
    <n v="39"/>
    <n v="11"/>
    <n v="129510"/>
    <n v="527785"/>
    <n v="428552"/>
    <n v="38878"/>
  </r>
  <r>
    <x v="60"/>
    <n v="202207"/>
    <x v="20"/>
    <n v="21"/>
    <n v="43"/>
    <n v="31"/>
    <n v="4"/>
    <n v="156451"/>
    <n v="545130"/>
    <n v="450036"/>
    <n v="39916"/>
  </r>
  <r>
    <x v="60"/>
    <n v="202207"/>
    <x v="21"/>
    <n v="19"/>
    <n v="31"/>
    <n v="26"/>
    <n v="2"/>
    <n v="204847"/>
    <n v="660609"/>
    <n v="553880"/>
    <n v="45100"/>
  </r>
  <r>
    <x v="60"/>
    <n v="202207"/>
    <x v="22"/>
    <n v="10"/>
    <n v="19"/>
    <n v="13"/>
    <n v="2"/>
    <n v="249323"/>
    <n v="704717"/>
    <n v="594527"/>
    <n v="47389"/>
  </r>
  <r>
    <x v="60"/>
    <n v="202207"/>
    <x v="23"/>
    <n v="6"/>
    <n v="11"/>
    <n v="8"/>
    <n v="1"/>
    <n v="242082"/>
    <n v="538602"/>
    <n v="452642"/>
    <n v="36949"/>
  </r>
  <r>
    <x v="60"/>
    <n v="202207"/>
    <x v="24"/>
    <n v="5"/>
    <n v="2"/>
    <n v="1"/>
    <n v="1"/>
    <n v="256606"/>
    <n v="482106"/>
    <n v="404098"/>
    <n v="32517"/>
  </r>
  <r>
    <x v="60"/>
    <n v="202207"/>
    <x v="25"/>
    <n v="1"/>
    <n v="2"/>
    <n v="2"/>
    <n v="0"/>
    <n v="255846"/>
    <n v="437524"/>
    <n v="362165"/>
    <n v="30672"/>
  </r>
  <r>
    <x v="60"/>
    <n v="202207"/>
    <x v="26"/>
    <n v="3"/>
    <n v="2"/>
    <n v="0"/>
    <n v="1"/>
    <n v="176807"/>
    <n v="348693"/>
    <n v="287655"/>
    <n v="23141"/>
  </r>
  <r>
    <x v="60"/>
    <n v="202207"/>
    <x v="27"/>
    <n v="2"/>
    <n v="1"/>
    <n v="1"/>
    <n v="0"/>
    <n v="155874"/>
    <n v="355416"/>
    <n v="311902"/>
    <n v="16570"/>
  </r>
  <r>
    <x v="60"/>
    <n v="202207"/>
    <x v="28"/>
    <n v="1"/>
    <n v="0"/>
    <n v="0"/>
    <n v="0"/>
    <n v="306854"/>
    <n v="280749"/>
    <n v="274535"/>
    <n v="6195"/>
  </r>
  <r>
    <x v="60"/>
    <n v="202207"/>
    <x v="29"/>
    <n v="0"/>
    <n v="0"/>
    <n v="0"/>
    <n v="0"/>
    <n v="514218"/>
    <n v="45785"/>
    <n v="45772"/>
    <n v="12"/>
  </r>
  <r>
    <x v="60"/>
    <n v="202207"/>
    <x v="30"/>
    <n v="0"/>
    <n v="0"/>
    <n v="0"/>
    <n v="0"/>
    <n v="463553"/>
    <n v="8738"/>
    <n v="8734"/>
    <n v="0"/>
  </r>
  <r>
    <x v="60"/>
    <n v="202207"/>
    <x v="31"/>
    <n v="2"/>
    <n v="0"/>
    <n v="0"/>
    <n v="0"/>
    <n v="163476"/>
    <n v="11"/>
    <n v="7"/>
    <n v="1"/>
  </r>
  <r>
    <x v="61"/>
    <n v="202208"/>
    <x v="0"/>
    <n v="0"/>
    <n v="0"/>
    <n v="0"/>
    <n v="0"/>
    <n v="1"/>
    <n v="0"/>
    <n v="0"/>
    <n v="0"/>
  </r>
  <r>
    <x v="61"/>
    <n v="202208"/>
    <x v="1"/>
    <n v="0"/>
    <n v="0"/>
    <n v="0"/>
    <n v="0"/>
    <n v="2"/>
    <n v="0"/>
    <n v="0"/>
    <n v="0"/>
  </r>
  <r>
    <x v="61"/>
    <n v="202208"/>
    <x v="2"/>
    <n v="0"/>
    <n v="0"/>
    <n v="0"/>
    <n v="0"/>
    <n v="1"/>
    <n v="0"/>
    <n v="0"/>
    <n v="0"/>
  </r>
  <r>
    <x v="61"/>
    <n v="202208"/>
    <x v="3"/>
    <n v="0"/>
    <n v="0"/>
    <n v="0"/>
    <n v="0"/>
    <n v="2"/>
    <n v="0"/>
    <n v="0"/>
    <n v="0"/>
  </r>
  <r>
    <x v="61"/>
    <n v="202208"/>
    <x v="4"/>
    <n v="0"/>
    <n v="0"/>
    <n v="0"/>
    <n v="0"/>
    <n v="2"/>
    <n v="0"/>
    <n v="0"/>
    <n v="0"/>
  </r>
  <r>
    <x v="61"/>
    <n v="202208"/>
    <x v="5"/>
    <n v="0"/>
    <n v="0"/>
    <n v="0"/>
    <n v="0"/>
    <n v="1"/>
    <n v="0"/>
    <n v="0"/>
    <n v="0"/>
  </r>
  <r>
    <x v="61"/>
    <n v="202208"/>
    <x v="6"/>
    <n v="0"/>
    <n v="0"/>
    <n v="0"/>
    <n v="0"/>
    <n v="1"/>
    <n v="0"/>
    <n v="0"/>
    <n v="0"/>
  </r>
  <r>
    <x v="61"/>
    <n v="202208"/>
    <x v="7"/>
    <n v="0"/>
    <n v="0"/>
    <n v="0"/>
    <n v="0"/>
    <n v="69"/>
    <n v="0"/>
    <n v="0"/>
    <n v="0"/>
  </r>
  <r>
    <x v="61"/>
    <n v="202208"/>
    <x v="8"/>
    <n v="0"/>
    <n v="0"/>
    <n v="0"/>
    <n v="0"/>
    <n v="43"/>
    <n v="2"/>
    <n v="2"/>
    <n v="0"/>
  </r>
  <r>
    <x v="61"/>
    <n v="202208"/>
    <x v="9"/>
    <n v="0"/>
    <n v="0"/>
    <n v="0"/>
    <n v="0"/>
    <n v="57"/>
    <n v="5"/>
    <n v="2"/>
    <n v="1"/>
  </r>
  <r>
    <x v="61"/>
    <n v="202208"/>
    <x v="10"/>
    <n v="3"/>
    <n v="1"/>
    <n v="0"/>
    <n v="0"/>
    <n v="75"/>
    <n v="91"/>
    <n v="67"/>
    <n v="14"/>
  </r>
  <r>
    <x v="61"/>
    <n v="202208"/>
    <x v="11"/>
    <n v="11"/>
    <n v="28"/>
    <n v="16"/>
    <n v="4"/>
    <n v="1122"/>
    <n v="2892"/>
    <n v="1920"/>
    <n v="436"/>
  </r>
  <r>
    <x v="61"/>
    <n v="202208"/>
    <x v="12"/>
    <n v="68"/>
    <n v="103"/>
    <n v="70"/>
    <n v="15"/>
    <n v="5541"/>
    <n v="22428"/>
    <n v="15284"/>
    <n v="2975"/>
  </r>
  <r>
    <x v="61"/>
    <n v="202208"/>
    <x v="13"/>
    <n v="100"/>
    <n v="307"/>
    <n v="199"/>
    <n v="39"/>
    <n v="13850"/>
    <n v="84878"/>
    <n v="59141"/>
    <n v="9933"/>
  </r>
  <r>
    <x v="61"/>
    <n v="202208"/>
    <x v="14"/>
    <n v="89"/>
    <n v="296"/>
    <n v="203"/>
    <n v="27"/>
    <n v="21678"/>
    <n v="170239"/>
    <n v="120823"/>
    <n v="16850"/>
  </r>
  <r>
    <x v="61"/>
    <n v="202208"/>
    <x v="15"/>
    <n v="103"/>
    <n v="307"/>
    <n v="181"/>
    <n v="47"/>
    <n v="36314"/>
    <n v="328065"/>
    <n v="210192"/>
    <n v="37946"/>
  </r>
  <r>
    <x v="61"/>
    <n v="202208"/>
    <x v="16"/>
    <n v="103"/>
    <n v="260"/>
    <n v="168"/>
    <n v="30"/>
    <n v="58539"/>
    <n v="504228"/>
    <n v="328222"/>
    <n v="57333"/>
  </r>
  <r>
    <x v="61"/>
    <n v="202208"/>
    <x v="17"/>
    <n v="81"/>
    <n v="171"/>
    <n v="106"/>
    <n v="26"/>
    <n v="78729"/>
    <n v="570188"/>
    <n v="415019"/>
    <n v="51422"/>
  </r>
  <r>
    <x v="61"/>
    <n v="202208"/>
    <x v="18"/>
    <n v="53"/>
    <n v="110"/>
    <n v="77"/>
    <n v="17"/>
    <n v="96509"/>
    <n v="537219"/>
    <n v="423532"/>
    <n v="40848"/>
  </r>
  <r>
    <x v="61"/>
    <n v="202208"/>
    <x v="19"/>
    <n v="31"/>
    <n v="63"/>
    <n v="44"/>
    <n v="9"/>
    <n v="129429"/>
    <n v="527772"/>
    <n v="428545"/>
    <n v="38875"/>
  </r>
  <r>
    <x v="61"/>
    <n v="202208"/>
    <x v="20"/>
    <n v="23"/>
    <n v="35"/>
    <n v="21"/>
    <n v="6"/>
    <n v="156385"/>
    <n v="545138"/>
    <n v="450045"/>
    <n v="39915"/>
  </r>
  <r>
    <x v="61"/>
    <n v="202208"/>
    <x v="21"/>
    <n v="16"/>
    <n v="29"/>
    <n v="20"/>
    <n v="4"/>
    <n v="204724"/>
    <n v="660687"/>
    <n v="553934"/>
    <n v="45111"/>
  </r>
  <r>
    <x v="61"/>
    <n v="202208"/>
    <x v="22"/>
    <n v="12"/>
    <n v="12"/>
    <n v="10"/>
    <n v="2"/>
    <n v="249184"/>
    <n v="704832"/>
    <n v="594603"/>
    <n v="47411"/>
  </r>
  <r>
    <x v="61"/>
    <n v="202208"/>
    <x v="23"/>
    <n v="7"/>
    <n v="9"/>
    <n v="6"/>
    <n v="1"/>
    <n v="241967"/>
    <n v="538701"/>
    <n v="452721"/>
    <n v="36957"/>
  </r>
  <r>
    <x v="61"/>
    <n v="202208"/>
    <x v="24"/>
    <n v="8"/>
    <n v="7"/>
    <n v="6"/>
    <n v="1"/>
    <n v="256428"/>
    <n v="482269"/>
    <n v="404217"/>
    <n v="32534"/>
  </r>
  <r>
    <x v="61"/>
    <n v="202208"/>
    <x v="25"/>
    <n v="3"/>
    <n v="2"/>
    <n v="1"/>
    <n v="0"/>
    <n v="255615"/>
    <n v="437750"/>
    <n v="362336"/>
    <n v="30692"/>
  </r>
  <r>
    <x v="61"/>
    <n v="202208"/>
    <x v="26"/>
    <n v="1"/>
    <n v="2"/>
    <n v="2"/>
    <n v="0"/>
    <n v="176631"/>
    <n v="348866"/>
    <n v="287779"/>
    <n v="23163"/>
  </r>
  <r>
    <x v="61"/>
    <n v="202208"/>
    <x v="27"/>
    <n v="2"/>
    <n v="1"/>
    <n v="1"/>
    <n v="0"/>
    <n v="155732"/>
    <n v="355555"/>
    <n v="312010"/>
    <n v="16580"/>
  </r>
  <r>
    <x v="61"/>
    <n v="202208"/>
    <x v="28"/>
    <n v="2"/>
    <n v="1"/>
    <n v="1"/>
    <n v="0"/>
    <n v="306592"/>
    <n v="281008"/>
    <n v="274783"/>
    <n v="6206"/>
  </r>
  <r>
    <x v="61"/>
    <n v="202208"/>
    <x v="29"/>
    <n v="4"/>
    <n v="0"/>
    <n v="0"/>
    <n v="0"/>
    <n v="513524"/>
    <n v="46475"/>
    <n v="46460"/>
    <n v="14"/>
  </r>
  <r>
    <x v="61"/>
    <n v="202208"/>
    <x v="30"/>
    <n v="0"/>
    <n v="0"/>
    <n v="0"/>
    <n v="0"/>
    <n v="463423"/>
    <n v="8868"/>
    <n v="8864"/>
    <n v="0"/>
  </r>
  <r>
    <x v="61"/>
    <n v="202208"/>
    <x v="31"/>
    <n v="2"/>
    <n v="0"/>
    <n v="0"/>
    <n v="0"/>
    <n v="163474"/>
    <n v="11"/>
    <n v="7"/>
    <n v="1"/>
  </r>
  <r>
    <x v="62"/>
    <n v="202209"/>
    <x v="0"/>
    <n v="0"/>
    <n v="0"/>
    <n v="0"/>
    <n v="0"/>
    <n v="1"/>
    <n v="0"/>
    <n v="0"/>
    <n v="0"/>
  </r>
  <r>
    <x v="62"/>
    <n v="202209"/>
    <x v="1"/>
    <n v="0"/>
    <n v="0"/>
    <n v="0"/>
    <n v="0"/>
    <n v="2"/>
    <n v="0"/>
    <n v="0"/>
    <n v="0"/>
  </r>
  <r>
    <x v="62"/>
    <n v="202209"/>
    <x v="2"/>
    <n v="0"/>
    <n v="0"/>
    <n v="0"/>
    <n v="0"/>
    <n v="1"/>
    <n v="0"/>
    <n v="0"/>
    <n v="0"/>
  </r>
  <r>
    <x v="62"/>
    <n v="202209"/>
    <x v="3"/>
    <n v="0"/>
    <n v="0"/>
    <n v="0"/>
    <n v="0"/>
    <n v="2"/>
    <n v="0"/>
    <n v="0"/>
    <n v="0"/>
  </r>
  <r>
    <x v="62"/>
    <n v="202209"/>
    <x v="4"/>
    <n v="0"/>
    <n v="0"/>
    <n v="0"/>
    <n v="0"/>
    <n v="2"/>
    <n v="0"/>
    <n v="0"/>
    <n v="0"/>
  </r>
  <r>
    <x v="62"/>
    <n v="202209"/>
    <x v="5"/>
    <n v="0"/>
    <n v="0"/>
    <n v="0"/>
    <n v="0"/>
    <n v="1"/>
    <n v="0"/>
    <n v="0"/>
    <n v="0"/>
  </r>
  <r>
    <x v="62"/>
    <n v="202209"/>
    <x v="6"/>
    <n v="0"/>
    <n v="0"/>
    <n v="0"/>
    <n v="0"/>
    <n v="1"/>
    <n v="0"/>
    <n v="0"/>
    <n v="0"/>
  </r>
  <r>
    <x v="62"/>
    <n v="202209"/>
    <x v="7"/>
    <n v="0"/>
    <n v="0"/>
    <n v="0"/>
    <n v="0"/>
    <n v="69"/>
    <n v="0"/>
    <n v="0"/>
    <n v="0"/>
  </r>
  <r>
    <x v="62"/>
    <n v="202209"/>
    <x v="8"/>
    <n v="0"/>
    <n v="0"/>
    <n v="0"/>
    <n v="0"/>
    <n v="43"/>
    <n v="2"/>
    <n v="2"/>
    <n v="0"/>
  </r>
  <r>
    <x v="62"/>
    <n v="202209"/>
    <x v="9"/>
    <n v="0"/>
    <n v="0"/>
    <n v="0"/>
    <n v="0"/>
    <n v="57"/>
    <n v="5"/>
    <n v="2"/>
    <n v="1"/>
  </r>
  <r>
    <x v="62"/>
    <n v="202209"/>
    <x v="10"/>
    <n v="0"/>
    <n v="2"/>
    <n v="2"/>
    <n v="0"/>
    <n v="75"/>
    <n v="89"/>
    <n v="65"/>
    <n v="14"/>
  </r>
  <r>
    <x v="62"/>
    <n v="202209"/>
    <x v="11"/>
    <n v="18"/>
    <n v="29"/>
    <n v="22"/>
    <n v="3"/>
    <n v="1104"/>
    <n v="2863"/>
    <n v="1898"/>
    <n v="433"/>
  </r>
  <r>
    <x v="62"/>
    <n v="202209"/>
    <x v="12"/>
    <n v="44"/>
    <n v="124"/>
    <n v="84"/>
    <n v="21"/>
    <n v="5493"/>
    <n v="22308"/>
    <n v="15204"/>
    <n v="2954"/>
  </r>
  <r>
    <x v="62"/>
    <n v="202209"/>
    <x v="13"/>
    <n v="101"/>
    <n v="258"/>
    <n v="159"/>
    <n v="46"/>
    <n v="13743"/>
    <n v="84626"/>
    <n v="58987"/>
    <n v="9887"/>
  </r>
  <r>
    <x v="62"/>
    <n v="202209"/>
    <x v="14"/>
    <n v="81"/>
    <n v="259"/>
    <n v="172"/>
    <n v="32"/>
    <n v="21580"/>
    <n v="169997"/>
    <n v="120664"/>
    <n v="16820"/>
  </r>
  <r>
    <x v="62"/>
    <n v="202209"/>
    <x v="15"/>
    <n v="81"/>
    <n v="301"/>
    <n v="178"/>
    <n v="38"/>
    <n v="36222"/>
    <n v="327775"/>
    <n v="210024"/>
    <n v="37909"/>
  </r>
  <r>
    <x v="62"/>
    <n v="202209"/>
    <x v="16"/>
    <n v="101"/>
    <n v="276"/>
    <n v="160"/>
    <n v="39"/>
    <n v="58408"/>
    <n v="503982"/>
    <n v="328083"/>
    <n v="57299"/>
  </r>
  <r>
    <x v="62"/>
    <n v="202209"/>
    <x v="17"/>
    <n v="79"/>
    <n v="157"/>
    <n v="103"/>
    <n v="18"/>
    <n v="78602"/>
    <n v="570079"/>
    <n v="414945"/>
    <n v="51407"/>
  </r>
  <r>
    <x v="62"/>
    <n v="202209"/>
    <x v="18"/>
    <n v="53"/>
    <n v="102"/>
    <n v="72"/>
    <n v="8"/>
    <n v="96409"/>
    <n v="537164"/>
    <n v="423484"/>
    <n v="40844"/>
  </r>
  <r>
    <x v="62"/>
    <n v="202209"/>
    <x v="19"/>
    <n v="33"/>
    <n v="60"/>
    <n v="46"/>
    <n v="5"/>
    <n v="129341"/>
    <n v="527767"/>
    <n v="428520"/>
    <n v="38879"/>
  </r>
  <r>
    <x v="62"/>
    <n v="202209"/>
    <x v="20"/>
    <n v="31"/>
    <n v="35"/>
    <n v="27"/>
    <n v="2"/>
    <n v="156291"/>
    <n v="545166"/>
    <n v="450044"/>
    <n v="39924"/>
  </r>
  <r>
    <x v="62"/>
    <n v="202209"/>
    <x v="21"/>
    <n v="20"/>
    <n v="37"/>
    <n v="24"/>
    <n v="5"/>
    <n v="204600"/>
    <n v="660754"/>
    <n v="553960"/>
    <n v="45126"/>
  </r>
  <r>
    <x v="62"/>
    <n v="202209"/>
    <x v="22"/>
    <n v="20"/>
    <n v="12"/>
    <n v="10"/>
    <n v="0"/>
    <n v="249058"/>
    <n v="704926"/>
    <n v="594643"/>
    <n v="47433"/>
  </r>
  <r>
    <x v="62"/>
    <n v="202209"/>
    <x v="23"/>
    <n v="13"/>
    <n v="9"/>
    <n v="9"/>
    <n v="0"/>
    <n v="241815"/>
    <n v="538831"/>
    <n v="452784"/>
    <n v="36977"/>
  </r>
  <r>
    <x v="62"/>
    <n v="202209"/>
    <x v="24"/>
    <n v="6"/>
    <n v="4"/>
    <n v="1"/>
    <n v="0"/>
    <n v="256221"/>
    <n v="482466"/>
    <n v="404311"/>
    <n v="32563"/>
  </r>
  <r>
    <x v="62"/>
    <n v="202209"/>
    <x v="25"/>
    <n v="5"/>
    <n v="4"/>
    <n v="3"/>
    <n v="0"/>
    <n v="255410"/>
    <n v="437946"/>
    <n v="362443"/>
    <n v="30714"/>
  </r>
  <r>
    <x v="62"/>
    <n v="202209"/>
    <x v="26"/>
    <n v="0"/>
    <n v="3"/>
    <n v="2"/>
    <n v="1"/>
    <n v="176480"/>
    <n v="349014"/>
    <n v="287857"/>
    <n v="23180"/>
  </r>
  <r>
    <x v="62"/>
    <n v="202209"/>
    <x v="27"/>
    <n v="1"/>
    <n v="4"/>
    <n v="3"/>
    <n v="0"/>
    <n v="155612"/>
    <n v="355670"/>
    <n v="312078"/>
    <n v="16599"/>
  </r>
  <r>
    <x v="62"/>
    <n v="202209"/>
    <x v="28"/>
    <n v="2"/>
    <n v="1"/>
    <n v="0"/>
    <n v="1"/>
    <n v="306422"/>
    <n v="281175"/>
    <n v="274939"/>
    <n v="6217"/>
  </r>
  <r>
    <x v="62"/>
    <n v="202209"/>
    <x v="29"/>
    <n v="1"/>
    <n v="0"/>
    <n v="0"/>
    <n v="0"/>
    <n v="513026"/>
    <n v="46972"/>
    <n v="46957"/>
    <n v="14"/>
  </r>
  <r>
    <x v="62"/>
    <n v="202209"/>
    <x v="30"/>
    <n v="2"/>
    <n v="0"/>
    <n v="0"/>
    <n v="0"/>
    <n v="463316"/>
    <n v="8973"/>
    <n v="8969"/>
    <n v="0"/>
  </r>
  <r>
    <x v="62"/>
    <n v="202209"/>
    <x v="31"/>
    <n v="1"/>
    <n v="0"/>
    <n v="0"/>
    <n v="0"/>
    <n v="163473"/>
    <n v="11"/>
    <n v="7"/>
    <n v="1"/>
  </r>
  <r>
    <x v="63"/>
    <n v="202210"/>
    <x v="0"/>
    <n v="0"/>
    <n v="0"/>
    <n v="0"/>
    <n v="0"/>
    <n v="1"/>
    <n v="0"/>
    <n v="0"/>
    <n v="0"/>
  </r>
  <r>
    <x v="63"/>
    <n v="202210"/>
    <x v="1"/>
    <n v="0"/>
    <n v="0"/>
    <n v="0"/>
    <n v="0"/>
    <n v="2"/>
    <n v="0"/>
    <n v="0"/>
    <n v="0"/>
  </r>
  <r>
    <x v="63"/>
    <n v="202210"/>
    <x v="2"/>
    <n v="0"/>
    <n v="0"/>
    <n v="0"/>
    <n v="0"/>
    <n v="1"/>
    <n v="0"/>
    <n v="0"/>
    <n v="0"/>
  </r>
  <r>
    <x v="63"/>
    <n v="202210"/>
    <x v="3"/>
    <n v="0"/>
    <n v="0"/>
    <n v="0"/>
    <n v="0"/>
    <n v="2"/>
    <n v="0"/>
    <n v="0"/>
    <n v="0"/>
  </r>
  <r>
    <x v="63"/>
    <n v="202210"/>
    <x v="4"/>
    <n v="0"/>
    <n v="0"/>
    <n v="0"/>
    <n v="0"/>
    <n v="2"/>
    <n v="0"/>
    <n v="0"/>
    <n v="0"/>
  </r>
  <r>
    <x v="63"/>
    <n v="202210"/>
    <x v="5"/>
    <n v="0"/>
    <n v="0"/>
    <n v="0"/>
    <n v="0"/>
    <n v="1"/>
    <n v="0"/>
    <n v="0"/>
    <n v="0"/>
  </r>
  <r>
    <x v="63"/>
    <n v="202210"/>
    <x v="6"/>
    <n v="0"/>
    <n v="0"/>
    <n v="0"/>
    <n v="0"/>
    <n v="1"/>
    <n v="0"/>
    <n v="0"/>
    <n v="0"/>
  </r>
  <r>
    <x v="63"/>
    <n v="202210"/>
    <x v="7"/>
    <n v="0"/>
    <n v="0"/>
    <n v="0"/>
    <n v="0"/>
    <n v="69"/>
    <n v="0"/>
    <n v="0"/>
    <n v="0"/>
  </r>
  <r>
    <x v="63"/>
    <n v="202210"/>
    <x v="8"/>
    <n v="0"/>
    <n v="0"/>
    <n v="0"/>
    <n v="0"/>
    <n v="43"/>
    <n v="2"/>
    <n v="2"/>
    <n v="0"/>
  </r>
  <r>
    <x v="63"/>
    <n v="202210"/>
    <x v="9"/>
    <n v="0"/>
    <n v="0"/>
    <n v="0"/>
    <n v="0"/>
    <n v="57"/>
    <n v="5"/>
    <n v="2"/>
    <n v="1"/>
  </r>
  <r>
    <x v="63"/>
    <n v="202210"/>
    <x v="10"/>
    <n v="3"/>
    <n v="2"/>
    <n v="1"/>
    <n v="1"/>
    <n v="72"/>
    <n v="87"/>
    <n v="64"/>
    <n v="13"/>
  </r>
  <r>
    <x v="63"/>
    <n v="202210"/>
    <x v="11"/>
    <n v="12"/>
    <n v="25"/>
    <n v="20"/>
    <n v="2"/>
    <n v="1092"/>
    <n v="2838"/>
    <n v="1878"/>
    <n v="431"/>
  </r>
  <r>
    <x v="63"/>
    <n v="202210"/>
    <x v="12"/>
    <n v="48"/>
    <n v="122"/>
    <n v="86"/>
    <n v="19"/>
    <n v="5441"/>
    <n v="22190"/>
    <n v="15122"/>
    <n v="2935"/>
  </r>
  <r>
    <x v="63"/>
    <n v="202210"/>
    <x v="13"/>
    <n v="85"/>
    <n v="247"/>
    <n v="172"/>
    <n v="30"/>
    <n v="13652"/>
    <n v="84385"/>
    <n v="58820"/>
    <n v="9857"/>
  </r>
  <r>
    <x v="63"/>
    <n v="202210"/>
    <x v="14"/>
    <n v="105"/>
    <n v="291"/>
    <n v="195"/>
    <n v="31"/>
    <n v="21465"/>
    <n v="169716"/>
    <n v="120477"/>
    <n v="16789"/>
  </r>
  <r>
    <x v="63"/>
    <n v="202210"/>
    <x v="15"/>
    <n v="88"/>
    <n v="254"/>
    <n v="155"/>
    <n v="33"/>
    <n v="36110"/>
    <n v="327545"/>
    <n v="209879"/>
    <n v="37876"/>
  </r>
  <r>
    <x v="63"/>
    <n v="202210"/>
    <x v="16"/>
    <n v="84"/>
    <n v="251"/>
    <n v="162"/>
    <n v="27"/>
    <n v="58279"/>
    <n v="503776"/>
    <n v="327937"/>
    <n v="57275"/>
  </r>
  <r>
    <x v="63"/>
    <n v="202210"/>
    <x v="17"/>
    <n v="90"/>
    <n v="182"/>
    <n v="122"/>
    <n v="17"/>
    <n v="78459"/>
    <n v="569950"/>
    <n v="414832"/>
    <n v="51393"/>
  </r>
  <r>
    <x v="63"/>
    <n v="202210"/>
    <x v="18"/>
    <n v="50"/>
    <n v="128"/>
    <n v="83"/>
    <n v="11"/>
    <n v="96292"/>
    <n v="537103"/>
    <n v="423413"/>
    <n v="40838"/>
  </r>
  <r>
    <x v="63"/>
    <n v="202210"/>
    <x v="19"/>
    <n v="40"/>
    <n v="60"/>
    <n v="46"/>
    <n v="4"/>
    <n v="129193"/>
    <n v="527815"/>
    <n v="428497"/>
    <n v="38887"/>
  </r>
  <r>
    <x v="63"/>
    <n v="202210"/>
    <x v="20"/>
    <n v="17"/>
    <n v="46"/>
    <n v="36"/>
    <n v="5"/>
    <n v="156158"/>
    <n v="545236"/>
    <n v="450035"/>
    <n v="39924"/>
  </r>
  <r>
    <x v="63"/>
    <n v="202210"/>
    <x v="21"/>
    <n v="20"/>
    <n v="32"/>
    <n v="28"/>
    <n v="1"/>
    <n v="204424"/>
    <n v="660878"/>
    <n v="553971"/>
    <n v="45135"/>
  </r>
  <r>
    <x v="63"/>
    <n v="202210"/>
    <x v="22"/>
    <n v="15"/>
    <n v="11"/>
    <n v="9"/>
    <n v="1"/>
    <n v="248868"/>
    <n v="705090"/>
    <n v="594680"/>
    <n v="47450"/>
  </r>
  <r>
    <x v="63"/>
    <n v="202210"/>
    <x v="23"/>
    <n v="9"/>
    <n v="11"/>
    <n v="10"/>
    <n v="1"/>
    <n v="241619"/>
    <n v="539007"/>
    <n v="452823"/>
    <n v="36995"/>
  </r>
  <r>
    <x v="63"/>
    <n v="202210"/>
    <x v="24"/>
    <n v="4"/>
    <n v="4"/>
    <n v="3"/>
    <n v="0"/>
    <n v="255950"/>
    <n v="482729"/>
    <n v="404394"/>
    <n v="32582"/>
  </r>
  <r>
    <x v="63"/>
    <n v="202210"/>
    <x v="25"/>
    <n v="8"/>
    <n v="2"/>
    <n v="2"/>
    <n v="0"/>
    <n v="255128"/>
    <n v="438218"/>
    <n v="362534"/>
    <n v="30734"/>
  </r>
  <r>
    <x v="63"/>
    <n v="202210"/>
    <x v="26"/>
    <n v="1"/>
    <n v="1"/>
    <n v="1"/>
    <n v="0"/>
    <n v="176289"/>
    <n v="349203"/>
    <n v="287924"/>
    <n v="23193"/>
  </r>
  <r>
    <x v="63"/>
    <n v="202210"/>
    <x v="27"/>
    <n v="0"/>
    <n v="1"/>
    <n v="0"/>
    <n v="0"/>
    <n v="155444"/>
    <n v="355837"/>
    <n v="312154"/>
    <n v="16612"/>
  </r>
  <r>
    <x v="63"/>
    <n v="202210"/>
    <x v="28"/>
    <n v="1"/>
    <n v="0"/>
    <n v="0"/>
    <n v="0"/>
    <n v="306239"/>
    <n v="281357"/>
    <n v="275106"/>
    <n v="6232"/>
  </r>
  <r>
    <x v="63"/>
    <n v="202210"/>
    <x v="29"/>
    <n v="0"/>
    <n v="0"/>
    <n v="0"/>
    <n v="0"/>
    <n v="512723"/>
    <n v="47275"/>
    <n v="47258"/>
    <n v="16"/>
  </r>
  <r>
    <x v="63"/>
    <n v="202210"/>
    <x v="30"/>
    <n v="1"/>
    <n v="0"/>
    <n v="0"/>
    <n v="0"/>
    <n v="463255"/>
    <n v="9033"/>
    <n v="9029"/>
    <n v="0"/>
  </r>
  <r>
    <x v="63"/>
    <n v="202210"/>
    <x v="31"/>
    <n v="4"/>
    <n v="0"/>
    <n v="0"/>
    <n v="0"/>
    <n v="163469"/>
    <n v="11"/>
    <n v="7"/>
    <n v="1"/>
  </r>
  <r>
    <x v="64"/>
    <n v="202211"/>
    <x v="0"/>
    <n v="0"/>
    <n v="0"/>
    <n v="0"/>
    <n v="0"/>
    <n v="1"/>
    <n v="0"/>
    <n v="0"/>
    <n v="0"/>
  </r>
  <r>
    <x v="64"/>
    <n v="202211"/>
    <x v="1"/>
    <n v="0"/>
    <n v="0"/>
    <n v="0"/>
    <n v="0"/>
    <n v="2"/>
    <n v="0"/>
    <n v="0"/>
    <n v="0"/>
  </r>
  <r>
    <x v="64"/>
    <n v="202211"/>
    <x v="2"/>
    <n v="0"/>
    <n v="0"/>
    <n v="0"/>
    <n v="0"/>
    <n v="1"/>
    <n v="0"/>
    <n v="0"/>
    <n v="0"/>
  </r>
  <r>
    <x v="64"/>
    <n v="202211"/>
    <x v="3"/>
    <n v="0"/>
    <n v="0"/>
    <n v="0"/>
    <n v="0"/>
    <n v="2"/>
    <n v="0"/>
    <n v="0"/>
    <n v="0"/>
  </r>
  <r>
    <x v="64"/>
    <n v="202211"/>
    <x v="4"/>
    <n v="0"/>
    <n v="0"/>
    <n v="0"/>
    <n v="0"/>
    <n v="2"/>
    <n v="0"/>
    <n v="0"/>
    <n v="0"/>
  </r>
  <r>
    <x v="64"/>
    <n v="202211"/>
    <x v="5"/>
    <n v="0"/>
    <n v="0"/>
    <n v="0"/>
    <n v="0"/>
    <n v="1"/>
    <n v="0"/>
    <n v="0"/>
    <n v="0"/>
  </r>
  <r>
    <x v="64"/>
    <n v="202211"/>
    <x v="6"/>
    <n v="0"/>
    <n v="0"/>
    <n v="0"/>
    <n v="0"/>
    <n v="1"/>
    <n v="0"/>
    <n v="0"/>
    <n v="0"/>
  </r>
  <r>
    <x v="64"/>
    <n v="202211"/>
    <x v="7"/>
    <n v="0"/>
    <n v="0"/>
    <n v="0"/>
    <n v="0"/>
    <n v="69"/>
    <n v="0"/>
    <n v="0"/>
    <n v="0"/>
  </r>
  <r>
    <x v="64"/>
    <n v="202211"/>
    <x v="8"/>
    <n v="0"/>
    <n v="0"/>
    <n v="0"/>
    <n v="0"/>
    <n v="43"/>
    <n v="2"/>
    <n v="2"/>
    <n v="0"/>
  </r>
  <r>
    <x v="64"/>
    <n v="202211"/>
    <x v="9"/>
    <n v="0"/>
    <n v="0"/>
    <n v="0"/>
    <n v="0"/>
    <n v="57"/>
    <n v="5"/>
    <n v="2"/>
    <n v="1"/>
  </r>
  <r>
    <x v="64"/>
    <n v="202211"/>
    <x v="10"/>
    <n v="1"/>
    <n v="0"/>
    <n v="0"/>
    <n v="0"/>
    <n v="71"/>
    <n v="87"/>
    <n v="64"/>
    <n v="13"/>
  </r>
  <r>
    <x v="64"/>
    <n v="202211"/>
    <x v="11"/>
    <n v="9"/>
    <n v="25"/>
    <n v="14"/>
    <n v="6"/>
    <n v="1083"/>
    <n v="2813"/>
    <n v="1864"/>
    <n v="425"/>
  </r>
  <r>
    <x v="64"/>
    <n v="202211"/>
    <x v="12"/>
    <n v="56"/>
    <n v="124"/>
    <n v="75"/>
    <n v="25"/>
    <n v="5383"/>
    <n v="22068"/>
    <n v="15049"/>
    <n v="2910"/>
  </r>
  <r>
    <x v="64"/>
    <n v="202211"/>
    <x v="13"/>
    <n v="76"/>
    <n v="252"/>
    <n v="177"/>
    <n v="32"/>
    <n v="13568"/>
    <n v="84141"/>
    <n v="58646"/>
    <n v="9827"/>
  </r>
  <r>
    <x v="64"/>
    <n v="202211"/>
    <x v="14"/>
    <n v="73"/>
    <n v="271"/>
    <n v="185"/>
    <n v="17"/>
    <n v="21380"/>
    <n v="169457"/>
    <n v="120300"/>
    <n v="16772"/>
  </r>
  <r>
    <x v="64"/>
    <n v="202211"/>
    <x v="15"/>
    <n v="86"/>
    <n v="278"/>
    <n v="174"/>
    <n v="34"/>
    <n v="36001"/>
    <n v="327290"/>
    <n v="209720"/>
    <n v="37845"/>
  </r>
  <r>
    <x v="64"/>
    <n v="202211"/>
    <x v="16"/>
    <n v="89"/>
    <n v="258"/>
    <n v="154"/>
    <n v="47"/>
    <n v="58150"/>
    <n v="503558"/>
    <n v="327792"/>
    <n v="57232"/>
  </r>
  <r>
    <x v="64"/>
    <n v="202211"/>
    <x v="17"/>
    <n v="65"/>
    <n v="199"/>
    <n v="118"/>
    <n v="29"/>
    <n v="78338"/>
    <n v="569807"/>
    <n v="414733"/>
    <n v="51364"/>
  </r>
  <r>
    <x v="64"/>
    <n v="202211"/>
    <x v="18"/>
    <n v="53"/>
    <n v="118"/>
    <n v="80"/>
    <n v="14"/>
    <n v="96178"/>
    <n v="537046"/>
    <n v="423357"/>
    <n v="40826"/>
  </r>
  <r>
    <x v="64"/>
    <n v="202211"/>
    <x v="19"/>
    <n v="28"/>
    <n v="66"/>
    <n v="49"/>
    <n v="5"/>
    <n v="129093"/>
    <n v="527821"/>
    <n v="428465"/>
    <n v="38886"/>
  </r>
  <r>
    <x v="64"/>
    <n v="202211"/>
    <x v="20"/>
    <n v="14"/>
    <n v="45"/>
    <n v="42"/>
    <n v="2"/>
    <n v="156056"/>
    <n v="545279"/>
    <n v="450016"/>
    <n v="39927"/>
  </r>
  <r>
    <x v="64"/>
    <n v="202211"/>
    <x v="21"/>
    <n v="18"/>
    <n v="21"/>
    <n v="17"/>
    <n v="2"/>
    <n v="204285"/>
    <n v="660978"/>
    <n v="553980"/>
    <n v="45145"/>
  </r>
  <r>
    <x v="64"/>
    <n v="202211"/>
    <x v="22"/>
    <n v="12"/>
    <n v="16"/>
    <n v="13"/>
    <n v="2"/>
    <n v="248732"/>
    <n v="705198"/>
    <n v="594702"/>
    <n v="47457"/>
  </r>
  <r>
    <x v="64"/>
    <n v="202211"/>
    <x v="23"/>
    <n v="5"/>
    <n v="5"/>
    <n v="4"/>
    <n v="0"/>
    <n v="241468"/>
    <n v="539148"/>
    <n v="452876"/>
    <n v="37004"/>
  </r>
  <r>
    <x v="64"/>
    <n v="202211"/>
    <x v="24"/>
    <n v="2"/>
    <n v="5"/>
    <n v="3"/>
    <n v="1"/>
    <n v="255739"/>
    <n v="482933"/>
    <n v="404469"/>
    <n v="32592"/>
  </r>
  <r>
    <x v="64"/>
    <n v="202211"/>
    <x v="25"/>
    <n v="5"/>
    <n v="3"/>
    <n v="2"/>
    <n v="1"/>
    <n v="254919"/>
    <n v="438419"/>
    <n v="362617"/>
    <n v="30743"/>
  </r>
  <r>
    <x v="64"/>
    <n v="202211"/>
    <x v="26"/>
    <n v="1"/>
    <n v="0"/>
    <n v="0"/>
    <n v="0"/>
    <n v="176120"/>
    <n v="349371"/>
    <n v="287991"/>
    <n v="23207"/>
  </r>
  <r>
    <x v="64"/>
    <n v="202211"/>
    <x v="27"/>
    <n v="3"/>
    <n v="2"/>
    <n v="2"/>
    <n v="0"/>
    <n v="155297"/>
    <n v="355979"/>
    <n v="312228"/>
    <n v="16625"/>
  </r>
  <r>
    <x v="64"/>
    <n v="202211"/>
    <x v="28"/>
    <n v="2"/>
    <n v="2"/>
    <n v="2"/>
    <n v="0"/>
    <n v="306037"/>
    <n v="281555"/>
    <n v="275295"/>
    <n v="6241"/>
  </r>
  <r>
    <x v="64"/>
    <n v="202211"/>
    <x v="29"/>
    <n v="0"/>
    <n v="0"/>
    <n v="0"/>
    <n v="0"/>
    <n v="512433"/>
    <n v="47565"/>
    <n v="47548"/>
    <n v="16"/>
  </r>
  <r>
    <x v="64"/>
    <n v="202211"/>
    <x v="30"/>
    <n v="1"/>
    <n v="0"/>
    <n v="0"/>
    <n v="0"/>
    <n v="463191"/>
    <n v="9096"/>
    <n v="9092"/>
    <n v="0"/>
  </r>
  <r>
    <x v="64"/>
    <n v="202211"/>
    <x v="31"/>
    <n v="2"/>
    <n v="0"/>
    <n v="0"/>
    <n v="0"/>
    <n v="163467"/>
    <n v="11"/>
    <n v="7"/>
    <n v="1"/>
  </r>
  <r>
    <x v="65"/>
    <n v="202212"/>
    <x v="0"/>
    <n v="0"/>
    <n v="0"/>
    <n v="0"/>
    <n v="0"/>
    <n v="1"/>
    <n v="0"/>
    <n v="0"/>
    <n v="0"/>
  </r>
  <r>
    <x v="65"/>
    <n v="202212"/>
    <x v="1"/>
    <n v="0"/>
    <n v="0"/>
    <n v="0"/>
    <n v="0"/>
    <n v="2"/>
    <n v="0"/>
    <n v="0"/>
    <n v="0"/>
  </r>
  <r>
    <x v="65"/>
    <n v="202212"/>
    <x v="2"/>
    <n v="0"/>
    <n v="0"/>
    <n v="0"/>
    <n v="0"/>
    <n v="1"/>
    <n v="0"/>
    <n v="0"/>
    <n v="0"/>
  </r>
  <r>
    <x v="65"/>
    <n v="202212"/>
    <x v="3"/>
    <n v="0"/>
    <n v="0"/>
    <n v="0"/>
    <n v="0"/>
    <n v="2"/>
    <n v="0"/>
    <n v="0"/>
    <n v="0"/>
  </r>
  <r>
    <x v="65"/>
    <n v="202212"/>
    <x v="4"/>
    <n v="0"/>
    <n v="0"/>
    <n v="0"/>
    <n v="0"/>
    <n v="2"/>
    <n v="0"/>
    <n v="0"/>
    <n v="0"/>
  </r>
  <r>
    <x v="65"/>
    <n v="202212"/>
    <x v="5"/>
    <n v="0"/>
    <n v="0"/>
    <n v="0"/>
    <n v="0"/>
    <n v="1"/>
    <n v="0"/>
    <n v="0"/>
    <n v="0"/>
  </r>
  <r>
    <x v="65"/>
    <n v="202212"/>
    <x v="6"/>
    <n v="0"/>
    <n v="0"/>
    <n v="0"/>
    <n v="0"/>
    <n v="1"/>
    <n v="0"/>
    <n v="0"/>
    <n v="0"/>
  </r>
  <r>
    <x v="65"/>
    <n v="202212"/>
    <x v="7"/>
    <n v="0"/>
    <n v="0"/>
    <n v="0"/>
    <n v="0"/>
    <n v="69"/>
    <n v="0"/>
    <n v="0"/>
    <n v="0"/>
  </r>
  <r>
    <x v="65"/>
    <n v="202212"/>
    <x v="8"/>
    <n v="0"/>
    <n v="0"/>
    <n v="0"/>
    <n v="0"/>
    <n v="43"/>
    <n v="2"/>
    <n v="2"/>
    <n v="0"/>
  </r>
  <r>
    <x v="65"/>
    <n v="202212"/>
    <x v="9"/>
    <n v="0"/>
    <n v="0"/>
    <n v="0"/>
    <n v="0"/>
    <n v="57"/>
    <n v="5"/>
    <n v="2"/>
    <n v="1"/>
  </r>
  <r>
    <x v="65"/>
    <n v="202212"/>
    <x v="10"/>
    <n v="1"/>
    <n v="2"/>
    <n v="1"/>
    <n v="1"/>
    <n v="70"/>
    <n v="85"/>
    <n v="63"/>
    <n v="12"/>
  </r>
  <r>
    <x v="65"/>
    <n v="202212"/>
    <x v="11"/>
    <n v="11"/>
    <n v="22"/>
    <n v="15"/>
    <n v="4"/>
    <n v="1072"/>
    <n v="2791"/>
    <n v="1849"/>
    <n v="421"/>
  </r>
  <r>
    <x v="65"/>
    <n v="202212"/>
    <x v="12"/>
    <n v="64"/>
    <n v="129"/>
    <n v="86"/>
    <n v="12"/>
    <n v="5316"/>
    <n v="21942"/>
    <n v="14966"/>
    <n v="2898"/>
  </r>
  <r>
    <x v="65"/>
    <n v="202212"/>
    <x v="13"/>
    <n v="96"/>
    <n v="245"/>
    <n v="169"/>
    <n v="36"/>
    <n v="13464"/>
    <n v="83904"/>
    <n v="58485"/>
    <n v="9791"/>
  </r>
  <r>
    <x v="65"/>
    <n v="202212"/>
    <x v="14"/>
    <n v="74"/>
    <n v="285"/>
    <n v="190"/>
    <n v="30"/>
    <n v="21295"/>
    <n v="169183"/>
    <n v="120116"/>
    <n v="16745"/>
  </r>
  <r>
    <x v="65"/>
    <n v="202212"/>
    <x v="15"/>
    <n v="98"/>
    <n v="314"/>
    <n v="191"/>
    <n v="45"/>
    <n v="35887"/>
    <n v="326992"/>
    <n v="209541"/>
    <n v="37801"/>
  </r>
  <r>
    <x v="65"/>
    <n v="202212"/>
    <x v="16"/>
    <n v="87"/>
    <n v="290"/>
    <n v="178"/>
    <n v="27"/>
    <n v="58030"/>
    <n v="503301"/>
    <n v="327631"/>
    <n v="57210"/>
  </r>
  <r>
    <x v="65"/>
    <n v="202212"/>
    <x v="17"/>
    <n v="75"/>
    <n v="199"/>
    <n v="116"/>
    <n v="31"/>
    <n v="78234"/>
    <n v="569637"/>
    <n v="414629"/>
    <n v="51333"/>
  </r>
  <r>
    <x v="65"/>
    <n v="202212"/>
    <x v="18"/>
    <n v="47"/>
    <n v="122"/>
    <n v="81"/>
    <n v="18"/>
    <n v="96079"/>
    <n v="536976"/>
    <n v="423297"/>
    <n v="40811"/>
  </r>
  <r>
    <x v="65"/>
    <n v="202212"/>
    <x v="19"/>
    <n v="33"/>
    <n v="59"/>
    <n v="46"/>
    <n v="2"/>
    <n v="129006"/>
    <n v="527816"/>
    <n v="428435"/>
    <n v="38884"/>
  </r>
  <r>
    <x v="65"/>
    <n v="202212"/>
    <x v="20"/>
    <n v="23"/>
    <n v="46"/>
    <n v="32"/>
    <n v="6"/>
    <n v="155967"/>
    <n v="545299"/>
    <n v="450003"/>
    <n v="39921"/>
  </r>
  <r>
    <x v="65"/>
    <n v="202212"/>
    <x v="21"/>
    <n v="15"/>
    <n v="38"/>
    <n v="29"/>
    <n v="4"/>
    <n v="204153"/>
    <n v="661057"/>
    <n v="553984"/>
    <n v="45151"/>
  </r>
  <r>
    <x v="65"/>
    <n v="202212"/>
    <x v="22"/>
    <n v="10"/>
    <n v="11"/>
    <n v="10"/>
    <n v="1"/>
    <n v="248588"/>
    <n v="705321"/>
    <n v="594737"/>
    <n v="47466"/>
  </r>
  <r>
    <x v="65"/>
    <n v="202212"/>
    <x v="23"/>
    <n v="4"/>
    <n v="5"/>
    <n v="4"/>
    <n v="0"/>
    <n v="241340"/>
    <n v="539267"/>
    <n v="452921"/>
    <n v="37012"/>
  </r>
  <r>
    <x v="65"/>
    <n v="202212"/>
    <x v="24"/>
    <n v="6"/>
    <n v="2"/>
    <n v="1"/>
    <n v="0"/>
    <n v="255579"/>
    <n v="483085"/>
    <n v="404527"/>
    <n v="32604"/>
  </r>
  <r>
    <x v="65"/>
    <n v="202212"/>
    <x v="25"/>
    <n v="1"/>
    <n v="4"/>
    <n v="2"/>
    <n v="0"/>
    <n v="254760"/>
    <n v="438573"/>
    <n v="362674"/>
    <n v="30755"/>
  </r>
  <r>
    <x v="65"/>
    <n v="202212"/>
    <x v="26"/>
    <n v="2"/>
    <n v="2"/>
    <n v="1"/>
    <n v="0"/>
    <n v="176016"/>
    <n v="349471"/>
    <n v="288037"/>
    <n v="23211"/>
  </r>
  <r>
    <x v="65"/>
    <n v="202212"/>
    <x v="27"/>
    <n v="3"/>
    <n v="4"/>
    <n v="3"/>
    <n v="1"/>
    <n v="155195"/>
    <n v="356074"/>
    <n v="312273"/>
    <n v="16635"/>
  </r>
  <r>
    <x v="65"/>
    <n v="202212"/>
    <x v="28"/>
    <n v="0"/>
    <n v="0"/>
    <n v="0"/>
    <n v="0"/>
    <n v="305826"/>
    <n v="281766"/>
    <n v="275495"/>
    <n v="6251"/>
  </r>
  <r>
    <x v="65"/>
    <n v="202212"/>
    <x v="29"/>
    <n v="1"/>
    <n v="0"/>
    <n v="0"/>
    <n v="0"/>
    <n v="512108"/>
    <n v="47889"/>
    <n v="47869"/>
    <n v="19"/>
  </r>
  <r>
    <x v="65"/>
    <n v="202212"/>
    <x v="30"/>
    <n v="1"/>
    <n v="0"/>
    <n v="0"/>
    <n v="0"/>
    <n v="463142"/>
    <n v="9144"/>
    <n v="9140"/>
    <n v="0"/>
  </r>
  <r>
    <x v="65"/>
    <n v="202212"/>
    <x v="31"/>
    <n v="4"/>
    <n v="0"/>
    <n v="0"/>
    <n v="0"/>
    <n v="163463"/>
    <n v="11"/>
    <n v="7"/>
    <n v="1"/>
  </r>
  <r>
    <x v="66"/>
    <n v="202213"/>
    <x v="0"/>
    <n v="0"/>
    <n v="0"/>
    <n v="0"/>
    <n v="0"/>
    <n v="1"/>
    <n v="0"/>
    <n v="0"/>
    <n v="0"/>
  </r>
  <r>
    <x v="66"/>
    <n v="202213"/>
    <x v="1"/>
    <n v="0"/>
    <n v="0"/>
    <n v="0"/>
    <n v="0"/>
    <n v="2"/>
    <n v="0"/>
    <n v="0"/>
    <n v="0"/>
  </r>
  <r>
    <x v="66"/>
    <n v="202213"/>
    <x v="2"/>
    <n v="0"/>
    <n v="0"/>
    <n v="0"/>
    <n v="0"/>
    <n v="1"/>
    <n v="0"/>
    <n v="0"/>
    <n v="0"/>
  </r>
  <r>
    <x v="66"/>
    <n v="202213"/>
    <x v="3"/>
    <n v="0"/>
    <n v="0"/>
    <n v="0"/>
    <n v="0"/>
    <n v="2"/>
    <n v="0"/>
    <n v="0"/>
    <n v="0"/>
  </r>
  <r>
    <x v="66"/>
    <n v="202213"/>
    <x v="4"/>
    <n v="0"/>
    <n v="0"/>
    <n v="0"/>
    <n v="0"/>
    <n v="2"/>
    <n v="0"/>
    <n v="0"/>
    <n v="0"/>
  </r>
  <r>
    <x v="66"/>
    <n v="202213"/>
    <x v="5"/>
    <n v="0"/>
    <n v="0"/>
    <n v="0"/>
    <n v="0"/>
    <n v="1"/>
    <n v="0"/>
    <n v="0"/>
    <n v="0"/>
  </r>
  <r>
    <x v="66"/>
    <n v="202213"/>
    <x v="6"/>
    <n v="0"/>
    <n v="0"/>
    <n v="0"/>
    <n v="0"/>
    <n v="1"/>
    <n v="0"/>
    <n v="0"/>
    <n v="0"/>
  </r>
  <r>
    <x v="66"/>
    <n v="202213"/>
    <x v="7"/>
    <n v="0"/>
    <n v="0"/>
    <n v="0"/>
    <n v="0"/>
    <n v="69"/>
    <n v="0"/>
    <n v="0"/>
    <n v="0"/>
  </r>
  <r>
    <x v="66"/>
    <n v="202213"/>
    <x v="8"/>
    <n v="0"/>
    <n v="0"/>
    <n v="0"/>
    <n v="0"/>
    <n v="43"/>
    <n v="2"/>
    <n v="2"/>
    <n v="0"/>
  </r>
  <r>
    <x v="66"/>
    <n v="202213"/>
    <x v="9"/>
    <n v="0"/>
    <n v="0"/>
    <n v="0"/>
    <n v="0"/>
    <n v="57"/>
    <n v="5"/>
    <n v="2"/>
    <n v="1"/>
  </r>
  <r>
    <x v="66"/>
    <n v="202213"/>
    <x v="10"/>
    <n v="2"/>
    <n v="0"/>
    <n v="0"/>
    <n v="0"/>
    <n v="68"/>
    <n v="85"/>
    <n v="63"/>
    <n v="12"/>
  </r>
  <r>
    <x v="66"/>
    <n v="202213"/>
    <x v="11"/>
    <n v="11"/>
    <n v="26"/>
    <n v="15"/>
    <n v="3"/>
    <n v="1061"/>
    <n v="2765"/>
    <n v="1834"/>
    <n v="418"/>
  </r>
  <r>
    <x v="66"/>
    <n v="202213"/>
    <x v="12"/>
    <n v="42"/>
    <n v="126"/>
    <n v="75"/>
    <n v="18"/>
    <n v="5266"/>
    <n v="21824"/>
    <n v="14897"/>
    <n v="2880"/>
  </r>
  <r>
    <x v="66"/>
    <n v="202213"/>
    <x v="13"/>
    <n v="89"/>
    <n v="266"/>
    <n v="176"/>
    <n v="27"/>
    <n v="13370"/>
    <n v="83643"/>
    <n v="58314"/>
    <n v="9764"/>
  </r>
  <r>
    <x v="66"/>
    <n v="202213"/>
    <x v="14"/>
    <n v="73"/>
    <n v="303"/>
    <n v="202"/>
    <n v="39"/>
    <n v="21212"/>
    <n v="168890"/>
    <n v="119922"/>
    <n v="16707"/>
  </r>
  <r>
    <x v="66"/>
    <n v="202213"/>
    <x v="15"/>
    <n v="86"/>
    <n v="322"/>
    <n v="190"/>
    <n v="45"/>
    <n v="35789"/>
    <n v="326682"/>
    <n v="209360"/>
    <n v="37756"/>
  </r>
  <r>
    <x v="66"/>
    <n v="202213"/>
    <x v="16"/>
    <n v="68"/>
    <n v="281"/>
    <n v="165"/>
    <n v="31"/>
    <n v="57934"/>
    <n v="503048"/>
    <n v="327481"/>
    <n v="57181"/>
  </r>
  <r>
    <x v="66"/>
    <n v="202213"/>
    <x v="17"/>
    <n v="70"/>
    <n v="207"/>
    <n v="132"/>
    <n v="20"/>
    <n v="78125"/>
    <n v="569469"/>
    <n v="414511"/>
    <n v="51314"/>
  </r>
  <r>
    <x v="66"/>
    <n v="202213"/>
    <x v="18"/>
    <n v="55"/>
    <n v="124"/>
    <n v="95"/>
    <n v="13"/>
    <n v="95980"/>
    <n v="536896"/>
    <n v="423220"/>
    <n v="40800"/>
  </r>
  <r>
    <x v="66"/>
    <n v="202213"/>
    <x v="19"/>
    <n v="44"/>
    <n v="80"/>
    <n v="57"/>
    <n v="3"/>
    <n v="128916"/>
    <n v="527782"/>
    <n v="428391"/>
    <n v="38886"/>
  </r>
  <r>
    <x v="66"/>
    <n v="202213"/>
    <x v="20"/>
    <n v="22"/>
    <n v="39"/>
    <n v="27"/>
    <n v="5"/>
    <n v="155875"/>
    <n v="545330"/>
    <n v="449999"/>
    <n v="39925"/>
  </r>
  <r>
    <x v="66"/>
    <n v="202213"/>
    <x v="21"/>
    <n v="20"/>
    <n v="31"/>
    <n v="19"/>
    <n v="2"/>
    <n v="204050"/>
    <n v="661109"/>
    <n v="553988"/>
    <n v="45162"/>
  </r>
  <r>
    <x v="66"/>
    <n v="202213"/>
    <x v="22"/>
    <n v="15"/>
    <n v="15"/>
    <n v="12"/>
    <n v="3"/>
    <n v="248428"/>
    <n v="705451"/>
    <n v="594774"/>
    <n v="47485"/>
  </r>
  <r>
    <x v="66"/>
    <n v="202213"/>
    <x v="23"/>
    <n v="10"/>
    <n v="12"/>
    <n v="6"/>
    <n v="1"/>
    <n v="241222"/>
    <n v="539363"/>
    <n v="452968"/>
    <n v="37031"/>
  </r>
  <r>
    <x v="66"/>
    <n v="202213"/>
    <x v="24"/>
    <n v="2"/>
    <n v="5"/>
    <n v="4"/>
    <n v="1"/>
    <n v="255415"/>
    <n v="483242"/>
    <n v="404596"/>
    <n v="32624"/>
  </r>
  <r>
    <x v="66"/>
    <n v="202213"/>
    <x v="25"/>
    <n v="1"/>
    <n v="3"/>
    <n v="2"/>
    <n v="0"/>
    <n v="254577"/>
    <n v="438752"/>
    <n v="362753"/>
    <n v="30779"/>
  </r>
  <r>
    <x v="66"/>
    <n v="202213"/>
    <x v="26"/>
    <n v="3"/>
    <n v="2"/>
    <n v="2"/>
    <n v="0"/>
    <n v="175884"/>
    <n v="349598"/>
    <n v="288100"/>
    <n v="23222"/>
  </r>
  <r>
    <x v="66"/>
    <n v="202213"/>
    <x v="27"/>
    <n v="5"/>
    <n v="1"/>
    <n v="0"/>
    <n v="0"/>
    <n v="155073"/>
    <n v="356190"/>
    <n v="312345"/>
    <n v="16648"/>
  </r>
  <r>
    <x v="66"/>
    <n v="202213"/>
    <x v="28"/>
    <n v="1"/>
    <n v="0"/>
    <n v="0"/>
    <n v="0"/>
    <n v="305587"/>
    <n v="282004"/>
    <n v="275715"/>
    <n v="6268"/>
  </r>
  <r>
    <x v="66"/>
    <n v="202213"/>
    <x v="29"/>
    <n v="1"/>
    <n v="0"/>
    <n v="0"/>
    <n v="0"/>
    <n v="511787"/>
    <n v="48209"/>
    <n v="48186"/>
    <n v="22"/>
  </r>
  <r>
    <x v="66"/>
    <n v="202213"/>
    <x v="30"/>
    <n v="2"/>
    <n v="0"/>
    <n v="0"/>
    <n v="0"/>
    <n v="463082"/>
    <n v="9202"/>
    <n v="9198"/>
    <n v="0"/>
  </r>
  <r>
    <x v="66"/>
    <n v="202213"/>
    <x v="31"/>
    <n v="2"/>
    <n v="0"/>
    <n v="0"/>
    <n v="0"/>
    <n v="163461"/>
    <n v="11"/>
    <n v="7"/>
    <n v="1"/>
  </r>
  <r>
    <x v="67"/>
    <n v="202214"/>
    <x v="0"/>
    <n v="0"/>
    <n v="0"/>
    <n v="0"/>
    <n v="0"/>
    <n v="1"/>
    <n v="0"/>
    <n v="0"/>
    <n v="0"/>
  </r>
  <r>
    <x v="67"/>
    <n v="202214"/>
    <x v="1"/>
    <n v="0"/>
    <n v="0"/>
    <n v="0"/>
    <n v="0"/>
    <n v="2"/>
    <n v="0"/>
    <n v="0"/>
    <n v="0"/>
  </r>
  <r>
    <x v="67"/>
    <n v="202214"/>
    <x v="2"/>
    <n v="0"/>
    <n v="0"/>
    <n v="0"/>
    <n v="0"/>
    <n v="1"/>
    <n v="0"/>
    <n v="0"/>
    <n v="0"/>
  </r>
  <r>
    <x v="67"/>
    <n v="202214"/>
    <x v="3"/>
    <n v="0"/>
    <n v="0"/>
    <n v="0"/>
    <n v="0"/>
    <n v="2"/>
    <n v="0"/>
    <n v="0"/>
    <n v="0"/>
  </r>
  <r>
    <x v="67"/>
    <n v="202214"/>
    <x v="4"/>
    <n v="0"/>
    <n v="0"/>
    <n v="0"/>
    <n v="0"/>
    <n v="2"/>
    <n v="0"/>
    <n v="0"/>
    <n v="0"/>
  </r>
  <r>
    <x v="67"/>
    <n v="202214"/>
    <x v="5"/>
    <n v="0"/>
    <n v="0"/>
    <n v="0"/>
    <n v="0"/>
    <n v="1"/>
    <n v="0"/>
    <n v="0"/>
    <n v="0"/>
  </r>
  <r>
    <x v="67"/>
    <n v="202214"/>
    <x v="6"/>
    <n v="0"/>
    <n v="0"/>
    <n v="0"/>
    <n v="0"/>
    <n v="1"/>
    <n v="0"/>
    <n v="0"/>
    <n v="0"/>
  </r>
  <r>
    <x v="67"/>
    <n v="202214"/>
    <x v="7"/>
    <n v="0"/>
    <n v="0"/>
    <n v="0"/>
    <n v="0"/>
    <n v="69"/>
    <n v="0"/>
    <n v="0"/>
    <n v="0"/>
  </r>
  <r>
    <x v="67"/>
    <n v="202214"/>
    <x v="8"/>
    <n v="0"/>
    <n v="0"/>
    <n v="0"/>
    <n v="0"/>
    <n v="43"/>
    <n v="2"/>
    <n v="2"/>
    <n v="0"/>
  </r>
  <r>
    <x v="67"/>
    <n v="202214"/>
    <x v="9"/>
    <n v="0"/>
    <n v="0"/>
    <n v="0"/>
    <n v="0"/>
    <n v="57"/>
    <n v="5"/>
    <n v="2"/>
    <n v="1"/>
  </r>
  <r>
    <x v="67"/>
    <n v="202214"/>
    <x v="10"/>
    <n v="1"/>
    <n v="1"/>
    <n v="1"/>
    <n v="0"/>
    <n v="67"/>
    <n v="84"/>
    <n v="62"/>
    <n v="12"/>
  </r>
  <r>
    <x v="67"/>
    <n v="202214"/>
    <x v="11"/>
    <n v="7"/>
    <n v="32"/>
    <n v="22"/>
    <n v="7"/>
    <n v="1054"/>
    <n v="2733"/>
    <n v="1812"/>
    <n v="411"/>
  </r>
  <r>
    <x v="67"/>
    <n v="202214"/>
    <x v="12"/>
    <n v="47"/>
    <n v="148"/>
    <n v="97"/>
    <n v="22"/>
    <n v="5217"/>
    <n v="21678"/>
    <n v="14802"/>
    <n v="2858"/>
  </r>
  <r>
    <x v="67"/>
    <n v="202214"/>
    <x v="13"/>
    <n v="82"/>
    <n v="265"/>
    <n v="180"/>
    <n v="40"/>
    <n v="13284"/>
    <n v="83382"/>
    <n v="58136"/>
    <n v="9724"/>
  </r>
  <r>
    <x v="67"/>
    <n v="202214"/>
    <x v="14"/>
    <n v="71"/>
    <n v="292"/>
    <n v="183"/>
    <n v="48"/>
    <n v="21134"/>
    <n v="168605"/>
    <n v="119746"/>
    <n v="16659"/>
  </r>
  <r>
    <x v="67"/>
    <n v="202214"/>
    <x v="15"/>
    <n v="74"/>
    <n v="328"/>
    <n v="189"/>
    <n v="43"/>
    <n v="35706"/>
    <n v="326363"/>
    <n v="209178"/>
    <n v="37713"/>
  </r>
  <r>
    <x v="67"/>
    <n v="202214"/>
    <x v="16"/>
    <n v="76"/>
    <n v="274"/>
    <n v="164"/>
    <n v="33"/>
    <n v="57843"/>
    <n v="502789"/>
    <n v="327326"/>
    <n v="57148"/>
  </r>
  <r>
    <x v="67"/>
    <n v="202214"/>
    <x v="17"/>
    <n v="66"/>
    <n v="178"/>
    <n v="112"/>
    <n v="21"/>
    <n v="78038"/>
    <n v="569312"/>
    <n v="414416"/>
    <n v="51293"/>
  </r>
  <r>
    <x v="67"/>
    <n v="202214"/>
    <x v="18"/>
    <n v="44"/>
    <n v="135"/>
    <n v="96"/>
    <n v="13"/>
    <n v="95910"/>
    <n v="536787"/>
    <n v="423137"/>
    <n v="40789"/>
  </r>
  <r>
    <x v="67"/>
    <n v="202214"/>
    <x v="19"/>
    <n v="34"/>
    <n v="74"/>
    <n v="60"/>
    <n v="6"/>
    <n v="128836"/>
    <n v="527754"/>
    <n v="428351"/>
    <n v="38885"/>
  </r>
  <r>
    <x v="67"/>
    <n v="202214"/>
    <x v="20"/>
    <n v="25"/>
    <n v="36"/>
    <n v="28"/>
    <n v="6"/>
    <n v="155800"/>
    <n v="545344"/>
    <n v="449991"/>
    <n v="39926"/>
  </r>
  <r>
    <x v="67"/>
    <n v="202214"/>
    <x v="21"/>
    <n v="13"/>
    <n v="26"/>
    <n v="20"/>
    <n v="2"/>
    <n v="203960"/>
    <n v="661160"/>
    <n v="554007"/>
    <n v="45165"/>
  </r>
  <r>
    <x v="67"/>
    <n v="202214"/>
    <x v="22"/>
    <n v="13"/>
    <n v="11"/>
    <n v="9"/>
    <n v="0"/>
    <n v="248319"/>
    <n v="705536"/>
    <n v="594806"/>
    <n v="47493"/>
  </r>
  <r>
    <x v="67"/>
    <n v="202214"/>
    <x v="23"/>
    <n v="8"/>
    <n v="7"/>
    <n v="6"/>
    <n v="1"/>
    <n v="241108"/>
    <n v="539462"/>
    <n v="453012"/>
    <n v="37039"/>
  </r>
  <r>
    <x v="67"/>
    <n v="202214"/>
    <x v="24"/>
    <n v="4"/>
    <n v="6"/>
    <n v="5"/>
    <n v="0"/>
    <n v="255289"/>
    <n v="483358"/>
    <n v="404647"/>
    <n v="32630"/>
  </r>
  <r>
    <x v="67"/>
    <n v="202214"/>
    <x v="25"/>
    <n v="5"/>
    <n v="1"/>
    <n v="1"/>
    <n v="0"/>
    <n v="254450"/>
    <n v="438873"/>
    <n v="362809"/>
    <n v="30787"/>
  </r>
  <r>
    <x v="67"/>
    <n v="202214"/>
    <x v="26"/>
    <n v="1"/>
    <n v="2"/>
    <n v="2"/>
    <n v="0"/>
    <n v="175790"/>
    <n v="349689"/>
    <n v="288143"/>
    <n v="23230"/>
  </r>
  <r>
    <x v="67"/>
    <n v="202214"/>
    <x v="27"/>
    <n v="1"/>
    <n v="3"/>
    <n v="2"/>
    <n v="0"/>
    <n v="154940"/>
    <n v="356319"/>
    <n v="312434"/>
    <n v="16655"/>
  </r>
  <r>
    <x v="67"/>
    <n v="202214"/>
    <x v="28"/>
    <n v="0"/>
    <n v="1"/>
    <n v="1"/>
    <n v="0"/>
    <n v="305378"/>
    <n v="282212"/>
    <n v="275915"/>
    <n v="6275"/>
  </r>
  <r>
    <x v="67"/>
    <n v="202214"/>
    <x v="29"/>
    <n v="0"/>
    <n v="0"/>
    <n v="0"/>
    <n v="0"/>
    <n v="511543"/>
    <n v="48453"/>
    <n v="48427"/>
    <n v="25"/>
  </r>
  <r>
    <x v="67"/>
    <n v="202214"/>
    <x v="30"/>
    <n v="0"/>
    <n v="0"/>
    <n v="0"/>
    <n v="0"/>
    <n v="463041"/>
    <n v="9243"/>
    <n v="9239"/>
    <n v="0"/>
  </r>
  <r>
    <x v="67"/>
    <n v="202214"/>
    <x v="31"/>
    <n v="1"/>
    <n v="0"/>
    <n v="0"/>
    <n v="0"/>
    <n v="163460"/>
    <n v="11"/>
    <n v="7"/>
    <n v="1"/>
  </r>
  <r>
    <x v="68"/>
    <n v="202215"/>
    <x v="0"/>
    <n v="0"/>
    <n v="0"/>
    <n v="0"/>
    <n v="0"/>
    <n v="1"/>
    <n v="0"/>
    <n v="0"/>
    <n v="0"/>
  </r>
  <r>
    <x v="68"/>
    <n v="202215"/>
    <x v="1"/>
    <n v="0"/>
    <n v="0"/>
    <n v="0"/>
    <n v="0"/>
    <n v="2"/>
    <n v="0"/>
    <n v="0"/>
    <n v="0"/>
  </r>
  <r>
    <x v="68"/>
    <n v="202215"/>
    <x v="2"/>
    <n v="0"/>
    <n v="0"/>
    <n v="0"/>
    <n v="0"/>
    <n v="1"/>
    <n v="0"/>
    <n v="0"/>
    <n v="0"/>
  </r>
  <r>
    <x v="68"/>
    <n v="202215"/>
    <x v="3"/>
    <n v="0"/>
    <n v="0"/>
    <n v="0"/>
    <n v="0"/>
    <n v="2"/>
    <n v="0"/>
    <n v="0"/>
    <n v="0"/>
  </r>
  <r>
    <x v="68"/>
    <n v="202215"/>
    <x v="4"/>
    <n v="0"/>
    <n v="0"/>
    <n v="0"/>
    <n v="0"/>
    <n v="2"/>
    <n v="0"/>
    <n v="0"/>
    <n v="0"/>
  </r>
  <r>
    <x v="68"/>
    <n v="202215"/>
    <x v="5"/>
    <n v="0"/>
    <n v="0"/>
    <n v="0"/>
    <n v="0"/>
    <n v="1"/>
    <n v="0"/>
    <n v="0"/>
    <n v="0"/>
  </r>
  <r>
    <x v="68"/>
    <n v="202215"/>
    <x v="6"/>
    <n v="0"/>
    <n v="0"/>
    <n v="0"/>
    <n v="0"/>
    <n v="1"/>
    <n v="0"/>
    <n v="0"/>
    <n v="0"/>
  </r>
  <r>
    <x v="68"/>
    <n v="202215"/>
    <x v="7"/>
    <n v="0"/>
    <n v="0"/>
    <n v="0"/>
    <n v="0"/>
    <n v="69"/>
    <n v="0"/>
    <n v="0"/>
    <n v="0"/>
  </r>
  <r>
    <x v="68"/>
    <n v="202215"/>
    <x v="8"/>
    <n v="0"/>
    <n v="0"/>
    <n v="0"/>
    <n v="0"/>
    <n v="43"/>
    <n v="2"/>
    <n v="2"/>
    <n v="0"/>
  </r>
  <r>
    <x v="68"/>
    <n v="202215"/>
    <x v="9"/>
    <n v="0"/>
    <n v="0"/>
    <n v="0"/>
    <n v="0"/>
    <n v="57"/>
    <n v="5"/>
    <n v="2"/>
    <n v="1"/>
  </r>
  <r>
    <x v="68"/>
    <n v="202215"/>
    <x v="10"/>
    <n v="0"/>
    <n v="1"/>
    <n v="0"/>
    <n v="0"/>
    <n v="67"/>
    <n v="83"/>
    <n v="62"/>
    <n v="12"/>
  </r>
  <r>
    <x v="68"/>
    <n v="202215"/>
    <x v="11"/>
    <n v="9"/>
    <n v="41"/>
    <n v="30"/>
    <n v="3"/>
    <n v="1045"/>
    <n v="2692"/>
    <n v="1782"/>
    <n v="408"/>
  </r>
  <r>
    <x v="68"/>
    <n v="202215"/>
    <x v="12"/>
    <n v="41"/>
    <n v="108"/>
    <n v="71"/>
    <n v="16"/>
    <n v="5173"/>
    <n v="21573"/>
    <n v="14734"/>
    <n v="2842"/>
  </r>
  <r>
    <x v="68"/>
    <n v="202215"/>
    <x v="13"/>
    <n v="67"/>
    <n v="246"/>
    <n v="155"/>
    <n v="35"/>
    <n v="13215"/>
    <n v="83138"/>
    <n v="57983"/>
    <n v="9689"/>
  </r>
  <r>
    <x v="68"/>
    <n v="202215"/>
    <x v="14"/>
    <n v="76"/>
    <n v="282"/>
    <n v="186"/>
    <n v="34"/>
    <n v="21053"/>
    <n v="168328"/>
    <n v="119565"/>
    <n v="16625"/>
  </r>
  <r>
    <x v="68"/>
    <n v="202215"/>
    <x v="15"/>
    <n v="55"/>
    <n v="311"/>
    <n v="182"/>
    <n v="41"/>
    <n v="35644"/>
    <n v="326059"/>
    <n v="209001"/>
    <n v="37673"/>
  </r>
  <r>
    <x v="68"/>
    <n v="202215"/>
    <x v="16"/>
    <n v="83"/>
    <n v="291"/>
    <n v="169"/>
    <n v="42"/>
    <n v="57746"/>
    <n v="502512"/>
    <n v="327165"/>
    <n v="57106"/>
  </r>
  <r>
    <x v="68"/>
    <n v="202215"/>
    <x v="17"/>
    <n v="58"/>
    <n v="183"/>
    <n v="118"/>
    <n v="31"/>
    <n v="77964"/>
    <n v="569145"/>
    <n v="414305"/>
    <n v="51263"/>
  </r>
  <r>
    <x v="68"/>
    <n v="202215"/>
    <x v="18"/>
    <n v="44"/>
    <n v="125"/>
    <n v="87"/>
    <n v="14"/>
    <n v="95841"/>
    <n v="536687"/>
    <n v="423064"/>
    <n v="40776"/>
  </r>
  <r>
    <x v="68"/>
    <n v="202215"/>
    <x v="19"/>
    <n v="26"/>
    <n v="61"/>
    <n v="44"/>
    <n v="7"/>
    <n v="128785"/>
    <n v="527718"/>
    <n v="428320"/>
    <n v="38881"/>
  </r>
  <r>
    <x v="68"/>
    <n v="202215"/>
    <x v="20"/>
    <n v="18"/>
    <n v="34"/>
    <n v="25"/>
    <n v="6"/>
    <n v="155745"/>
    <n v="545347"/>
    <n v="449982"/>
    <n v="39926"/>
  </r>
  <r>
    <x v="68"/>
    <n v="202215"/>
    <x v="21"/>
    <n v="23"/>
    <n v="24"/>
    <n v="18"/>
    <n v="4"/>
    <n v="203885"/>
    <n v="661188"/>
    <n v="554012"/>
    <n v="45167"/>
  </r>
  <r>
    <x v="68"/>
    <n v="202215"/>
    <x v="22"/>
    <n v="5"/>
    <n v="20"/>
    <n v="14"/>
    <n v="1"/>
    <n v="248239"/>
    <n v="705591"/>
    <n v="594831"/>
    <n v="47498"/>
  </r>
  <r>
    <x v="68"/>
    <n v="202215"/>
    <x v="23"/>
    <n v="6"/>
    <n v="8"/>
    <n v="5"/>
    <n v="1"/>
    <n v="241030"/>
    <n v="539526"/>
    <n v="453040"/>
    <n v="37043"/>
  </r>
  <r>
    <x v="68"/>
    <n v="202215"/>
    <x v="24"/>
    <n v="3"/>
    <n v="7"/>
    <n v="7"/>
    <n v="0"/>
    <n v="255210"/>
    <n v="483427"/>
    <n v="404679"/>
    <n v="32634"/>
  </r>
  <r>
    <x v="68"/>
    <n v="202215"/>
    <x v="25"/>
    <n v="3"/>
    <n v="2"/>
    <n v="2"/>
    <n v="0"/>
    <n v="254340"/>
    <n v="438978"/>
    <n v="362861"/>
    <n v="30807"/>
  </r>
  <r>
    <x v="68"/>
    <n v="202215"/>
    <x v="26"/>
    <n v="0"/>
    <n v="2"/>
    <n v="2"/>
    <n v="0"/>
    <n v="175708"/>
    <n v="349769"/>
    <n v="288179"/>
    <n v="23240"/>
  </r>
  <r>
    <x v="68"/>
    <n v="202215"/>
    <x v="27"/>
    <n v="1"/>
    <n v="2"/>
    <n v="2"/>
    <n v="0"/>
    <n v="154860"/>
    <n v="356396"/>
    <n v="312482"/>
    <n v="16663"/>
  </r>
  <r>
    <x v="68"/>
    <n v="202215"/>
    <x v="28"/>
    <n v="0"/>
    <n v="0"/>
    <n v="0"/>
    <n v="0"/>
    <n v="305245"/>
    <n v="282345"/>
    <n v="276038"/>
    <n v="6285"/>
  </r>
  <r>
    <x v="68"/>
    <n v="202215"/>
    <x v="29"/>
    <n v="0"/>
    <n v="0"/>
    <n v="0"/>
    <n v="0"/>
    <n v="511364"/>
    <n v="48632"/>
    <n v="48603"/>
    <n v="28"/>
  </r>
  <r>
    <x v="68"/>
    <n v="202215"/>
    <x v="30"/>
    <n v="0"/>
    <n v="1"/>
    <n v="1"/>
    <n v="0"/>
    <n v="463017"/>
    <n v="9266"/>
    <n v="9262"/>
    <n v="0"/>
  </r>
  <r>
    <x v="68"/>
    <n v="202215"/>
    <x v="31"/>
    <n v="4"/>
    <n v="0"/>
    <n v="0"/>
    <n v="0"/>
    <n v="163456"/>
    <n v="11"/>
    <n v="7"/>
    <n v="1"/>
  </r>
  <r>
    <x v="69"/>
    <n v="202216"/>
    <x v="0"/>
    <n v="0"/>
    <n v="0"/>
    <n v="0"/>
    <n v="0"/>
    <n v="1"/>
    <n v="0"/>
    <n v="0"/>
    <n v="0"/>
  </r>
  <r>
    <x v="69"/>
    <n v="202216"/>
    <x v="1"/>
    <n v="0"/>
    <n v="0"/>
    <n v="0"/>
    <n v="0"/>
    <n v="2"/>
    <n v="0"/>
    <n v="0"/>
    <n v="0"/>
  </r>
  <r>
    <x v="69"/>
    <n v="202216"/>
    <x v="2"/>
    <n v="0"/>
    <n v="0"/>
    <n v="0"/>
    <n v="0"/>
    <n v="1"/>
    <n v="0"/>
    <n v="0"/>
    <n v="0"/>
  </r>
  <r>
    <x v="69"/>
    <n v="202216"/>
    <x v="3"/>
    <n v="0"/>
    <n v="0"/>
    <n v="0"/>
    <n v="0"/>
    <n v="2"/>
    <n v="0"/>
    <n v="0"/>
    <n v="0"/>
  </r>
  <r>
    <x v="69"/>
    <n v="202216"/>
    <x v="4"/>
    <n v="0"/>
    <n v="0"/>
    <n v="0"/>
    <n v="0"/>
    <n v="2"/>
    <n v="0"/>
    <n v="0"/>
    <n v="0"/>
  </r>
  <r>
    <x v="69"/>
    <n v="202216"/>
    <x v="5"/>
    <n v="0"/>
    <n v="0"/>
    <n v="0"/>
    <n v="0"/>
    <n v="1"/>
    <n v="0"/>
    <n v="0"/>
    <n v="0"/>
  </r>
  <r>
    <x v="69"/>
    <n v="202216"/>
    <x v="6"/>
    <n v="0"/>
    <n v="0"/>
    <n v="0"/>
    <n v="0"/>
    <n v="1"/>
    <n v="0"/>
    <n v="0"/>
    <n v="0"/>
  </r>
  <r>
    <x v="69"/>
    <n v="202216"/>
    <x v="7"/>
    <n v="0"/>
    <n v="0"/>
    <n v="0"/>
    <n v="0"/>
    <n v="69"/>
    <n v="0"/>
    <n v="0"/>
    <n v="0"/>
  </r>
  <r>
    <x v="69"/>
    <n v="202216"/>
    <x v="8"/>
    <n v="0"/>
    <n v="0"/>
    <n v="0"/>
    <n v="0"/>
    <n v="43"/>
    <n v="2"/>
    <n v="2"/>
    <n v="0"/>
  </r>
  <r>
    <x v="69"/>
    <n v="202216"/>
    <x v="9"/>
    <n v="0"/>
    <n v="0"/>
    <n v="0"/>
    <n v="0"/>
    <n v="57"/>
    <n v="5"/>
    <n v="2"/>
    <n v="1"/>
  </r>
  <r>
    <x v="69"/>
    <n v="202216"/>
    <x v="10"/>
    <n v="0"/>
    <n v="1"/>
    <n v="1"/>
    <n v="0"/>
    <n v="67"/>
    <n v="82"/>
    <n v="61"/>
    <n v="12"/>
  </r>
  <r>
    <x v="69"/>
    <n v="202216"/>
    <x v="11"/>
    <n v="8"/>
    <n v="34"/>
    <n v="20"/>
    <n v="7"/>
    <n v="1035"/>
    <n v="2660"/>
    <n v="1764"/>
    <n v="401"/>
  </r>
  <r>
    <x v="69"/>
    <n v="202216"/>
    <x v="12"/>
    <n v="48"/>
    <n v="115"/>
    <n v="73"/>
    <n v="21"/>
    <n v="5122"/>
    <n v="21461"/>
    <n v="14662"/>
    <n v="2821"/>
  </r>
  <r>
    <x v="69"/>
    <n v="202216"/>
    <x v="13"/>
    <n v="70"/>
    <n v="281"/>
    <n v="173"/>
    <n v="44"/>
    <n v="13142"/>
    <n v="82860"/>
    <n v="57812"/>
    <n v="9645"/>
  </r>
  <r>
    <x v="69"/>
    <n v="202216"/>
    <x v="14"/>
    <n v="69"/>
    <n v="290"/>
    <n v="195"/>
    <n v="30"/>
    <n v="20982"/>
    <n v="168040"/>
    <n v="119372"/>
    <n v="16595"/>
  </r>
  <r>
    <x v="69"/>
    <n v="202216"/>
    <x v="15"/>
    <n v="62"/>
    <n v="313"/>
    <n v="188"/>
    <n v="51"/>
    <n v="35571"/>
    <n v="325757"/>
    <n v="208822"/>
    <n v="37622"/>
  </r>
  <r>
    <x v="69"/>
    <n v="202216"/>
    <x v="16"/>
    <n v="72"/>
    <n v="269"/>
    <n v="168"/>
    <n v="33"/>
    <n v="57654"/>
    <n v="502263"/>
    <n v="327011"/>
    <n v="57073"/>
  </r>
  <r>
    <x v="69"/>
    <n v="202216"/>
    <x v="17"/>
    <n v="48"/>
    <n v="214"/>
    <n v="149"/>
    <n v="22"/>
    <n v="77901"/>
    <n v="568946"/>
    <n v="414162"/>
    <n v="51242"/>
  </r>
  <r>
    <x v="69"/>
    <n v="202216"/>
    <x v="18"/>
    <n v="31"/>
    <n v="81"/>
    <n v="58"/>
    <n v="7"/>
    <n v="95798"/>
    <n v="536618"/>
    <n v="423009"/>
    <n v="40771"/>
  </r>
  <r>
    <x v="69"/>
    <n v="202216"/>
    <x v="19"/>
    <n v="33"/>
    <n v="58"/>
    <n v="40"/>
    <n v="9"/>
    <n v="128721"/>
    <n v="527691"/>
    <n v="428298"/>
    <n v="38873"/>
  </r>
  <r>
    <x v="69"/>
    <n v="202216"/>
    <x v="20"/>
    <n v="13"/>
    <n v="43"/>
    <n v="29"/>
    <n v="4"/>
    <n v="155699"/>
    <n v="545337"/>
    <n v="449972"/>
    <n v="39922"/>
  </r>
  <r>
    <x v="69"/>
    <n v="202216"/>
    <x v="21"/>
    <n v="13"/>
    <n v="28"/>
    <n v="22"/>
    <n v="1"/>
    <n v="203832"/>
    <n v="661200"/>
    <n v="554007"/>
    <n v="45171"/>
  </r>
  <r>
    <x v="69"/>
    <n v="202216"/>
    <x v="22"/>
    <n v="10"/>
    <n v="26"/>
    <n v="18"/>
    <n v="2"/>
    <n v="248171"/>
    <n v="705623"/>
    <n v="594847"/>
    <n v="47501"/>
  </r>
  <r>
    <x v="69"/>
    <n v="202216"/>
    <x v="23"/>
    <n v="6"/>
    <n v="12"/>
    <n v="8"/>
    <n v="3"/>
    <n v="240958"/>
    <n v="539580"/>
    <n v="453066"/>
    <n v="37045"/>
  </r>
  <r>
    <x v="69"/>
    <n v="202216"/>
    <x v="24"/>
    <n v="7"/>
    <n v="6"/>
    <n v="5"/>
    <n v="1"/>
    <n v="255112"/>
    <n v="483512"/>
    <n v="404720"/>
    <n v="32642"/>
  </r>
  <r>
    <x v="69"/>
    <n v="202216"/>
    <x v="25"/>
    <n v="6"/>
    <n v="2"/>
    <n v="1"/>
    <n v="1"/>
    <n v="254232"/>
    <n v="439078"/>
    <n v="362911"/>
    <n v="30814"/>
  </r>
  <r>
    <x v="69"/>
    <n v="202216"/>
    <x v="26"/>
    <n v="3"/>
    <n v="2"/>
    <n v="2"/>
    <n v="0"/>
    <n v="175629"/>
    <n v="349843"/>
    <n v="288220"/>
    <n v="23247"/>
  </r>
  <r>
    <x v="69"/>
    <n v="202216"/>
    <x v="27"/>
    <n v="1"/>
    <n v="4"/>
    <n v="3"/>
    <n v="0"/>
    <n v="154764"/>
    <n v="356487"/>
    <n v="312547"/>
    <n v="16668"/>
  </r>
  <r>
    <x v="69"/>
    <n v="202216"/>
    <x v="28"/>
    <n v="0"/>
    <n v="1"/>
    <n v="1"/>
    <n v="0"/>
    <n v="305042"/>
    <n v="282547"/>
    <n v="276239"/>
    <n v="6286"/>
  </r>
  <r>
    <x v="69"/>
    <n v="202216"/>
    <x v="29"/>
    <n v="0"/>
    <n v="0"/>
    <n v="0"/>
    <n v="0"/>
    <n v="511068"/>
    <n v="48928"/>
    <n v="48896"/>
    <n v="31"/>
  </r>
  <r>
    <x v="69"/>
    <n v="202216"/>
    <x v="30"/>
    <n v="3"/>
    <n v="0"/>
    <n v="0"/>
    <n v="0"/>
    <n v="462987"/>
    <n v="9293"/>
    <n v="9289"/>
    <n v="0"/>
  </r>
  <r>
    <x v="69"/>
    <n v="202216"/>
    <x v="31"/>
    <n v="1"/>
    <n v="0"/>
    <n v="0"/>
    <n v="0"/>
    <n v="163455"/>
    <n v="11"/>
    <n v="7"/>
    <n v="1"/>
  </r>
  <r>
    <x v="70"/>
    <n v="202217"/>
    <x v="0"/>
    <n v="0"/>
    <n v="0"/>
    <n v="0"/>
    <n v="0"/>
    <n v="1"/>
    <n v="0"/>
    <n v="0"/>
    <n v="0"/>
  </r>
  <r>
    <x v="70"/>
    <n v="202217"/>
    <x v="1"/>
    <n v="0"/>
    <n v="0"/>
    <n v="0"/>
    <n v="0"/>
    <n v="2"/>
    <n v="0"/>
    <n v="0"/>
    <n v="0"/>
  </r>
  <r>
    <x v="70"/>
    <n v="202217"/>
    <x v="2"/>
    <n v="0"/>
    <n v="0"/>
    <n v="0"/>
    <n v="0"/>
    <n v="1"/>
    <n v="0"/>
    <n v="0"/>
    <n v="0"/>
  </r>
  <r>
    <x v="70"/>
    <n v="202217"/>
    <x v="3"/>
    <n v="0"/>
    <n v="0"/>
    <n v="0"/>
    <n v="0"/>
    <n v="2"/>
    <n v="0"/>
    <n v="0"/>
    <n v="0"/>
  </r>
  <r>
    <x v="70"/>
    <n v="202217"/>
    <x v="4"/>
    <n v="0"/>
    <n v="0"/>
    <n v="0"/>
    <n v="0"/>
    <n v="2"/>
    <n v="0"/>
    <n v="0"/>
    <n v="0"/>
  </r>
  <r>
    <x v="70"/>
    <n v="202217"/>
    <x v="5"/>
    <n v="0"/>
    <n v="0"/>
    <n v="0"/>
    <n v="0"/>
    <n v="1"/>
    <n v="0"/>
    <n v="0"/>
    <n v="0"/>
  </r>
  <r>
    <x v="70"/>
    <n v="202217"/>
    <x v="6"/>
    <n v="0"/>
    <n v="0"/>
    <n v="0"/>
    <n v="0"/>
    <n v="1"/>
    <n v="0"/>
    <n v="0"/>
    <n v="0"/>
  </r>
  <r>
    <x v="70"/>
    <n v="202217"/>
    <x v="7"/>
    <n v="0"/>
    <n v="0"/>
    <n v="0"/>
    <n v="0"/>
    <n v="69"/>
    <n v="0"/>
    <n v="0"/>
    <n v="0"/>
  </r>
  <r>
    <x v="70"/>
    <n v="202217"/>
    <x v="8"/>
    <n v="0"/>
    <n v="0"/>
    <n v="0"/>
    <n v="0"/>
    <n v="43"/>
    <n v="2"/>
    <n v="2"/>
    <n v="0"/>
  </r>
  <r>
    <x v="70"/>
    <n v="202217"/>
    <x v="9"/>
    <n v="0"/>
    <n v="0"/>
    <n v="0"/>
    <n v="0"/>
    <n v="57"/>
    <n v="5"/>
    <n v="2"/>
    <n v="1"/>
  </r>
  <r>
    <x v="70"/>
    <n v="202217"/>
    <x v="10"/>
    <n v="0"/>
    <n v="1"/>
    <n v="1"/>
    <n v="0"/>
    <n v="67"/>
    <n v="81"/>
    <n v="60"/>
    <n v="12"/>
  </r>
  <r>
    <x v="70"/>
    <n v="202217"/>
    <x v="11"/>
    <n v="7"/>
    <n v="23"/>
    <n v="14"/>
    <n v="6"/>
    <n v="1028"/>
    <n v="2637"/>
    <n v="1750"/>
    <n v="395"/>
  </r>
  <r>
    <x v="70"/>
    <n v="202217"/>
    <x v="12"/>
    <n v="31"/>
    <n v="109"/>
    <n v="68"/>
    <n v="20"/>
    <n v="5091"/>
    <n v="21352"/>
    <n v="14594"/>
    <n v="2801"/>
  </r>
  <r>
    <x v="70"/>
    <n v="202217"/>
    <x v="13"/>
    <n v="48"/>
    <n v="224"/>
    <n v="156"/>
    <n v="27"/>
    <n v="13089"/>
    <n v="82641"/>
    <n v="57661"/>
    <n v="9618"/>
  </r>
  <r>
    <x v="70"/>
    <n v="202217"/>
    <x v="14"/>
    <n v="62"/>
    <n v="297"/>
    <n v="197"/>
    <n v="33"/>
    <n v="20912"/>
    <n v="167751"/>
    <n v="119180"/>
    <n v="16562"/>
  </r>
  <r>
    <x v="70"/>
    <n v="202217"/>
    <x v="15"/>
    <n v="66"/>
    <n v="324"/>
    <n v="190"/>
    <n v="56"/>
    <n v="35498"/>
    <n v="325440"/>
    <n v="208634"/>
    <n v="37569"/>
  </r>
  <r>
    <x v="70"/>
    <n v="202217"/>
    <x v="16"/>
    <n v="62"/>
    <n v="272"/>
    <n v="172"/>
    <n v="28"/>
    <n v="57582"/>
    <n v="502001"/>
    <n v="326847"/>
    <n v="57045"/>
  </r>
  <r>
    <x v="70"/>
    <n v="202217"/>
    <x v="17"/>
    <n v="67"/>
    <n v="190"/>
    <n v="127"/>
    <n v="19"/>
    <n v="77815"/>
    <n v="568775"/>
    <n v="414047"/>
    <n v="51223"/>
  </r>
  <r>
    <x v="70"/>
    <n v="202217"/>
    <x v="18"/>
    <n v="41"/>
    <n v="109"/>
    <n v="75"/>
    <n v="12"/>
    <n v="95738"/>
    <n v="536528"/>
    <n v="422946"/>
    <n v="40759"/>
  </r>
  <r>
    <x v="70"/>
    <n v="202217"/>
    <x v="19"/>
    <n v="30"/>
    <n v="69"/>
    <n v="60"/>
    <n v="3"/>
    <n v="128649"/>
    <n v="527664"/>
    <n v="428264"/>
    <n v="38872"/>
  </r>
  <r>
    <x v="70"/>
    <n v="202217"/>
    <x v="20"/>
    <n v="22"/>
    <n v="41"/>
    <n v="34"/>
    <n v="2"/>
    <n v="155638"/>
    <n v="545335"/>
    <n v="449961"/>
    <n v="39921"/>
  </r>
  <r>
    <x v="70"/>
    <n v="202217"/>
    <x v="21"/>
    <n v="19"/>
    <n v="29"/>
    <n v="24"/>
    <n v="2"/>
    <n v="203749"/>
    <n v="661235"/>
    <n v="554014"/>
    <n v="45172"/>
  </r>
  <r>
    <x v="70"/>
    <n v="202217"/>
    <x v="22"/>
    <n v="11"/>
    <n v="19"/>
    <n v="14"/>
    <n v="1"/>
    <n v="248094"/>
    <n v="705670"/>
    <n v="594867"/>
    <n v="47510"/>
  </r>
  <r>
    <x v="70"/>
    <n v="202217"/>
    <x v="23"/>
    <n v="6"/>
    <n v="5"/>
    <n v="5"/>
    <n v="0"/>
    <n v="240867"/>
    <n v="539660"/>
    <n v="453109"/>
    <n v="37056"/>
  </r>
  <r>
    <x v="70"/>
    <n v="202217"/>
    <x v="24"/>
    <n v="5"/>
    <n v="7"/>
    <n v="6"/>
    <n v="0"/>
    <n v="255015"/>
    <n v="483597"/>
    <n v="404763"/>
    <n v="32648"/>
  </r>
  <r>
    <x v="70"/>
    <n v="202217"/>
    <x v="25"/>
    <n v="2"/>
    <n v="6"/>
    <n v="4"/>
    <n v="0"/>
    <n v="254101"/>
    <n v="439201"/>
    <n v="362986"/>
    <n v="30818"/>
  </r>
  <r>
    <x v="70"/>
    <n v="202217"/>
    <x v="26"/>
    <n v="2"/>
    <n v="4"/>
    <n v="3"/>
    <n v="0"/>
    <n v="175550"/>
    <n v="349916"/>
    <n v="288262"/>
    <n v="23255"/>
  </r>
  <r>
    <x v="70"/>
    <n v="202217"/>
    <x v="27"/>
    <n v="6"/>
    <n v="4"/>
    <n v="4"/>
    <n v="0"/>
    <n v="154647"/>
    <n v="356594"/>
    <n v="312601"/>
    <n v="16677"/>
  </r>
  <r>
    <x v="70"/>
    <n v="202217"/>
    <x v="28"/>
    <n v="2"/>
    <n v="2"/>
    <n v="1"/>
    <n v="1"/>
    <n v="304819"/>
    <n v="282766"/>
    <n v="276450"/>
    <n v="6292"/>
  </r>
  <r>
    <x v="70"/>
    <n v="202217"/>
    <x v="29"/>
    <n v="0"/>
    <n v="0"/>
    <n v="0"/>
    <n v="0"/>
    <n v="510771"/>
    <n v="49225"/>
    <n v="49189"/>
    <n v="35"/>
  </r>
  <r>
    <x v="70"/>
    <n v="202217"/>
    <x v="30"/>
    <n v="2"/>
    <n v="0"/>
    <n v="0"/>
    <n v="0"/>
    <n v="462948"/>
    <n v="9330"/>
    <n v="9326"/>
    <n v="0"/>
  </r>
  <r>
    <x v="70"/>
    <n v="202217"/>
    <x v="31"/>
    <n v="2"/>
    <n v="0"/>
    <n v="0"/>
    <n v="0"/>
    <n v="163453"/>
    <n v="11"/>
    <n v="7"/>
    <n v="1"/>
  </r>
  <r>
    <x v="71"/>
    <n v="202218"/>
    <x v="0"/>
    <n v="0"/>
    <n v="0"/>
    <n v="0"/>
    <n v="0"/>
    <n v="1"/>
    <n v="0"/>
    <n v="0"/>
    <n v="0"/>
  </r>
  <r>
    <x v="71"/>
    <n v="202218"/>
    <x v="1"/>
    <n v="0"/>
    <n v="0"/>
    <n v="0"/>
    <n v="0"/>
    <n v="2"/>
    <n v="0"/>
    <n v="0"/>
    <n v="0"/>
  </r>
  <r>
    <x v="71"/>
    <n v="202218"/>
    <x v="2"/>
    <n v="0"/>
    <n v="0"/>
    <n v="0"/>
    <n v="0"/>
    <n v="1"/>
    <n v="0"/>
    <n v="0"/>
    <n v="0"/>
  </r>
  <r>
    <x v="71"/>
    <n v="202218"/>
    <x v="3"/>
    <n v="0"/>
    <n v="0"/>
    <n v="0"/>
    <n v="0"/>
    <n v="2"/>
    <n v="0"/>
    <n v="0"/>
    <n v="0"/>
  </r>
  <r>
    <x v="71"/>
    <n v="202218"/>
    <x v="4"/>
    <n v="0"/>
    <n v="0"/>
    <n v="0"/>
    <n v="0"/>
    <n v="2"/>
    <n v="0"/>
    <n v="0"/>
    <n v="0"/>
  </r>
  <r>
    <x v="71"/>
    <n v="202218"/>
    <x v="5"/>
    <n v="0"/>
    <n v="0"/>
    <n v="0"/>
    <n v="0"/>
    <n v="1"/>
    <n v="0"/>
    <n v="0"/>
    <n v="0"/>
  </r>
  <r>
    <x v="71"/>
    <n v="202218"/>
    <x v="6"/>
    <n v="0"/>
    <n v="0"/>
    <n v="0"/>
    <n v="0"/>
    <n v="1"/>
    <n v="0"/>
    <n v="0"/>
    <n v="0"/>
  </r>
  <r>
    <x v="71"/>
    <n v="202218"/>
    <x v="7"/>
    <n v="0"/>
    <n v="0"/>
    <n v="0"/>
    <n v="0"/>
    <n v="69"/>
    <n v="0"/>
    <n v="0"/>
    <n v="0"/>
  </r>
  <r>
    <x v="71"/>
    <n v="202218"/>
    <x v="8"/>
    <n v="0"/>
    <n v="0"/>
    <n v="0"/>
    <n v="0"/>
    <n v="43"/>
    <n v="2"/>
    <n v="2"/>
    <n v="0"/>
  </r>
  <r>
    <x v="71"/>
    <n v="202218"/>
    <x v="9"/>
    <n v="0"/>
    <n v="0"/>
    <n v="0"/>
    <n v="0"/>
    <n v="57"/>
    <n v="5"/>
    <n v="2"/>
    <n v="1"/>
  </r>
  <r>
    <x v="71"/>
    <n v="202218"/>
    <x v="10"/>
    <n v="0"/>
    <n v="1"/>
    <n v="1"/>
    <n v="0"/>
    <n v="66"/>
    <n v="81"/>
    <n v="60"/>
    <n v="12"/>
  </r>
  <r>
    <x v="71"/>
    <n v="202218"/>
    <x v="11"/>
    <n v="7"/>
    <n v="13"/>
    <n v="9"/>
    <n v="2"/>
    <n v="1021"/>
    <n v="2624"/>
    <n v="1741"/>
    <n v="393"/>
  </r>
  <r>
    <x v="71"/>
    <n v="202218"/>
    <x v="12"/>
    <n v="50"/>
    <n v="120"/>
    <n v="82"/>
    <n v="20"/>
    <n v="5037"/>
    <n v="21236"/>
    <n v="14516"/>
    <n v="2781"/>
  </r>
  <r>
    <x v="71"/>
    <n v="202218"/>
    <x v="13"/>
    <n v="74"/>
    <n v="232"/>
    <n v="145"/>
    <n v="44"/>
    <n v="13015"/>
    <n v="82409"/>
    <n v="57516"/>
    <n v="9574"/>
  </r>
  <r>
    <x v="71"/>
    <n v="202218"/>
    <x v="14"/>
    <n v="55"/>
    <n v="283"/>
    <n v="179"/>
    <n v="35"/>
    <n v="20853"/>
    <n v="167472"/>
    <n v="119005"/>
    <n v="16527"/>
  </r>
  <r>
    <x v="71"/>
    <n v="202218"/>
    <x v="15"/>
    <n v="64"/>
    <n v="293"/>
    <n v="184"/>
    <n v="36"/>
    <n v="35428"/>
    <n v="325153"/>
    <n v="208455"/>
    <n v="37533"/>
  </r>
  <r>
    <x v="71"/>
    <n v="202218"/>
    <x v="16"/>
    <n v="65"/>
    <n v="294"/>
    <n v="181"/>
    <n v="35"/>
    <n v="57504"/>
    <n v="501720"/>
    <n v="326675"/>
    <n v="57011"/>
  </r>
  <r>
    <x v="71"/>
    <n v="202218"/>
    <x v="17"/>
    <n v="55"/>
    <n v="175"/>
    <n v="110"/>
    <n v="21"/>
    <n v="77748"/>
    <n v="568612"/>
    <n v="413944"/>
    <n v="51203"/>
  </r>
  <r>
    <x v="71"/>
    <n v="202218"/>
    <x v="18"/>
    <n v="40"/>
    <n v="104"/>
    <n v="75"/>
    <n v="10"/>
    <n v="95678"/>
    <n v="536444"/>
    <n v="422885"/>
    <n v="40749"/>
  </r>
  <r>
    <x v="71"/>
    <n v="202218"/>
    <x v="19"/>
    <n v="35"/>
    <n v="54"/>
    <n v="37"/>
    <n v="8"/>
    <n v="128589"/>
    <n v="527635"/>
    <n v="428242"/>
    <n v="38868"/>
  </r>
  <r>
    <x v="71"/>
    <n v="202218"/>
    <x v="20"/>
    <n v="17"/>
    <n v="38"/>
    <n v="30"/>
    <n v="3"/>
    <n v="155593"/>
    <n v="545325"/>
    <n v="449944"/>
    <n v="39922"/>
  </r>
  <r>
    <x v="71"/>
    <n v="202218"/>
    <x v="21"/>
    <n v="14"/>
    <n v="35"/>
    <n v="28"/>
    <n v="2"/>
    <n v="203684"/>
    <n v="661251"/>
    <n v="554013"/>
    <n v="45171"/>
  </r>
  <r>
    <x v="71"/>
    <n v="202218"/>
    <x v="22"/>
    <n v="18"/>
    <n v="19"/>
    <n v="12"/>
    <n v="3"/>
    <n v="247997"/>
    <n v="705730"/>
    <n v="594902"/>
    <n v="47516"/>
  </r>
  <r>
    <x v="71"/>
    <n v="202218"/>
    <x v="23"/>
    <n v="10"/>
    <n v="16"/>
    <n v="13"/>
    <n v="2"/>
    <n v="240774"/>
    <n v="539727"/>
    <n v="453132"/>
    <n v="37061"/>
  </r>
  <r>
    <x v="71"/>
    <n v="202218"/>
    <x v="24"/>
    <n v="8"/>
    <n v="8"/>
    <n v="5"/>
    <n v="0"/>
    <n v="254934"/>
    <n v="483662"/>
    <n v="404795"/>
    <n v="32659"/>
  </r>
  <r>
    <x v="71"/>
    <n v="202218"/>
    <x v="25"/>
    <n v="4"/>
    <n v="1"/>
    <n v="0"/>
    <n v="0"/>
    <n v="253996"/>
    <n v="439301"/>
    <n v="363041"/>
    <n v="30826"/>
  </r>
  <r>
    <x v="71"/>
    <n v="202218"/>
    <x v="26"/>
    <n v="2"/>
    <n v="1"/>
    <n v="1"/>
    <n v="0"/>
    <n v="175477"/>
    <n v="349986"/>
    <n v="288302"/>
    <n v="23259"/>
  </r>
  <r>
    <x v="71"/>
    <n v="202218"/>
    <x v="27"/>
    <n v="4"/>
    <n v="4"/>
    <n v="4"/>
    <n v="0"/>
    <n v="154558"/>
    <n v="356675"/>
    <n v="312645"/>
    <n v="16683"/>
  </r>
  <r>
    <x v="71"/>
    <n v="202218"/>
    <x v="28"/>
    <n v="0"/>
    <n v="2"/>
    <n v="2"/>
    <n v="0"/>
    <n v="304616"/>
    <n v="282967"/>
    <n v="276641"/>
    <n v="6302"/>
  </r>
  <r>
    <x v="71"/>
    <n v="202218"/>
    <x v="29"/>
    <n v="0"/>
    <n v="0"/>
    <n v="0"/>
    <n v="0"/>
    <n v="510480"/>
    <n v="49516"/>
    <n v="49477"/>
    <n v="38"/>
  </r>
  <r>
    <x v="71"/>
    <n v="202218"/>
    <x v="30"/>
    <n v="1"/>
    <n v="0"/>
    <n v="0"/>
    <n v="0"/>
    <n v="462917"/>
    <n v="9360"/>
    <n v="9356"/>
    <n v="0"/>
  </r>
  <r>
    <x v="71"/>
    <n v="202218"/>
    <x v="31"/>
    <n v="4"/>
    <n v="0"/>
    <n v="0"/>
    <n v="0"/>
    <n v="163449"/>
    <n v="11"/>
    <n v="7"/>
    <n v="1"/>
  </r>
  <r>
    <x v="72"/>
    <n v="202219"/>
    <x v="0"/>
    <n v="0"/>
    <n v="0"/>
    <n v="0"/>
    <n v="0"/>
    <n v="1"/>
    <n v="0"/>
    <n v="0"/>
    <n v="0"/>
  </r>
  <r>
    <x v="72"/>
    <n v="202219"/>
    <x v="1"/>
    <n v="0"/>
    <n v="0"/>
    <n v="0"/>
    <n v="0"/>
    <n v="2"/>
    <n v="0"/>
    <n v="0"/>
    <n v="0"/>
  </r>
  <r>
    <x v="72"/>
    <n v="202219"/>
    <x v="2"/>
    <n v="0"/>
    <n v="0"/>
    <n v="0"/>
    <n v="0"/>
    <n v="1"/>
    <n v="0"/>
    <n v="0"/>
    <n v="0"/>
  </r>
  <r>
    <x v="72"/>
    <n v="202219"/>
    <x v="3"/>
    <n v="0"/>
    <n v="0"/>
    <n v="0"/>
    <n v="0"/>
    <n v="2"/>
    <n v="0"/>
    <n v="0"/>
    <n v="0"/>
  </r>
  <r>
    <x v="72"/>
    <n v="202219"/>
    <x v="4"/>
    <n v="0"/>
    <n v="0"/>
    <n v="0"/>
    <n v="0"/>
    <n v="2"/>
    <n v="0"/>
    <n v="0"/>
    <n v="0"/>
  </r>
  <r>
    <x v="72"/>
    <n v="202219"/>
    <x v="5"/>
    <n v="0"/>
    <n v="0"/>
    <n v="0"/>
    <n v="0"/>
    <n v="1"/>
    <n v="0"/>
    <n v="0"/>
    <n v="0"/>
  </r>
  <r>
    <x v="72"/>
    <n v="202219"/>
    <x v="6"/>
    <n v="0"/>
    <n v="0"/>
    <n v="0"/>
    <n v="0"/>
    <n v="1"/>
    <n v="0"/>
    <n v="0"/>
    <n v="0"/>
  </r>
  <r>
    <x v="72"/>
    <n v="202219"/>
    <x v="7"/>
    <n v="0"/>
    <n v="0"/>
    <n v="0"/>
    <n v="0"/>
    <n v="69"/>
    <n v="0"/>
    <n v="0"/>
    <n v="0"/>
  </r>
  <r>
    <x v="72"/>
    <n v="202219"/>
    <x v="8"/>
    <n v="0"/>
    <n v="0"/>
    <n v="0"/>
    <n v="0"/>
    <n v="43"/>
    <n v="2"/>
    <n v="2"/>
    <n v="0"/>
  </r>
  <r>
    <x v="72"/>
    <n v="202219"/>
    <x v="9"/>
    <n v="0"/>
    <n v="0"/>
    <n v="0"/>
    <n v="0"/>
    <n v="57"/>
    <n v="5"/>
    <n v="2"/>
    <n v="1"/>
  </r>
  <r>
    <x v="72"/>
    <n v="202219"/>
    <x v="10"/>
    <n v="0"/>
    <n v="1"/>
    <n v="1"/>
    <n v="0"/>
    <n v="66"/>
    <n v="80"/>
    <n v="59"/>
    <n v="12"/>
  </r>
  <r>
    <x v="72"/>
    <n v="202219"/>
    <x v="11"/>
    <n v="8"/>
    <n v="19"/>
    <n v="11"/>
    <n v="5"/>
    <n v="1013"/>
    <n v="2605"/>
    <n v="1730"/>
    <n v="388"/>
  </r>
  <r>
    <x v="72"/>
    <n v="202219"/>
    <x v="12"/>
    <n v="43"/>
    <n v="94"/>
    <n v="64"/>
    <n v="18"/>
    <n v="4993"/>
    <n v="21143"/>
    <n v="14453"/>
    <n v="2763"/>
  </r>
  <r>
    <x v="72"/>
    <n v="202219"/>
    <x v="13"/>
    <n v="52"/>
    <n v="216"/>
    <n v="135"/>
    <n v="38"/>
    <n v="12961"/>
    <n v="82195"/>
    <n v="57383"/>
    <n v="9536"/>
  </r>
  <r>
    <x v="72"/>
    <n v="202219"/>
    <x v="14"/>
    <n v="58"/>
    <n v="263"/>
    <n v="185"/>
    <n v="32"/>
    <n v="20791"/>
    <n v="167213"/>
    <n v="118823"/>
    <n v="16495"/>
  </r>
  <r>
    <x v="72"/>
    <n v="202219"/>
    <x v="15"/>
    <n v="71"/>
    <n v="298"/>
    <n v="178"/>
    <n v="38"/>
    <n v="35354"/>
    <n v="324858"/>
    <n v="208278"/>
    <n v="37495"/>
  </r>
  <r>
    <x v="72"/>
    <n v="202219"/>
    <x v="16"/>
    <n v="63"/>
    <n v="263"/>
    <n v="170"/>
    <n v="35"/>
    <n v="57436"/>
    <n v="501462"/>
    <n v="326510"/>
    <n v="56976"/>
  </r>
  <r>
    <x v="72"/>
    <n v="202219"/>
    <x v="17"/>
    <n v="66"/>
    <n v="216"/>
    <n v="144"/>
    <n v="23"/>
    <n v="77665"/>
    <n v="568413"/>
    <n v="413812"/>
    <n v="51180"/>
  </r>
  <r>
    <x v="72"/>
    <n v="202219"/>
    <x v="18"/>
    <n v="45"/>
    <n v="126"/>
    <n v="90"/>
    <n v="10"/>
    <n v="95617"/>
    <n v="536334"/>
    <n v="422808"/>
    <n v="40739"/>
  </r>
  <r>
    <x v="72"/>
    <n v="202219"/>
    <x v="19"/>
    <n v="29"/>
    <n v="61"/>
    <n v="51"/>
    <n v="5"/>
    <n v="128525"/>
    <n v="527609"/>
    <n v="428210"/>
    <n v="38866"/>
  </r>
  <r>
    <x v="72"/>
    <n v="202219"/>
    <x v="20"/>
    <n v="19"/>
    <n v="39"/>
    <n v="28"/>
    <n v="4"/>
    <n v="155540"/>
    <n v="545320"/>
    <n v="449935"/>
    <n v="39919"/>
  </r>
  <r>
    <x v="72"/>
    <n v="202219"/>
    <x v="21"/>
    <n v="19"/>
    <n v="23"/>
    <n v="12"/>
    <n v="7"/>
    <n v="203616"/>
    <n v="661277"/>
    <n v="554029"/>
    <n v="45168"/>
  </r>
  <r>
    <x v="72"/>
    <n v="202219"/>
    <x v="22"/>
    <n v="7"/>
    <n v="16"/>
    <n v="12"/>
    <n v="1"/>
    <n v="247915"/>
    <n v="705789"/>
    <n v="594925"/>
    <n v="47519"/>
  </r>
  <r>
    <x v="72"/>
    <n v="202219"/>
    <x v="23"/>
    <n v="7"/>
    <n v="10"/>
    <n v="5"/>
    <n v="3"/>
    <n v="240688"/>
    <n v="539796"/>
    <n v="453168"/>
    <n v="37063"/>
  </r>
  <r>
    <x v="72"/>
    <n v="202219"/>
    <x v="24"/>
    <n v="6"/>
    <n v="6"/>
    <n v="6"/>
    <n v="0"/>
    <n v="254846"/>
    <n v="483738"/>
    <n v="404833"/>
    <n v="32667"/>
  </r>
  <r>
    <x v="72"/>
    <n v="202219"/>
    <x v="25"/>
    <n v="3"/>
    <n v="6"/>
    <n v="5"/>
    <n v="1"/>
    <n v="253878"/>
    <n v="439410"/>
    <n v="363099"/>
    <n v="30838"/>
  </r>
  <r>
    <x v="72"/>
    <n v="202219"/>
    <x v="26"/>
    <n v="4"/>
    <n v="3"/>
    <n v="2"/>
    <n v="0"/>
    <n v="175409"/>
    <n v="350047"/>
    <n v="288331"/>
    <n v="23266"/>
  </r>
  <r>
    <x v="72"/>
    <n v="202219"/>
    <x v="27"/>
    <n v="0"/>
    <n v="0"/>
    <n v="0"/>
    <n v="0"/>
    <n v="154477"/>
    <n v="356756"/>
    <n v="312700"/>
    <n v="16688"/>
  </r>
  <r>
    <x v="72"/>
    <n v="202219"/>
    <x v="28"/>
    <n v="2"/>
    <n v="1"/>
    <n v="1"/>
    <n v="0"/>
    <n v="304398"/>
    <n v="283182"/>
    <n v="276842"/>
    <n v="6316"/>
  </r>
  <r>
    <x v="72"/>
    <n v="202219"/>
    <x v="29"/>
    <n v="0"/>
    <n v="0"/>
    <n v="0"/>
    <n v="0"/>
    <n v="510190"/>
    <n v="49806"/>
    <n v="49765"/>
    <n v="40"/>
  </r>
  <r>
    <x v="72"/>
    <n v="202219"/>
    <x v="30"/>
    <n v="0"/>
    <n v="0"/>
    <n v="0"/>
    <n v="0"/>
    <n v="462892"/>
    <n v="9385"/>
    <n v="9381"/>
    <n v="0"/>
  </r>
  <r>
    <x v="72"/>
    <n v="202219"/>
    <x v="31"/>
    <n v="2"/>
    <n v="0"/>
    <n v="0"/>
    <n v="0"/>
    <n v="163447"/>
    <n v="11"/>
    <n v="7"/>
    <n v="1"/>
  </r>
  <r>
    <x v="73"/>
    <n v="202220"/>
    <x v="0"/>
    <n v="0"/>
    <n v="0"/>
    <n v="0"/>
    <n v="0"/>
    <n v="1"/>
    <n v="0"/>
    <n v="0"/>
    <n v="0"/>
  </r>
  <r>
    <x v="73"/>
    <n v="202220"/>
    <x v="1"/>
    <n v="0"/>
    <n v="0"/>
    <n v="0"/>
    <n v="0"/>
    <n v="2"/>
    <n v="0"/>
    <n v="0"/>
    <n v="0"/>
  </r>
  <r>
    <x v="73"/>
    <n v="202220"/>
    <x v="2"/>
    <n v="0"/>
    <n v="0"/>
    <n v="0"/>
    <n v="0"/>
    <n v="1"/>
    <n v="0"/>
    <n v="0"/>
    <n v="0"/>
  </r>
  <r>
    <x v="73"/>
    <n v="202220"/>
    <x v="3"/>
    <n v="0"/>
    <n v="0"/>
    <n v="0"/>
    <n v="0"/>
    <n v="2"/>
    <n v="0"/>
    <n v="0"/>
    <n v="0"/>
  </r>
  <r>
    <x v="73"/>
    <n v="202220"/>
    <x v="4"/>
    <n v="0"/>
    <n v="0"/>
    <n v="0"/>
    <n v="0"/>
    <n v="2"/>
    <n v="0"/>
    <n v="0"/>
    <n v="0"/>
  </r>
  <r>
    <x v="73"/>
    <n v="202220"/>
    <x v="5"/>
    <n v="0"/>
    <n v="0"/>
    <n v="0"/>
    <n v="0"/>
    <n v="1"/>
    <n v="0"/>
    <n v="0"/>
    <n v="0"/>
  </r>
  <r>
    <x v="73"/>
    <n v="202220"/>
    <x v="6"/>
    <n v="0"/>
    <n v="0"/>
    <n v="0"/>
    <n v="0"/>
    <n v="1"/>
    <n v="0"/>
    <n v="0"/>
    <n v="0"/>
  </r>
  <r>
    <x v="73"/>
    <n v="202220"/>
    <x v="7"/>
    <n v="0"/>
    <n v="0"/>
    <n v="0"/>
    <n v="0"/>
    <n v="69"/>
    <n v="0"/>
    <n v="0"/>
    <n v="0"/>
  </r>
  <r>
    <x v="73"/>
    <n v="202220"/>
    <x v="8"/>
    <n v="0"/>
    <n v="0"/>
    <n v="0"/>
    <n v="0"/>
    <n v="43"/>
    <n v="2"/>
    <n v="2"/>
    <n v="0"/>
  </r>
  <r>
    <x v="73"/>
    <n v="202220"/>
    <x v="9"/>
    <n v="0"/>
    <n v="1"/>
    <n v="0"/>
    <n v="0"/>
    <n v="57"/>
    <n v="4"/>
    <n v="2"/>
    <n v="1"/>
  </r>
  <r>
    <x v="73"/>
    <n v="202220"/>
    <x v="10"/>
    <n v="0"/>
    <n v="0"/>
    <n v="0"/>
    <n v="0"/>
    <n v="66"/>
    <n v="80"/>
    <n v="59"/>
    <n v="12"/>
  </r>
  <r>
    <x v="73"/>
    <n v="202220"/>
    <x v="11"/>
    <n v="7"/>
    <n v="20"/>
    <n v="14"/>
    <n v="3"/>
    <n v="1006"/>
    <n v="2585"/>
    <n v="1716"/>
    <n v="385"/>
  </r>
  <r>
    <x v="73"/>
    <n v="202220"/>
    <x v="12"/>
    <n v="33"/>
    <n v="107"/>
    <n v="64"/>
    <n v="20"/>
    <n v="4958"/>
    <n v="21038"/>
    <n v="14391"/>
    <n v="2743"/>
  </r>
  <r>
    <x v="73"/>
    <n v="202220"/>
    <x v="13"/>
    <n v="36"/>
    <n v="211"/>
    <n v="143"/>
    <n v="27"/>
    <n v="12918"/>
    <n v="81991"/>
    <n v="57247"/>
    <n v="9509"/>
  </r>
  <r>
    <x v="73"/>
    <n v="202220"/>
    <x v="14"/>
    <n v="42"/>
    <n v="257"/>
    <n v="185"/>
    <n v="31"/>
    <n v="20744"/>
    <n v="166961"/>
    <n v="118643"/>
    <n v="16464"/>
  </r>
  <r>
    <x v="73"/>
    <n v="202220"/>
    <x v="15"/>
    <n v="61"/>
    <n v="274"/>
    <n v="179"/>
    <n v="34"/>
    <n v="35286"/>
    <n v="324591"/>
    <n v="208103"/>
    <n v="37461"/>
  </r>
  <r>
    <x v="73"/>
    <n v="202220"/>
    <x v="16"/>
    <n v="60"/>
    <n v="249"/>
    <n v="134"/>
    <n v="36"/>
    <n v="57369"/>
    <n v="501220"/>
    <n v="326383"/>
    <n v="56940"/>
  </r>
  <r>
    <x v="73"/>
    <n v="202220"/>
    <x v="17"/>
    <n v="49"/>
    <n v="193"/>
    <n v="126"/>
    <n v="25"/>
    <n v="77601"/>
    <n v="568235"/>
    <n v="413695"/>
    <n v="51156"/>
  </r>
  <r>
    <x v="73"/>
    <n v="202220"/>
    <x v="18"/>
    <n v="35"/>
    <n v="101"/>
    <n v="70"/>
    <n v="12"/>
    <n v="95564"/>
    <n v="536251"/>
    <n v="422751"/>
    <n v="40727"/>
  </r>
  <r>
    <x v="73"/>
    <n v="202220"/>
    <x v="19"/>
    <n v="26"/>
    <n v="63"/>
    <n v="40"/>
    <n v="11"/>
    <n v="128477"/>
    <n v="527568"/>
    <n v="428181"/>
    <n v="38857"/>
  </r>
  <r>
    <x v="73"/>
    <n v="202220"/>
    <x v="20"/>
    <n v="16"/>
    <n v="38"/>
    <n v="31"/>
    <n v="3"/>
    <n v="155491"/>
    <n v="545315"/>
    <n v="449918"/>
    <n v="39923"/>
  </r>
  <r>
    <x v="73"/>
    <n v="202220"/>
    <x v="21"/>
    <n v="22"/>
    <n v="26"/>
    <n v="21"/>
    <n v="3"/>
    <n v="203544"/>
    <n v="661301"/>
    <n v="554027"/>
    <n v="45166"/>
  </r>
  <r>
    <x v="73"/>
    <n v="202220"/>
    <x v="22"/>
    <n v="11"/>
    <n v="19"/>
    <n v="14"/>
    <n v="3"/>
    <n v="247850"/>
    <n v="705824"/>
    <n v="594937"/>
    <n v="47522"/>
  </r>
  <r>
    <x v="73"/>
    <n v="202220"/>
    <x v="23"/>
    <n v="8"/>
    <n v="12"/>
    <n v="8"/>
    <n v="1"/>
    <n v="240605"/>
    <n v="539859"/>
    <n v="453195"/>
    <n v="37071"/>
  </r>
  <r>
    <x v="73"/>
    <n v="202220"/>
    <x v="24"/>
    <n v="4"/>
    <n v="7"/>
    <n v="6"/>
    <n v="1"/>
    <n v="254750"/>
    <n v="483823"/>
    <n v="404880"/>
    <n v="32672"/>
  </r>
  <r>
    <x v="73"/>
    <n v="202220"/>
    <x v="25"/>
    <n v="3"/>
    <n v="4"/>
    <n v="1"/>
    <n v="1"/>
    <n v="253782"/>
    <n v="439499"/>
    <n v="363147"/>
    <n v="30844"/>
  </r>
  <r>
    <x v="73"/>
    <n v="202220"/>
    <x v="26"/>
    <n v="1"/>
    <n v="2"/>
    <n v="1"/>
    <n v="0"/>
    <n v="175360"/>
    <n v="350093"/>
    <n v="288353"/>
    <n v="23271"/>
  </r>
  <r>
    <x v="73"/>
    <n v="202220"/>
    <x v="27"/>
    <n v="1"/>
    <n v="2"/>
    <n v="2"/>
    <n v="0"/>
    <n v="154393"/>
    <n v="356837"/>
    <n v="312757"/>
    <n v="16689"/>
  </r>
  <r>
    <x v="73"/>
    <n v="202220"/>
    <x v="28"/>
    <n v="1"/>
    <n v="0"/>
    <n v="0"/>
    <n v="0"/>
    <n v="304207"/>
    <n v="283372"/>
    <n v="277027"/>
    <n v="6320"/>
  </r>
  <r>
    <x v="73"/>
    <n v="202220"/>
    <x v="29"/>
    <n v="0"/>
    <n v="0"/>
    <n v="0"/>
    <n v="0"/>
    <n v="509903"/>
    <n v="50093"/>
    <n v="50050"/>
    <n v="42"/>
  </r>
  <r>
    <x v="73"/>
    <n v="202220"/>
    <x v="30"/>
    <n v="1"/>
    <n v="0"/>
    <n v="0"/>
    <n v="0"/>
    <n v="462866"/>
    <n v="9410"/>
    <n v="9406"/>
    <n v="0"/>
  </r>
  <r>
    <x v="73"/>
    <n v="202220"/>
    <x v="31"/>
    <n v="3"/>
    <n v="0"/>
    <n v="0"/>
    <n v="0"/>
    <n v="163444"/>
    <n v="11"/>
    <n v="7"/>
    <n v="1"/>
  </r>
  <r>
    <x v="74"/>
    <n v="202221"/>
    <x v="0"/>
    <n v="0"/>
    <n v="0"/>
    <n v="0"/>
    <n v="0"/>
    <n v="1"/>
    <n v="0"/>
    <n v="0"/>
    <n v="0"/>
  </r>
  <r>
    <x v="74"/>
    <n v="202221"/>
    <x v="1"/>
    <n v="0"/>
    <n v="0"/>
    <n v="0"/>
    <n v="0"/>
    <n v="2"/>
    <n v="0"/>
    <n v="0"/>
    <n v="0"/>
  </r>
  <r>
    <x v="74"/>
    <n v="202221"/>
    <x v="2"/>
    <n v="0"/>
    <n v="0"/>
    <n v="0"/>
    <n v="0"/>
    <n v="1"/>
    <n v="0"/>
    <n v="0"/>
    <n v="0"/>
  </r>
  <r>
    <x v="74"/>
    <n v="202221"/>
    <x v="3"/>
    <n v="0"/>
    <n v="0"/>
    <n v="0"/>
    <n v="0"/>
    <n v="2"/>
    <n v="0"/>
    <n v="0"/>
    <n v="0"/>
  </r>
  <r>
    <x v="74"/>
    <n v="202221"/>
    <x v="4"/>
    <n v="0"/>
    <n v="0"/>
    <n v="0"/>
    <n v="0"/>
    <n v="2"/>
    <n v="0"/>
    <n v="0"/>
    <n v="0"/>
  </r>
  <r>
    <x v="74"/>
    <n v="202221"/>
    <x v="5"/>
    <n v="0"/>
    <n v="0"/>
    <n v="0"/>
    <n v="0"/>
    <n v="1"/>
    <n v="0"/>
    <n v="0"/>
    <n v="0"/>
  </r>
  <r>
    <x v="74"/>
    <n v="202221"/>
    <x v="6"/>
    <n v="0"/>
    <n v="0"/>
    <n v="0"/>
    <n v="0"/>
    <n v="1"/>
    <n v="0"/>
    <n v="0"/>
    <n v="0"/>
  </r>
  <r>
    <x v="74"/>
    <n v="202221"/>
    <x v="7"/>
    <n v="0"/>
    <n v="0"/>
    <n v="0"/>
    <n v="0"/>
    <n v="69"/>
    <n v="0"/>
    <n v="0"/>
    <n v="0"/>
  </r>
  <r>
    <x v="74"/>
    <n v="202221"/>
    <x v="8"/>
    <n v="0"/>
    <n v="0"/>
    <n v="0"/>
    <n v="0"/>
    <n v="43"/>
    <n v="2"/>
    <n v="2"/>
    <n v="0"/>
  </r>
  <r>
    <x v="74"/>
    <n v="202221"/>
    <x v="9"/>
    <n v="0"/>
    <n v="0"/>
    <n v="0"/>
    <n v="0"/>
    <n v="57"/>
    <n v="4"/>
    <n v="2"/>
    <n v="1"/>
  </r>
  <r>
    <x v="74"/>
    <n v="202221"/>
    <x v="10"/>
    <n v="0"/>
    <n v="0"/>
    <n v="0"/>
    <n v="0"/>
    <n v="66"/>
    <n v="80"/>
    <n v="59"/>
    <n v="12"/>
  </r>
  <r>
    <x v="74"/>
    <n v="202221"/>
    <x v="11"/>
    <n v="9"/>
    <n v="16"/>
    <n v="12"/>
    <n v="1"/>
    <n v="997"/>
    <n v="2569"/>
    <n v="1704"/>
    <n v="384"/>
  </r>
  <r>
    <x v="74"/>
    <n v="202221"/>
    <x v="12"/>
    <n v="27"/>
    <n v="86"/>
    <n v="53"/>
    <n v="10"/>
    <n v="4930"/>
    <n v="20953"/>
    <n v="14339"/>
    <n v="2733"/>
  </r>
  <r>
    <x v="74"/>
    <n v="202221"/>
    <x v="13"/>
    <n v="54"/>
    <n v="196"/>
    <n v="125"/>
    <n v="30"/>
    <n v="12858"/>
    <n v="81801"/>
    <n v="57128"/>
    <n v="9479"/>
  </r>
  <r>
    <x v="74"/>
    <n v="202221"/>
    <x v="14"/>
    <n v="50"/>
    <n v="227"/>
    <n v="146"/>
    <n v="29"/>
    <n v="20685"/>
    <n v="166743"/>
    <n v="118505"/>
    <n v="16435"/>
  </r>
  <r>
    <x v="74"/>
    <n v="202221"/>
    <x v="15"/>
    <n v="54"/>
    <n v="272"/>
    <n v="156"/>
    <n v="36"/>
    <n v="35224"/>
    <n v="324327"/>
    <n v="207954"/>
    <n v="37425"/>
  </r>
  <r>
    <x v="74"/>
    <n v="202221"/>
    <x v="16"/>
    <n v="52"/>
    <n v="244"/>
    <n v="151"/>
    <n v="28"/>
    <n v="57306"/>
    <n v="500987"/>
    <n v="326238"/>
    <n v="56915"/>
  </r>
  <r>
    <x v="74"/>
    <n v="202221"/>
    <x v="17"/>
    <n v="42"/>
    <n v="176"/>
    <n v="104"/>
    <n v="20"/>
    <n v="77543"/>
    <n v="568075"/>
    <n v="413602"/>
    <n v="51136"/>
  </r>
  <r>
    <x v="74"/>
    <n v="202221"/>
    <x v="18"/>
    <n v="25"/>
    <n v="81"/>
    <n v="57"/>
    <n v="11"/>
    <n v="95518"/>
    <n v="536191"/>
    <n v="422707"/>
    <n v="40717"/>
  </r>
  <r>
    <x v="74"/>
    <n v="202221"/>
    <x v="19"/>
    <n v="28"/>
    <n v="57"/>
    <n v="41"/>
    <n v="9"/>
    <n v="128413"/>
    <n v="527547"/>
    <n v="428161"/>
    <n v="38853"/>
  </r>
  <r>
    <x v="74"/>
    <n v="202221"/>
    <x v="20"/>
    <n v="17"/>
    <n v="38"/>
    <n v="31"/>
    <n v="4"/>
    <n v="155450"/>
    <n v="545301"/>
    <n v="449898"/>
    <n v="39924"/>
  </r>
  <r>
    <x v="74"/>
    <n v="202221"/>
    <x v="21"/>
    <n v="10"/>
    <n v="27"/>
    <n v="19"/>
    <n v="3"/>
    <n v="203495"/>
    <n v="661313"/>
    <n v="554028"/>
    <n v="45168"/>
  </r>
  <r>
    <x v="74"/>
    <n v="202221"/>
    <x v="22"/>
    <n v="12"/>
    <n v="24"/>
    <n v="20"/>
    <n v="3"/>
    <n v="247777"/>
    <n v="705861"/>
    <n v="594953"/>
    <n v="47527"/>
  </r>
  <r>
    <x v="74"/>
    <n v="202221"/>
    <x v="23"/>
    <n v="5"/>
    <n v="9"/>
    <n v="7"/>
    <n v="1"/>
    <n v="240539"/>
    <n v="539911"/>
    <n v="453224"/>
    <n v="37084"/>
  </r>
  <r>
    <x v="74"/>
    <n v="202221"/>
    <x v="24"/>
    <n v="5"/>
    <n v="1"/>
    <n v="1"/>
    <n v="0"/>
    <n v="254692"/>
    <n v="483875"/>
    <n v="404909"/>
    <n v="32674"/>
  </r>
  <r>
    <x v="74"/>
    <n v="202221"/>
    <x v="25"/>
    <n v="2"/>
    <n v="4"/>
    <n v="3"/>
    <n v="0"/>
    <n v="253711"/>
    <n v="439564"/>
    <n v="363190"/>
    <n v="30851"/>
  </r>
  <r>
    <x v="74"/>
    <n v="202221"/>
    <x v="26"/>
    <n v="2"/>
    <n v="1"/>
    <n v="1"/>
    <n v="0"/>
    <n v="175288"/>
    <n v="350162"/>
    <n v="288390"/>
    <n v="23277"/>
  </r>
  <r>
    <x v="74"/>
    <n v="202221"/>
    <x v="27"/>
    <n v="0"/>
    <n v="1"/>
    <n v="1"/>
    <n v="0"/>
    <n v="154297"/>
    <n v="356932"/>
    <n v="312818"/>
    <n v="16694"/>
  </r>
  <r>
    <x v="74"/>
    <n v="202221"/>
    <x v="28"/>
    <n v="2"/>
    <n v="1"/>
    <n v="1"/>
    <n v="0"/>
    <n v="304029"/>
    <n v="283547"/>
    <n v="277198"/>
    <n v="6324"/>
  </r>
  <r>
    <x v="74"/>
    <n v="202221"/>
    <x v="29"/>
    <n v="0"/>
    <n v="0"/>
    <n v="0"/>
    <n v="0"/>
    <n v="509715"/>
    <n v="50281"/>
    <n v="50238"/>
    <n v="42"/>
  </r>
  <r>
    <x v="74"/>
    <n v="202221"/>
    <x v="30"/>
    <n v="1"/>
    <n v="0"/>
    <n v="0"/>
    <n v="0"/>
    <n v="462842"/>
    <n v="9433"/>
    <n v="9429"/>
    <n v="0"/>
  </r>
  <r>
    <x v="74"/>
    <n v="202221"/>
    <x v="31"/>
    <n v="1"/>
    <n v="0"/>
    <n v="0"/>
    <n v="0"/>
    <n v="163443"/>
    <n v="11"/>
    <n v="7"/>
    <n v="1"/>
  </r>
  <r>
    <x v="75"/>
    <n v="202222"/>
    <x v="0"/>
    <n v="0"/>
    <n v="0"/>
    <n v="0"/>
    <n v="0"/>
    <n v="1"/>
    <n v="0"/>
    <n v="0"/>
    <n v="0"/>
  </r>
  <r>
    <x v="75"/>
    <n v="202222"/>
    <x v="1"/>
    <n v="0"/>
    <n v="0"/>
    <n v="0"/>
    <n v="0"/>
    <n v="2"/>
    <n v="0"/>
    <n v="0"/>
    <n v="0"/>
  </r>
  <r>
    <x v="75"/>
    <n v="202222"/>
    <x v="2"/>
    <n v="0"/>
    <n v="0"/>
    <n v="0"/>
    <n v="0"/>
    <n v="1"/>
    <n v="0"/>
    <n v="0"/>
    <n v="0"/>
  </r>
  <r>
    <x v="75"/>
    <n v="202222"/>
    <x v="3"/>
    <n v="0"/>
    <n v="0"/>
    <n v="0"/>
    <n v="0"/>
    <n v="2"/>
    <n v="0"/>
    <n v="0"/>
    <n v="0"/>
  </r>
  <r>
    <x v="75"/>
    <n v="202222"/>
    <x v="4"/>
    <n v="0"/>
    <n v="0"/>
    <n v="0"/>
    <n v="0"/>
    <n v="2"/>
    <n v="0"/>
    <n v="0"/>
    <n v="0"/>
  </r>
  <r>
    <x v="75"/>
    <n v="202222"/>
    <x v="5"/>
    <n v="0"/>
    <n v="0"/>
    <n v="0"/>
    <n v="0"/>
    <n v="1"/>
    <n v="0"/>
    <n v="0"/>
    <n v="0"/>
  </r>
  <r>
    <x v="75"/>
    <n v="202222"/>
    <x v="6"/>
    <n v="0"/>
    <n v="0"/>
    <n v="0"/>
    <n v="0"/>
    <n v="1"/>
    <n v="0"/>
    <n v="0"/>
    <n v="0"/>
  </r>
  <r>
    <x v="75"/>
    <n v="202222"/>
    <x v="7"/>
    <n v="0"/>
    <n v="0"/>
    <n v="0"/>
    <n v="0"/>
    <n v="69"/>
    <n v="0"/>
    <n v="0"/>
    <n v="0"/>
  </r>
  <r>
    <x v="75"/>
    <n v="202222"/>
    <x v="8"/>
    <n v="0"/>
    <n v="0"/>
    <n v="0"/>
    <n v="0"/>
    <n v="43"/>
    <n v="2"/>
    <n v="2"/>
    <n v="0"/>
  </r>
  <r>
    <x v="75"/>
    <n v="202222"/>
    <x v="9"/>
    <n v="0"/>
    <n v="0"/>
    <n v="0"/>
    <n v="0"/>
    <n v="57"/>
    <n v="4"/>
    <n v="2"/>
    <n v="1"/>
  </r>
  <r>
    <x v="75"/>
    <n v="202222"/>
    <x v="10"/>
    <n v="1"/>
    <n v="0"/>
    <n v="0"/>
    <n v="0"/>
    <n v="65"/>
    <n v="80"/>
    <n v="59"/>
    <n v="12"/>
  </r>
  <r>
    <x v="75"/>
    <n v="202222"/>
    <x v="11"/>
    <n v="12"/>
    <n v="19"/>
    <n v="12"/>
    <n v="3"/>
    <n v="985"/>
    <n v="2550"/>
    <n v="1692"/>
    <n v="381"/>
  </r>
  <r>
    <x v="75"/>
    <n v="202222"/>
    <x v="12"/>
    <n v="30"/>
    <n v="98"/>
    <n v="64"/>
    <n v="17"/>
    <n v="4899"/>
    <n v="20856"/>
    <n v="14276"/>
    <n v="2716"/>
  </r>
  <r>
    <x v="75"/>
    <n v="202222"/>
    <x v="13"/>
    <n v="50"/>
    <n v="222"/>
    <n v="156"/>
    <n v="33"/>
    <n v="12805"/>
    <n v="81582"/>
    <n v="56975"/>
    <n v="9446"/>
  </r>
  <r>
    <x v="75"/>
    <n v="202222"/>
    <x v="14"/>
    <n v="45"/>
    <n v="272"/>
    <n v="169"/>
    <n v="36"/>
    <n v="20637"/>
    <n v="166474"/>
    <n v="118339"/>
    <n v="16399"/>
  </r>
  <r>
    <x v="75"/>
    <n v="202222"/>
    <x v="15"/>
    <n v="54"/>
    <n v="293"/>
    <n v="168"/>
    <n v="42"/>
    <n v="35165"/>
    <n v="324039"/>
    <n v="207791"/>
    <n v="37383"/>
  </r>
  <r>
    <x v="75"/>
    <n v="202222"/>
    <x v="16"/>
    <n v="54"/>
    <n v="259"/>
    <n v="149"/>
    <n v="43"/>
    <n v="57246"/>
    <n v="500734"/>
    <n v="326095"/>
    <n v="56872"/>
  </r>
  <r>
    <x v="75"/>
    <n v="202222"/>
    <x v="17"/>
    <n v="45"/>
    <n v="153"/>
    <n v="113"/>
    <n v="12"/>
    <n v="77485"/>
    <n v="567935"/>
    <n v="413494"/>
    <n v="51126"/>
  </r>
  <r>
    <x v="75"/>
    <n v="202222"/>
    <x v="18"/>
    <n v="37"/>
    <n v="103"/>
    <n v="72"/>
    <n v="8"/>
    <n v="95466"/>
    <n v="536103"/>
    <n v="422646"/>
    <n v="40710"/>
  </r>
  <r>
    <x v="75"/>
    <n v="202222"/>
    <x v="19"/>
    <n v="36"/>
    <n v="61"/>
    <n v="45"/>
    <n v="8"/>
    <n v="128361"/>
    <n v="527502"/>
    <n v="428127"/>
    <n v="38848"/>
  </r>
  <r>
    <x v="75"/>
    <n v="202222"/>
    <x v="20"/>
    <n v="17"/>
    <n v="41"/>
    <n v="28"/>
    <n v="6"/>
    <n v="155415"/>
    <n v="545278"/>
    <n v="449887"/>
    <n v="39919"/>
  </r>
  <r>
    <x v="75"/>
    <n v="202222"/>
    <x v="21"/>
    <n v="10"/>
    <n v="26"/>
    <n v="20"/>
    <n v="1"/>
    <n v="203443"/>
    <n v="661329"/>
    <n v="554028"/>
    <n v="45173"/>
  </r>
  <r>
    <x v="75"/>
    <n v="202222"/>
    <x v="22"/>
    <n v="4"/>
    <n v="14"/>
    <n v="11"/>
    <n v="2"/>
    <n v="247716"/>
    <n v="705904"/>
    <n v="594974"/>
    <n v="47535"/>
  </r>
  <r>
    <x v="75"/>
    <n v="202222"/>
    <x v="23"/>
    <n v="4"/>
    <n v="8"/>
    <n v="4"/>
    <n v="0"/>
    <n v="240480"/>
    <n v="539958"/>
    <n v="453258"/>
    <n v="37086"/>
  </r>
  <r>
    <x v="75"/>
    <n v="202222"/>
    <x v="24"/>
    <n v="6"/>
    <n v="5"/>
    <n v="4"/>
    <n v="0"/>
    <n v="254623"/>
    <n v="483933"/>
    <n v="404942"/>
    <n v="32676"/>
  </r>
  <r>
    <x v="75"/>
    <n v="202222"/>
    <x v="25"/>
    <n v="4"/>
    <n v="4"/>
    <n v="4"/>
    <n v="0"/>
    <n v="253637"/>
    <n v="439630"/>
    <n v="363238"/>
    <n v="30859"/>
  </r>
  <r>
    <x v="75"/>
    <n v="202222"/>
    <x v="26"/>
    <n v="0"/>
    <n v="2"/>
    <n v="1"/>
    <n v="0"/>
    <n v="175225"/>
    <n v="350223"/>
    <n v="288420"/>
    <n v="23279"/>
  </r>
  <r>
    <x v="75"/>
    <n v="202222"/>
    <x v="27"/>
    <n v="1"/>
    <n v="3"/>
    <n v="3"/>
    <n v="0"/>
    <n v="154232"/>
    <n v="356993"/>
    <n v="312858"/>
    <n v="16699"/>
  </r>
  <r>
    <x v="75"/>
    <n v="202222"/>
    <x v="28"/>
    <n v="2"/>
    <n v="1"/>
    <n v="1"/>
    <n v="0"/>
    <n v="303908"/>
    <n v="283665"/>
    <n v="277312"/>
    <n v="6328"/>
  </r>
  <r>
    <x v="75"/>
    <n v="202222"/>
    <x v="29"/>
    <n v="0"/>
    <n v="0"/>
    <n v="0"/>
    <n v="0"/>
    <n v="509468"/>
    <n v="50528"/>
    <n v="50485"/>
    <n v="42"/>
  </r>
  <r>
    <x v="75"/>
    <n v="202222"/>
    <x v="30"/>
    <n v="1"/>
    <n v="0"/>
    <n v="0"/>
    <n v="0"/>
    <n v="462825"/>
    <n v="9449"/>
    <n v="9445"/>
    <n v="0"/>
  </r>
  <r>
    <x v="75"/>
    <n v="202222"/>
    <x v="31"/>
    <n v="0"/>
    <n v="0"/>
    <n v="0"/>
    <n v="0"/>
    <n v="163443"/>
    <n v="11"/>
    <n v="7"/>
    <n v="1"/>
  </r>
  <r>
    <x v="76"/>
    <n v="202223"/>
    <x v="0"/>
    <n v="0"/>
    <n v="0"/>
    <n v="0"/>
    <n v="0"/>
    <n v="1"/>
    <n v="0"/>
    <n v="0"/>
    <n v="0"/>
  </r>
  <r>
    <x v="76"/>
    <n v="202223"/>
    <x v="1"/>
    <n v="0"/>
    <n v="0"/>
    <n v="0"/>
    <n v="0"/>
    <n v="2"/>
    <n v="0"/>
    <n v="0"/>
    <n v="0"/>
  </r>
  <r>
    <x v="76"/>
    <n v="202223"/>
    <x v="2"/>
    <n v="0"/>
    <n v="0"/>
    <n v="0"/>
    <n v="0"/>
    <n v="1"/>
    <n v="0"/>
    <n v="0"/>
    <n v="0"/>
  </r>
  <r>
    <x v="76"/>
    <n v="202223"/>
    <x v="3"/>
    <n v="0"/>
    <n v="0"/>
    <n v="0"/>
    <n v="0"/>
    <n v="2"/>
    <n v="0"/>
    <n v="0"/>
    <n v="0"/>
  </r>
  <r>
    <x v="76"/>
    <n v="202223"/>
    <x v="4"/>
    <n v="0"/>
    <n v="0"/>
    <n v="0"/>
    <n v="0"/>
    <n v="2"/>
    <n v="0"/>
    <n v="0"/>
    <n v="0"/>
  </r>
  <r>
    <x v="76"/>
    <n v="202223"/>
    <x v="5"/>
    <n v="0"/>
    <n v="0"/>
    <n v="0"/>
    <n v="0"/>
    <n v="1"/>
    <n v="0"/>
    <n v="0"/>
    <n v="0"/>
  </r>
  <r>
    <x v="76"/>
    <n v="202223"/>
    <x v="6"/>
    <n v="0"/>
    <n v="0"/>
    <n v="0"/>
    <n v="0"/>
    <n v="1"/>
    <n v="0"/>
    <n v="0"/>
    <n v="0"/>
  </r>
  <r>
    <x v="76"/>
    <n v="202223"/>
    <x v="7"/>
    <n v="0"/>
    <n v="0"/>
    <n v="0"/>
    <n v="0"/>
    <n v="69"/>
    <n v="0"/>
    <n v="0"/>
    <n v="0"/>
  </r>
  <r>
    <x v="76"/>
    <n v="202223"/>
    <x v="8"/>
    <n v="0"/>
    <n v="0"/>
    <n v="0"/>
    <n v="0"/>
    <n v="43"/>
    <n v="2"/>
    <n v="2"/>
    <n v="0"/>
  </r>
  <r>
    <x v="76"/>
    <n v="202223"/>
    <x v="9"/>
    <n v="0"/>
    <n v="0"/>
    <n v="0"/>
    <n v="0"/>
    <n v="57"/>
    <n v="4"/>
    <n v="2"/>
    <n v="1"/>
  </r>
  <r>
    <x v="76"/>
    <n v="202223"/>
    <x v="10"/>
    <n v="0"/>
    <n v="1"/>
    <n v="1"/>
    <n v="0"/>
    <n v="65"/>
    <n v="79"/>
    <n v="58"/>
    <n v="12"/>
  </r>
  <r>
    <x v="76"/>
    <n v="202223"/>
    <x v="11"/>
    <n v="2"/>
    <n v="16"/>
    <n v="9"/>
    <n v="6"/>
    <n v="982"/>
    <n v="2535"/>
    <n v="1684"/>
    <n v="375"/>
  </r>
  <r>
    <x v="76"/>
    <n v="202223"/>
    <x v="12"/>
    <n v="32"/>
    <n v="98"/>
    <n v="71"/>
    <n v="6"/>
    <n v="4866"/>
    <n v="20759"/>
    <n v="14206"/>
    <n v="2710"/>
  </r>
  <r>
    <x v="76"/>
    <n v="202223"/>
    <x v="13"/>
    <n v="51"/>
    <n v="275"/>
    <n v="178"/>
    <n v="33"/>
    <n v="12752"/>
    <n v="81309"/>
    <n v="56799"/>
    <n v="9413"/>
  </r>
  <r>
    <x v="76"/>
    <n v="202223"/>
    <x v="14"/>
    <n v="54"/>
    <n v="236"/>
    <n v="159"/>
    <n v="27"/>
    <n v="20582"/>
    <n v="166239"/>
    <n v="118181"/>
    <n v="16372"/>
  </r>
  <r>
    <x v="76"/>
    <n v="202223"/>
    <x v="15"/>
    <n v="59"/>
    <n v="263"/>
    <n v="160"/>
    <n v="28"/>
    <n v="35102"/>
    <n v="323780"/>
    <n v="207635"/>
    <n v="37355"/>
  </r>
  <r>
    <x v="76"/>
    <n v="202223"/>
    <x v="16"/>
    <n v="70"/>
    <n v="245"/>
    <n v="152"/>
    <n v="32"/>
    <n v="57169"/>
    <n v="500496"/>
    <n v="325947"/>
    <n v="56840"/>
  </r>
  <r>
    <x v="76"/>
    <n v="202223"/>
    <x v="17"/>
    <n v="51"/>
    <n v="184"/>
    <n v="132"/>
    <n v="17"/>
    <n v="77424"/>
    <n v="567761"/>
    <n v="413369"/>
    <n v="51109"/>
  </r>
  <r>
    <x v="76"/>
    <n v="202223"/>
    <x v="18"/>
    <n v="36"/>
    <n v="105"/>
    <n v="69"/>
    <n v="11"/>
    <n v="95419"/>
    <n v="536009"/>
    <n v="422582"/>
    <n v="40701"/>
  </r>
  <r>
    <x v="76"/>
    <n v="202223"/>
    <x v="19"/>
    <n v="27"/>
    <n v="64"/>
    <n v="40"/>
    <n v="8"/>
    <n v="128315"/>
    <n v="527457"/>
    <n v="428096"/>
    <n v="38841"/>
  </r>
  <r>
    <x v="76"/>
    <n v="202223"/>
    <x v="20"/>
    <n v="28"/>
    <n v="35"/>
    <n v="26"/>
    <n v="1"/>
    <n v="155365"/>
    <n v="545265"/>
    <n v="449871"/>
    <n v="39921"/>
  </r>
  <r>
    <x v="76"/>
    <n v="202223"/>
    <x v="21"/>
    <n v="9"/>
    <n v="20"/>
    <n v="15"/>
    <n v="2"/>
    <n v="203393"/>
    <n v="661350"/>
    <n v="554039"/>
    <n v="45171"/>
  </r>
  <r>
    <x v="76"/>
    <n v="202223"/>
    <x v="22"/>
    <n v="7"/>
    <n v="20"/>
    <n v="15"/>
    <n v="1"/>
    <n v="247680"/>
    <n v="705913"/>
    <n v="594979"/>
    <n v="47537"/>
  </r>
  <r>
    <x v="76"/>
    <n v="202223"/>
    <x v="23"/>
    <n v="8"/>
    <n v="8"/>
    <n v="7"/>
    <n v="1"/>
    <n v="240434"/>
    <n v="539988"/>
    <n v="453275"/>
    <n v="37088"/>
  </r>
  <r>
    <x v="76"/>
    <n v="202223"/>
    <x v="24"/>
    <n v="9"/>
    <n v="3"/>
    <n v="3"/>
    <n v="0"/>
    <n v="254552"/>
    <n v="483992"/>
    <n v="404982"/>
    <n v="32681"/>
  </r>
  <r>
    <x v="76"/>
    <n v="202223"/>
    <x v="25"/>
    <n v="3"/>
    <n v="4"/>
    <n v="3"/>
    <n v="1"/>
    <n v="253580"/>
    <n v="439680"/>
    <n v="363272"/>
    <n v="30862"/>
  </r>
  <r>
    <x v="76"/>
    <n v="202223"/>
    <x v="26"/>
    <n v="0"/>
    <n v="3"/>
    <n v="1"/>
    <n v="1"/>
    <n v="175168"/>
    <n v="350277"/>
    <n v="288454"/>
    <n v="23281"/>
  </r>
  <r>
    <x v="76"/>
    <n v="202223"/>
    <x v="27"/>
    <n v="1"/>
    <n v="2"/>
    <n v="0"/>
    <n v="0"/>
    <n v="154171"/>
    <n v="357051"/>
    <n v="312899"/>
    <n v="16705"/>
  </r>
  <r>
    <x v="76"/>
    <n v="202223"/>
    <x v="28"/>
    <n v="4"/>
    <n v="1"/>
    <n v="1"/>
    <n v="0"/>
    <n v="303799"/>
    <n v="283769"/>
    <n v="277410"/>
    <n v="6334"/>
  </r>
  <r>
    <x v="76"/>
    <n v="202223"/>
    <x v="29"/>
    <n v="1"/>
    <n v="0"/>
    <n v="0"/>
    <n v="0"/>
    <n v="509332"/>
    <n v="50663"/>
    <n v="50619"/>
    <n v="43"/>
  </r>
  <r>
    <x v="76"/>
    <n v="202223"/>
    <x v="30"/>
    <n v="1"/>
    <n v="0"/>
    <n v="0"/>
    <n v="0"/>
    <n v="462806"/>
    <n v="9467"/>
    <n v="9463"/>
    <n v="0"/>
  </r>
  <r>
    <x v="76"/>
    <n v="202223"/>
    <x v="31"/>
    <n v="4"/>
    <n v="0"/>
    <n v="0"/>
    <n v="0"/>
    <n v="163439"/>
    <n v="11"/>
    <n v="7"/>
    <n v="1"/>
  </r>
  <r>
    <x v="77"/>
    <n v="202224"/>
    <x v="0"/>
    <n v="0"/>
    <n v="0"/>
    <n v="0"/>
    <n v="0"/>
    <n v="1"/>
    <n v="0"/>
    <n v="0"/>
    <n v="0"/>
  </r>
  <r>
    <x v="77"/>
    <n v="202224"/>
    <x v="1"/>
    <n v="0"/>
    <n v="0"/>
    <n v="0"/>
    <n v="0"/>
    <n v="2"/>
    <n v="0"/>
    <n v="0"/>
    <n v="0"/>
  </r>
  <r>
    <x v="77"/>
    <n v="202224"/>
    <x v="2"/>
    <n v="0"/>
    <n v="0"/>
    <n v="0"/>
    <n v="0"/>
    <n v="1"/>
    <n v="0"/>
    <n v="0"/>
    <n v="0"/>
  </r>
  <r>
    <x v="77"/>
    <n v="202224"/>
    <x v="3"/>
    <n v="0"/>
    <n v="0"/>
    <n v="0"/>
    <n v="0"/>
    <n v="2"/>
    <n v="0"/>
    <n v="0"/>
    <n v="0"/>
  </r>
  <r>
    <x v="77"/>
    <n v="202224"/>
    <x v="4"/>
    <n v="0"/>
    <n v="0"/>
    <n v="0"/>
    <n v="0"/>
    <n v="2"/>
    <n v="0"/>
    <n v="0"/>
    <n v="0"/>
  </r>
  <r>
    <x v="77"/>
    <n v="202224"/>
    <x v="5"/>
    <n v="0"/>
    <n v="0"/>
    <n v="0"/>
    <n v="0"/>
    <n v="1"/>
    <n v="0"/>
    <n v="0"/>
    <n v="0"/>
  </r>
  <r>
    <x v="77"/>
    <n v="202224"/>
    <x v="6"/>
    <n v="0"/>
    <n v="0"/>
    <n v="0"/>
    <n v="0"/>
    <n v="1"/>
    <n v="0"/>
    <n v="0"/>
    <n v="0"/>
  </r>
  <r>
    <x v="77"/>
    <n v="202224"/>
    <x v="7"/>
    <n v="0"/>
    <n v="0"/>
    <n v="0"/>
    <n v="0"/>
    <n v="69"/>
    <n v="0"/>
    <n v="0"/>
    <n v="0"/>
  </r>
  <r>
    <x v="77"/>
    <n v="202224"/>
    <x v="8"/>
    <n v="0"/>
    <n v="0"/>
    <n v="0"/>
    <n v="0"/>
    <n v="43"/>
    <n v="2"/>
    <n v="2"/>
    <n v="0"/>
  </r>
  <r>
    <x v="77"/>
    <n v="202224"/>
    <x v="9"/>
    <n v="0"/>
    <n v="0"/>
    <n v="0"/>
    <n v="0"/>
    <n v="57"/>
    <n v="4"/>
    <n v="2"/>
    <n v="1"/>
  </r>
  <r>
    <x v="77"/>
    <n v="202224"/>
    <x v="10"/>
    <n v="1"/>
    <n v="0"/>
    <n v="0"/>
    <n v="0"/>
    <n v="64"/>
    <n v="79"/>
    <n v="58"/>
    <n v="12"/>
  </r>
  <r>
    <x v="77"/>
    <n v="202224"/>
    <x v="11"/>
    <n v="12"/>
    <n v="18"/>
    <n v="10"/>
    <n v="1"/>
    <n v="970"/>
    <n v="2517"/>
    <n v="1674"/>
    <n v="374"/>
  </r>
  <r>
    <x v="77"/>
    <n v="202224"/>
    <x v="12"/>
    <n v="21"/>
    <n v="96"/>
    <n v="63"/>
    <n v="11"/>
    <n v="4844"/>
    <n v="20664"/>
    <n v="14144"/>
    <n v="2699"/>
  </r>
  <r>
    <x v="77"/>
    <n v="202224"/>
    <x v="13"/>
    <n v="48"/>
    <n v="228"/>
    <n v="142"/>
    <n v="33"/>
    <n v="12702"/>
    <n v="81083"/>
    <n v="56659"/>
    <n v="9380"/>
  </r>
  <r>
    <x v="77"/>
    <n v="202224"/>
    <x v="14"/>
    <n v="47"/>
    <n v="248"/>
    <n v="178"/>
    <n v="26"/>
    <n v="20533"/>
    <n v="165993"/>
    <n v="118005"/>
    <n v="16346"/>
  </r>
  <r>
    <x v="77"/>
    <n v="202224"/>
    <x v="15"/>
    <n v="46"/>
    <n v="248"/>
    <n v="150"/>
    <n v="34"/>
    <n v="35053"/>
    <n v="323535"/>
    <n v="207488"/>
    <n v="37321"/>
  </r>
  <r>
    <x v="77"/>
    <n v="202224"/>
    <x v="16"/>
    <n v="48"/>
    <n v="243"/>
    <n v="160"/>
    <n v="27"/>
    <n v="57116"/>
    <n v="500258"/>
    <n v="325792"/>
    <n v="56813"/>
  </r>
  <r>
    <x v="77"/>
    <n v="202224"/>
    <x v="17"/>
    <n v="46"/>
    <n v="198"/>
    <n v="134"/>
    <n v="21"/>
    <n v="77370"/>
    <n v="567571"/>
    <n v="413240"/>
    <n v="51088"/>
  </r>
  <r>
    <x v="77"/>
    <n v="202224"/>
    <x v="18"/>
    <n v="38"/>
    <n v="92"/>
    <n v="65"/>
    <n v="10"/>
    <n v="95371"/>
    <n v="535927"/>
    <n v="422523"/>
    <n v="40691"/>
  </r>
  <r>
    <x v="77"/>
    <n v="202224"/>
    <x v="19"/>
    <n v="31"/>
    <n v="63"/>
    <n v="42"/>
    <n v="6"/>
    <n v="128273"/>
    <n v="527405"/>
    <n v="428062"/>
    <n v="38836"/>
  </r>
  <r>
    <x v="77"/>
    <n v="202224"/>
    <x v="20"/>
    <n v="7"/>
    <n v="27"/>
    <n v="23"/>
    <n v="2"/>
    <n v="155335"/>
    <n v="545261"/>
    <n v="449859"/>
    <n v="39924"/>
  </r>
  <r>
    <x v="77"/>
    <n v="202224"/>
    <x v="21"/>
    <n v="13"/>
    <n v="38"/>
    <n v="35"/>
    <n v="0"/>
    <n v="203358"/>
    <n v="661334"/>
    <n v="554014"/>
    <n v="45174"/>
  </r>
  <r>
    <x v="77"/>
    <n v="202224"/>
    <x v="22"/>
    <n v="10"/>
    <n v="22"/>
    <n v="19"/>
    <n v="0"/>
    <n v="247635"/>
    <n v="705926"/>
    <n v="594979"/>
    <n v="47543"/>
  </r>
  <r>
    <x v="77"/>
    <n v="202224"/>
    <x v="23"/>
    <n v="9"/>
    <n v="6"/>
    <n v="6"/>
    <n v="0"/>
    <n v="240393"/>
    <n v="540014"/>
    <n v="453291"/>
    <n v="37092"/>
  </r>
  <r>
    <x v="77"/>
    <n v="202224"/>
    <x v="24"/>
    <n v="3"/>
    <n v="4"/>
    <n v="3"/>
    <n v="1"/>
    <n v="254503"/>
    <n v="484034"/>
    <n v="405001"/>
    <n v="32687"/>
  </r>
  <r>
    <x v="77"/>
    <n v="202224"/>
    <x v="25"/>
    <n v="2"/>
    <n v="4"/>
    <n v="3"/>
    <n v="1"/>
    <n v="253520"/>
    <n v="439734"/>
    <n v="363303"/>
    <n v="30870"/>
  </r>
  <r>
    <x v="77"/>
    <n v="202224"/>
    <x v="26"/>
    <n v="2"/>
    <n v="2"/>
    <n v="1"/>
    <n v="0"/>
    <n v="175124"/>
    <n v="350317"/>
    <n v="288477"/>
    <n v="23284"/>
  </r>
  <r>
    <x v="77"/>
    <n v="202224"/>
    <x v="27"/>
    <n v="1"/>
    <n v="1"/>
    <n v="1"/>
    <n v="0"/>
    <n v="154132"/>
    <n v="357088"/>
    <n v="312918"/>
    <n v="16710"/>
  </r>
  <r>
    <x v="77"/>
    <n v="202224"/>
    <x v="28"/>
    <n v="0"/>
    <n v="2"/>
    <n v="2"/>
    <n v="0"/>
    <n v="303719"/>
    <n v="283847"/>
    <n v="277482"/>
    <n v="6340"/>
  </r>
  <r>
    <x v="77"/>
    <n v="202224"/>
    <x v="29"/>
    <n v="0"/>
    <n v="0"/>
    <n v="0"/>
    <n v="0"/>
    <n v="509257"/>
    <n v="50738"/>
    <n v="50693"/>
    <n v="43"/>
  </r>
  <r>
    <x v="77"/>
    <n v="202224"/>
    <x v="30"/>
    <n v="0"/>
    <n v="0"/>
    <n v="0"/>
    <n v="0"/>
    <n v="462791"/>
    <n v="9482"/>
    <n v="9478"/>
    <n v="0"/>
  </r>
  <r>
    <x v="77"/>
    <n v="202224"/>
    <x v="31"/>
    <n v="2"/>
    <n v="0"/>
    <n v="0"/>
    <n v="0"/>
    <n v="163437"/>
    <n v="11"/>
    <n v="7"/>
    <n v="1"/>
  </r>
  <r>
    <x v="78"/>
    <n v="202225"/>
    <x v="0"/>
    <n v="0"/>
    <n v="0"/>
    <n v="0"/>
    <n v="0"/>
    <n v="1"/>
    <n v="0"/>
    <n v="0"/>
    <n v="0"/>
  </r>
  <r>
    <x v="78"/>
    <n v="202225"/>
    <x v="1"/>
    <n v="0"/>
    <n v="0"/>
    <n v="0"/>
    <n v="0"/>
    <n v="2"/>
    <n v="0"/>
    <n v="0"/>
    <n v="0"/>
  </r>
  <r>
    <x v="78"/>
    <n v="202225"/>
    <x v="2"/>
    <n v="0"/>
    <n v="0"/>
    <n v="0"/>
    <n v="0"/>
    <n v="1"/>
    <n v="0"/>
    <n v="0"/>
    <n v="0"/>
  </r>
  <r>
    <x v="78"/>
    <n v="202225"/>
    <x v="3"/>
    <n v="0"/>
    <n v="0"/>
    <n v="0"/>
    <n v="0"/>
    <n v="2"/>
    <n v="0"/>
    <n v="0"/>
    <n v="0"/>
  </r>
  <r>
    <x v="78"/>
    <n v="202225"/>
    <x v="4"/>
    <n v="0"/>
    <n v="0"/>
    <n v="0"/>
    <n v="0"/>
    <n v="2"/>
    <n v="0"/>
    <n v="0"/>
    <n v="0"/>
  </r>
  <r>
    <x v="78"/>
    <n v="202225"/>
    <x v="5"/>
    <n v="0"/>
    <n v="0"/>
    <n v="0"/>
    <n v="0"/>
    <n v="1"/>
    <n v="0"/>
    <n v="0"/>
    <n v="0"/>
  </r>
  <r>
    <x v="78"/>
    <n v="202225"/>
    <x v="6"/>
    <n v="0"/>
    <n v="0"/>
    <n v="0"/>
    <n v="0"/>
    <n v="1"/>
    <n v="0"/>
    <n v="0"/>
    <n v="0"/>
  </r>
  <r>
    <x v="78"/>
    <n v="202225"/>
    <x v="7"/>
    <n v="0"/>
    <n v="0"/>
    <n v="0"/>
    <n v="0"/>
    <n v="69"/>
    <n v="0"/>
    <n v="0"/>
    <n v="0"/>
  </r>
  <r>
    <x v="78"/>
    <n v="202225"/>
    <x v="8"/>
    <n v="0"/>
    <n v="0"/>
    <n v="0"/>
    <n v="0"/>
    <n v="43"/>
    <n v="2"/>
    <n v="2"/>
    <n v="0"/>
  </r>
  <r>
    <x v="78"/>
    <n v="202225"/>
    <x v="9"/>
    <n v="0"/>
    <n v="0"/>
    <n v="0"/>
    <n v="0"/>
    <n v="57"/>
    <n v="4"/>
    <n v="2"/>
    <n v="1"/>
  </r>
  <r>
    <x v="78"/>
    <n v="202225"/>
    <x v="10"/>
    <n v="0"/>
    <n v="2"/>
    <n v="1"/>
    <n v="0"/>
    <n v="64"/>
    <n v="77"/>
    <n v="57"/>
    <n v="12"/>
  </r>
  <r>
    <x v="78"/>
    <n v="202225"/>
    <x v="11"/>
    <n v="8"/>
    <n v="15"/>
    <n v="9"/>
    <n v="3"/>
    <n v="962"/>
    <n v="2502"/>
    <n v="1665"/>
    <n v="371"/>
  </r>
  <r>
    <x v="78"/>
    <n v="202225"/>
    <x v="12"/>
    <n v="34"/>
    <n v="98"/>
    <n v="61"/>
    <n v="11"/>
    <n v="4808"/>
    <n v="20568"/>
    <n v="14085"/>
    <n v="2688"/>
  </r>
  <r>
    <x v="78"/>
    <n v="202225"/>
    <x v="13"/>
    <n v="52"/>
    <n v="230"/>
    <n v="154"/>
    <n v="28"/>
    <n v="12647"/>
    <n v="80856"/>
    <n v="56508"/>
    <n v="9352"/>
  </r>
  <r>
    <x v="78"/>
    <n v="202225"/>
    <x v="14"/>
    <n v="60"/>
    <n v="258"/>
    <n v="162"/>
    <n v="36"/>
    <n v="20467"/>
    <n v="165741"/>
    <n v="117848"/>
    <n v="16310"/>
  </r>
  <r>
    <x v="78"/>
    <n v="202225"/>
    <x v="15"/>
    <n v="56"/>
    <n v="240"/>
    <n v="133"/>
    <n v="41"/>
    <n v="34987"/>
    <n v="323305"/>
    <n v="207364"/>
    <n v="37281"/>
  </r>
  <r>
    <x v="78"/>
    <n v="202225"/>
    <x v="16"/>
    <n v="48"/>
    <n v="233"/>
    <n v="147"/>
    <n v="27"/>
    <n v="57054"/>
    <n v="500039"/>
    <n v="325656"/>
    <n v="56787"/>
  </r>
  <r>
    <x v="78"/>
    <n v="202225"/>
    <x v="17"/>
    <n v="46"/>
    <n v="170"/>
    <n v="110"/>
    <n v="21"/>
    <n v="77315"/>
    <n v="567410"/>
    <n v="413137"/>
    <n v="51067"/>
  </r>
  <r>
    <x v="78"/>
    <n v="202225"/>
    <x v="18"/>
    <n v="30"/>
    <n v="99"/>
    <n v="67"/>
    <n v="10"/>
    <n v="95334"/>
    <n v="535835"/>
    <n v="422462"/>
    <n v="40681"/>
  </r>
  <r>
    <x v="78"/>
    <n v="202225"/>
    <x v="19"/>
    <n v="29"/>
    <n v="58"/>
    <n v="41"/>
    <n v="5"/>
    <n v="128227"/>
    <n v="527364"/>
    <n v="428031"/>
    <n v="38832"/>
  </r>
  <r>
    <x v="78"/>
    <n v="202225"/>
    <x v="20"/>
    <n v="13"/>
    <n v="35"/>
    <n v="29"/>
    <n v="1"/>
    <n v="155294"/>
    <n v="545254"/>
    <n v="449845"/>
    <n v="39925"/>
  </r>
  <r>
    <x v="78"/>
    <n v="202225"/>
    <x v="21"/>
    <n v="18"/>
    <n v="20"/>
    <n v="15"/>
    <n v="3"/>
    <n v="203312"/>
    <n v="661342"/>
    <n v="554012"/>
    <n v="45176"/>
  </r>
  <r>
    <x v="78"/>
    <n v="202225"/>
    <x v="22"/>
    <n v="11"/>
    <n v="20"/>
    <n v="18"/>
    <n v="1"/>
    <n v="247592"/>
    <n v="705938"/>
    <n v="594981"/>
    <n v="47543"/>
  </r>
  <r>
    <x v="78"/>
    <n v="202225"/>
    <x v="23"/>
    <n v="4"/>
    <n v="10"/>
    <n v="9"/>
    <n v="0"/>
    <n v="240370"/>
    <n v="540023"/>
    <n v="453293"/>
    <n v="37092"/>
  </r>
  <r>
    <x v="78"/>
    <n v="202225"/>
    <x v="24"/>
    <n v="7"/>
    <n v="5"/>
    <n v="3"/>
    <n v="0"/>
    <n v="254454"/>
    <n v="484071"/>
    <n v="405021"/>
    <n v="32689"/>
  </r>
  <r>
    <x v="78"/>
    <n v="202225"/>
    <x v="25"/>
    <n v="5"/>
    <n v="5"/>
    <n v="4"/>
    <n v="0"/>
    <n v="253480"/>
    <n v="439764"/>
    <n v="363316"/>
    <n v="30874"/>
  </r>
  <r>
    <x v="78"/>
    <n v="202225"/>
    <x v="26"/>
    <n v="1"/>
    <n v="1"/>
    <n v="0"/>
    <n v="1"/>
    <n v="175097"/>
    <n v="350342"/>
    <n v="288490"/>
    <n v="23284"/>
  </r>
  <r>
    <x v="78"/>
    <n v="202225"/>
    <x v="27"/>
    <n v="0"/>
    <n v="2"/>
    <n v="2"/>
    <n v="0"/>
    <n v="154101"/>
    <n v="357117"/>
    <n v="312939"/>
    <n v="16711"/>
  </r>
  <r>
    <x v="78"/>
    <n v="202225"/>
    <x v="28"/>
    <n v="0"/>
    <n v="0"/>
    <n v="0"/>
    <n v="0"/>
    <n v="303646"/>
    <n v="283920"/>
    <n v="277551"/>
    <n v="6342"/>
  </r>
  <r>
    <x v="78"/>
    <n v="202225"/>
    <x v="29"/>
    <n v="1"/>
    <n v="0"/>
    <n v="0"/>
    <n v="0"/>
    <n v="509157"/>
    <n v="50837"/>
    <n v="50792"/>
    <n v="43"/>
  </r>
  <r>
    <x v="78"/>
    <n v="202225"/>
    <x v="30"/>
    <n v="1"/>
    <n v="0"/>
    <n v="0"/>
    <n v="0"/>
    <n v="462779"/>
    <n v="9493"/>
    <n v="9489"/>
    <n v="0"/>
  </r>
  <r>
    <x v="78"/>
    <n v="202225"/>
    <x v="31"/>
    <n v="2"/>
    <n v="0"/>
    <n v="0"/>
    <n v="0"/>
    <n v="163435"/>
    <n v="11"/>
    <n v="7"/>
    <n v="1"/>
  </r>
  <r>
    <x v="79"/>
    <n v="202226"/>
    <x v="0"/>
    <n v="0"/>
    <n v="0"/>
    <n v="0"/>
    <n v="0"/>
    <n v="1"/>
    <n v="0"/>
    <n v="0"/>
    <n v="0"/>
  </r>
  <r>
    <x v="79"/>
    <n v="202226"/>
    <x v="1"/>
    <n v="0"/>
    <n v="0"/>
    <n v="0"/>
    <n v="0"/>
    <n v="2"/>
    <n v="0"/>
    <n v="0"/>
    <n v="0"/>
  </r>
  <r>
    <x v="79"/>
    <n v="202226"/>
    <x v="2"/>
    <n v="0"/>
    <n v="0"/>
    <n v="0"/>
    <n v="0"/>
    <n v="1"/>
    <n v="0"/>
    <n v="0"/>
    <n v="0"/>
  </r>
  <r>
    <x v="79"/>
    <n v="202226"/>
    <x v="3"/>
    <n v="0"/>
    <n v="0"/>
    <n v="0"/>
    <n v="0"/>
    <n v="2"/>
    <n v="0"/>
    <n v="0"/>
    <n v="0"/>
  </r>
  <r>
    <x v="79"/>
    <n v="202226"/>
    <x v="4"/>
    <n v="0"/>
    <n v="0"/>
    <n v="0"/>
    <n v="0"/>
    <n v="2"/>
    <n v="0"/>
    <n v="0"/>
    <n v="0"/>
  </r>
  <r>
    <x v="79"/>
    <n v="202226"/>
    <x v="5"/>
    <n v="0"/>
    <n v="0"/>
    <n v="0"/>
    <n v="0"/>
    <n v="1"/>
    <n v="0"/>
    <n v="0"/>
    <n v="0"/>
  </r>
  <r>
    <x v="79"/>
    <n v="202226"/>
    <x v="6"/>
    <n v="0"/>
    <n v="0"/>
    <n v="0"/>
    <n v="0"/>
    <n v="1"/>
    <n v="0"/>
    <n v="0"/>
    <n v="0"/>
  </r>
  <r>
    <x v="79"/>
    <n v="202226"/>
    <x v="7"/>
    <n v="0"/>
    <n v="0"/>
    <n v="0"/>
    <n v="0"/>
    <n v="69"/>
    <n v="0"/>
    <n v="0"/>
    <n v="0"/>
  </r>
  <r>
    <x v="79"/>
    <n v="202226"/>
    <x v="8"/>
    <n v="0"/>
    <n v="0"/>
    <n v="0"/>
    <n v="0"/>
    <n v="43"/>
    <n v="2"/>
    <n v="2"/>
    <n v="0"/>
  </r>
  <r>
    <x v="79"/>
    <n v="202226"/>
    <x v="9"/>
    <n v="0"/>
    <n v="0"/>
    <n v="0"/>
    <n v="0"/>
    <n v="57"/>
    <n v="4"/>
    <n v="2"/>
    <n v="1"/>
  </r>
  <r>
    <x v="79"/>
    <n v="202226"/>
    <x v="10"/>
    <n v="0"/>
    <n v="0"/>
    <n v="0"/>
    <n v="0"/>
    <n v="64"/>
    <n v="77"/>
    <n v="57"/>
    <n v="12"/>
  </r>
  <r>
    <x v="79"/>
    <n v="202226"/>
    <x v="11"/>
    <n v="12"/>
    <n v="20"/>
    <n v="16"/>
    <n v="3"/>
    <n v="950"/>
    <n v="2482"/>
    <n v="1649"/>
    <n v="368"/>
  </r>
  <r>
    <x v="79"/>
    <n v="202226"/>
    <x v="12"/>
    <n v="37"/>
    <n v="109"/>
    <n v="71"/>
    <n v="12"/>
    <n v="4770"/>
    <n v="20460"/>
    <n v="14015"/>
    <n v="2676"/>
  </r>
  <r>
    <x v="79"/>
    <n v="202226"/>
    <x v="13"/>
    <n v="44"/>
    <n v="264"/>
    <n v="169"/>
    <n v="36"/>
    <n v="12601"/>
    <n v="80594"/>
    <n v="56340"/>
    <n v="9316"/>
  </r>
  <r>
    <x v="79"/>
    <n v="202226"/>
    <x v="14"/>
    <n v="63"/>
    <n v="264"/>
    <n v="182"/>
    <n v="32"/>
    <n v="20401"/>
    <n v="165480"/>
    <n v="117668"/>
    <n v="16278"/>
  </r>
  <r>
    <x v="79"/>
    <n v="202226"/>
    <x v="15"/>
    <n v="56"/>
    <n v="268"/>
    <n v="141"/>
    <n v="43"/>
    <n v="34927"/>
    <n v="323041"/>
    <n v="207227"/>
    <n v="37238"/>
  </r>
  <r>
    <x v="79"/>
    <n v="202226"/>
    <x v="16"/>
    <n v="53"/>
    <n v="271"/>
    <n v="175"/>
    <n v="38"/>
    <n v="56996"/>
    <n v="499773"/>
    <n v="325485"/>
    <n v="56749"/>
  </r>
  <r>
    <x v="79"/>
    <n v="202226"/>
    <x v="17"/>
    <n v="59"/>
    <n v="180"/>
    <n v="120"/>
    <n v="18"/>
    <n v="77246"/>
    <n v="567240"/>
    <n v="413026"/>
    <n v="51050"/>
  </r>
  <r>
    <x v="79"/>
    <n v="202226"/>
    <x v="18"/>
    <n v="37"/>
    <n v="105"/>
    <n v="78"/>
    <n v="7"/>
    <n v="95289"/>
    <n v="535738"/>
    <n v="422388"/>
    <n v="40674"/>
  </r>
  <r>
    <x v="79"/>
    <n v="202226"/>
    <x v="19"/>
    <n v="23"/>
    <n v="62"/>
    <n v="40"/>
    <n v="8"/>
    <n v="128189"/>
    <n v="527317"/>
    <n v="428003"/>
    <n v="38824"/>
  </r>
  <r>
    <x v="79"/>
    <n v="202226"/>
    <x v="20"/>
    <n v="25"/>
    <n v="42"/>
    <n v="33"/>
    <n v="3"/>
    <n v="155252"/>
    <n v="545229"/>
    <n v="449821"/>
    <n v="39923"/>
  </r>
  <r>
    <x v="79"/>
    <n v="202226"/>
    <x v="21"/>
    <n v="15"/>
    <n v="26"/>
    <n v="22"/>
    <n v="1"/>
    <n v="203271"/>
    <n v="661342"/>
    <n v="554000"/>
    <n v="45179"/>
  </r>
  <r>
    <x v="79"/>
    <n v="202226"/>
    <x v="22"/>
    <n v="20"/>
    <n v="22"/>
    <n v="17"/>
    <n v="2"/>
    <n v="247542"/>
    <n v="705946"/>
    <n v="594982"/>
    <n v="47542"/>
  </r>
  <r>
    <x v="79"/>
    <n v="202226"/>
    <x v="23"/>
    <n v="5"/>
    <n v="13"/>
    <n v="8"/>
    <n v="0"/>
    <n v="240320"/>
    <n v="540055"/>
    <n v="453311"/>
    <n v="37092"/>
  </r>
  <r>
    <x v="79"/>
    <n v="202226"/>
    <x v="24"/>
    <n v="6"/>
    <n v="4"/>
    <n v="2"/>
    <n v="0"/>
    <n v="254396"/>
    <n v="484119"/>
    <n v="405046"/>
    <n v="32692"/>
  </r>
  <r>
    <x v="79"/>
    <n v="202226"/>
    <x v="25"/>
    <n v="0"/>
    <n v="6"/>
    <n v="5"/>
    <n v="0"/>
    <n v="253422"/>
    <n v="439816"/>
    <n v="363337"/>
    <n v="30888"/>
  </r>
  <r>
    <x v="79"/>
    <n v="202226"/>
    <x v="26"/>
    <n v="0"/>
    <n v="5"/>
    <n v="4"/>
    <n v="1"/>
    <n v="175051"/>
    <n v="350383"/>
    <n v="288506"/>
    <n v="23290"/>
  </r>
  <r>
    <x v="79"/>
    <n v="202226"/>
    <x v="27"/>
    <n v="2"/>
    <n v="1"/>
    <n v="1"/>
    <n v="0"/>
    <n v="154062"/>
    <n v="357153"/>
    <n v="312966"/>
    <n v="16713"/>
  </r>
  <r>
    <x v="79"/>
    <n v="202226"/>
    <x v="28"/>
    <n v="2"/>
    <n v="1"/>
    <n v="1"/>
    <n v="0"/>
    <n v="303553"/>
    <n v="284010"/>
    <n v="277638"/>
    <n v="6345"/>
  </r>
  <r>
    <x v="79"/>
    <n v="202226"/>
    <x v="29"/>
    <n v="0"/>
    <n v="0"/>
    <n v="0"/>
    <n v="0"/>
    <n v="509001"/>
    <n v="50993"/>
    <n v="50945"/>
    <n v="46"/>
  </r>
  <r>
    <x v="79"/>
    <n v="202226"/>
    <x v="30"/>
    <n v="0"/>
    <n v="0"/>
    <n v="0"/>
    <n v="0"/>
    <n v="462763"/>
    <n v="9509"/>
    <n v="9505"/>
    <n v="0"/>
  </r>
  <r>
    <x v="79"/>
    <n v="202226"/>
    <x v="31"/>
    <n v="4"/>
    <n v="0"/>
    <n v="0"/>
    <n v="0"/>
    <n v="163431"/>
    <n v="11"/>
    <n v="7"/>
    <n v="1"/>
  </r>
  <r>
    <x v="80"/>
    <n v="202227"/>
    <x v="0"/>
    <n v="0"/>
    <n v="0"/>
    <n v="0"/>
    <n v="0"/>
    <n v="1"/>
    <n v="0"/>
    <n v="0"/>
    <n v="0"/>
  </r>
  <r>
    <x v="80"/>
    <n v="202227"/>
    <x v="1"/>
    <n v="0"/>
    <n v="0"/>
    <n v="0"/>
    <n v="0"/>
    <n v="2"/>
    <n v="0"/>
    <n v="0"/>
    <n v="0"/>
  </r>
  <r>
    <x v="80"/>
    <n v="202227"/>
    <x v="2"/>
    <n v="0"/>
    <n v="0"/>
    <n v="0"/>
    <n v="0"/>
    <n v="1"/>
    <n v="0"/>
    <n v="0"/>
    <n v="0"/>
  </r>
  <r>
    <x v="80"/>
    <n v="202227"/>
    <x v="3"/>
    <n v="0"/>
    <n v="0"/>
    <n v="0"/>
    <n v="0"/>
    <n v="2"/>
    <n v="0"/>
    <n v="0"/>
    <n v="0"/>
  </r>
  <r>
    <x v="80"/>
    <n v="202227"/>
    <x v="4"/>
    <n v="0"/>
    <n v="0"/>
    <n v="0"/>
    <n v="0"/>
    <n v="2"/>
    <n v="0"/>
    <n v="0"/>
    <n v="0"/>
  </r>
  <r>
    <x v="80"/>
    <n v="202227"/>
    <x v="5"/>
    <n v="0"/>
    <n v="0"/>
    <n v="0"/>
    <n v="0"/>
    <n v="1"/>
    <n v="0"/>
    <n v="0"/>
    <n v="0"/>
  </r>
  <r>
    <x v="80"/>
    <n v="202227"/>
    <x v="6"/>
    <n v="0"/>
    <n v="0"/>
    <n v="0"/>
    <n v="0"/>
    <n v="1"/>
    <n v="0"/>
    <n v="0"/>
    <n v="0"/>
  </r>
  <r>
    <x v="80"/>
    <n v="202227"/>
    <x v="7"/>
    <n v="0"/>
    <n v="0"/>
    <n v="0"/>
    <n v="0"/>
    <n v="69"/>
    <n v="0"/>
    <n v="0"/>
    <n v="0"/>
  </r>
  <r>
    <x v="80"/>
    <n v="202227"/>
    <x v="8"/>
    <n v="0"/>
    <n v="0"/>
    <n v="0"/>
    <n v="0"/>
    <n v="43"/>
    <n v="2"/>
    <n v="2"/>
    <n v="0"/>
  </r>
  <r>
    <x v="80"/>
    <n v="202227"/>
    <x v="9"/>
    <n v="0"/>
    <n v="0"/>
    <n v="0"/>
    <n v="0"/>
    <n v="57"/>
    <n v="4"/>
    <n v="2"/>
    <n v="1"/>
  </r>
  <r>
    <x v="80"/>
    <n v="202227"/>
    <x v="10"/>
    <n v="0"/>
    <n v="1"/>
    <n v="1"/>
    <n v="0"/>
    <n v="64"/>
    <n v="76"/>
    <n v="56"/>
    <n v="12"/>
  </r>
  <r>
    <x v="80"/>
    <n v="202227"/>
    <x v="11"/>
    <n v="7"/>
    <n v="16"/>
    <n v="13"/>
    <n v="1"/>
    <n v="943"/>
    <n v="2466"/>
    <n v="1636"/>
    <n v="367"/>
  </r>
  <r>
    <x v="80"/>
    <n v="202227"/>
    <x v="12"/>
    <n v="25"/>
    <n v="81"/>
    <n v="59"/>
    <n v="12"/>
    <n v="4745"/>
    <n v="20379"/>
    <n v="13956"/>
    <n v="2664"/>
  </r>
  <r>
    <x v="80"/>
    <n v="202227"/>
    <x v="13"/>
    <n v="59"/>
    <n v="191"/>
    <n v="129"/>
    <n v="23"/>
    <n v="12542"/>
    <n v="80403"/>
    <n v="56211"/>
    <n v="9293"/>
  </r>
  <r>
    <x v="80"/>
    <n v="202227"/>
    <x v="14"/>
    <n v="45"/>
    <n v="226"/>
    <n v="148"/>
    <n v="23"/>
    <n v="20354"/>
    <n v="165256"/>
    <n v="117521"/>
    <n v="16255"/>
  </r>
  <r>
    <x v="80"/>
    <n v="202227"/>
    <x v="15"/>
    <n v="47"/>
    <n v="261"/>
    <n v="160"/>
    <n v="28"/>
    <n v="34877"/>
    <n v="322783"/>
    <n v="207069"/>
    <n v="37211"/>
  </r>
  <r>
    <x v="80"/>
    <n v="202227"/>
    <x v="16"/>
    <n v="45"/>
    <n v="235"/>
    <n v="145"/>
    <n v="25"/>
    <n v="56947"/>
    <n v="499542"/>
    <n v="325342"/>
    <n v="56725"/>
  </r>
  <r>
    <x v="80"/>
    <n v="202227"/>
    <x v="17"/>
    <n v="37"/>
    <n v="185"/>
    <n v="125"/>
    <n v="17"/>
    <n v="77203"/>
    <n v="567061"/>
    <n v="412904"/>
    <n v="51034"/>
  </r>
  <r>
    <x v="80"/>
    <n v="202227"/>
    <x v="18"/>
    <n v="33"/>
    <n v="93"/>
    <n v="70"/>
    <n v="12"/>
    <n v="95245"/>
    <n v="535656"/>
    <n v="422321"/>
    <n v="40666"/>
  </r>
  <r>
    <x v="80"/>
    <n v="202227"/>
    <x v="19"/>
    <n v="25"/>
    <n v="62"/>
    <n v="43"/>
    <n v="4"/>
    <n v="128149"/>
    <n v="527270"/>
    <n v="427968"/>
    <n v="38820"/>
  </r>
  <r>
    <x v="80"/>
    <n v="202227"/>
    <x v="20"/>
    <n v="24"/>
    <n v="34"/>
    <n v="24"/>
    <n v="3"/>
    <n v="155207"/>
    <n v="545216"/>
    <n v="449801"/>
    <n v="39926"/>
  </r>
  <r>
    <x v="80"/>
    <n v="202227"/>
    <x v="21"/>
    <n v="18"/>
    <n v="15"/>
    <n v="13"/>
    <n v="1"/>
    <n v="203225"/>
    <n v="661355"/>
    <n v="554000"/>
    <n v="45181"/>
  </r>
  <r>
    <x v="80"/>
    <n v="202227"/>
    <x v="22"/>
    <n v="13"/>
    <n v="15"/>
    <n v="10"/>
    <n v="2"/>
    <n v="247499"/>
    <n v="705961"/>
    <n v="594990"/>
    <n v="47546"/>
  </r>
  <r>
    <x v="80"/>
    <n v="202227"/>
    <x v="23"/>
    <n v="3"/>
    <n v="8"/>
    <n v="3"/>
    <n v="1"/>
    <n v="240289"/>
    <n v="540075"/>
    <n v="453326"/>
    <n v="37093"/>
  </r>
  <r>
    <x v="80"/>
    <n v="202227"/>
    <x v="24"/>
    <n v="3"/>
    <n v="3"/>
    <n v="2"/>
    <n v="0"/>
    <n v="254361"/>
    <n v="484148"/>
    <n v="405063"/>
    <n v="32694"/>
  </r>
  <r>
    <x v="80"/>
    <n v="202227"/>
    <x v="25"/>
    <n v="4"/>
    <n v="3"/>
    <n v="3"/>
    <n v="0"/>
    <n v="253360"/>
    <n v="439871"/>
    <n v="363367"/>
    <n v="30891"/>
  </r>
  <r>
    <x v="80"/>
    <n v="202227"/>
    <x v="26"/>
    <n v="1"/>
    <n v="2"/>
    <n v="2"/>
    <n v="0"/>
    <n v="175004"/>
    <n v="350427"/>
    <n v="288530"/>
    <n v="23292"/>
  </r>
  <r>
    <x v="80"/>
    <n v="202227"/>
    <x v="27"/>
    <n v="3"/>
    <n v="3"/>
    <n v="2"/>
    <n v="1"/>
    <n v="154016"/>
    <n v="357193"/>
    <n v="312990"/>
    <n v="16714"/>
  </r>
  <r>
    <x v="80"/>
    <n v="202227"/>
    <x v="28"/>
    <n v="1"/>
    <n v="1"/>
    <n v="1"/>
    <n v="0"/>
    <n v="303508"/>
    <n v="284053"/>
    <n v="277677"/>
    <n v="6349"/>
  </r>
  <r>
    <x v="80"/>
    <n v="202227"/>
    <x v="29"/>
    <n v="1"/>
    <n v="0"/>
    <n v="0"/>
    <n v="0"/>
    <n v="508960"/>
    <n v="51033"/>
    <n v="50984"/>
    <n v="47"/>
  </r>
  <r>
    <x v="80"/>
    <n v="202227"/>
    <x v="30"/>
    <n v="1"/>
    <n v="0"/>
    <n v="0"/>
    <n v="0"/>
    <n v="462755"/>
    <n v="9516"/>
    <n v="9512"/>
    <n v="0"/>
  </r>
  <r>
    <x v="80"/>
    <n v="202227"/>
    <x v="31"/>
    <n v="2"/>
    <n v="0"/>
    <n v="0"/>
    <n v="0"/>
    <n v="163429"/>
    <n v="11"/>
    <n v="7"/>
    <n v="1"/>
  </r>
  <r>
    <x v="81"/>
    <n v="202228"/>
    <x v="0"/>
    <n v="0"/>
    <n v="0"/>
    <n v="0"/>
    <n v="0"/>
    <n v="1"/>
    <n v="0"/>
    <n v="0"/>
    <n v="0"/>
  </r>
  <r>
    <x v="81"/>
    <n v="202228"/>
    <x v="1"/>
    <n v="0"/>
    <n v="0"/>
    <n v="0"/>
    <n v="0"/>
    <n v="2"/>
    <n v="0"/>
    <n v="0"/>
    <n v="0"/>
  </r>
  <r>
    <x v="81"/>
    <n v="202228"/>
    <x v="2"/>
    <n v="0"/>
    <n v="0"/>
    <n v="0"/>
    <n v="0"/>
    <n v="1"/>
    <n v="0"/>
    <n v="0"/>
    <n v="0"/>
  </r>
  <r>
    <x v="81"/>
    <n v="202228"/>
    <x v="3"/>
    <n v="0"/>
    <n v="0"/>
    <n v="0"/>
    <n v="0"/>
    <n v="2"/>
    <n v="0"/>
    <n v="0"/>
    <n v="0"/>
  </r>
  <r>
    <x v="81"/>
    <n v="202228"/>
    <x v="4"/>
    <n v="0"/>
    <n v="0"/>
    <n v="0"/>
    <n v="0"/>
    <n v="2"/>
    <n v="0"/>
    <n v="0"/>
    <n v="0"/>
  </r>
  <r>
    <x v="81"/>
    <n v="202228"/>
    <x v="5"/>
    <n v="0"/>
    <n v="0"/>
    <n v="0"/>
    <n v="0"/>
    <n v="1"/>
    <n v="0"/>
    <n v="0"/>
    <n v="0"/>
  </r>
  <r>
    <x v="81"/>
    <n v="202228"/>
    <x v="6"/>
    <n v="0"/>
    <n v="0"/>
    <n v="0"/>
    <n v="0"/>
    <n v="1"/>
    <n v="0"/>
    <n v="0"/>
    <n v="0"/>
  </r>
  <r>
    <x v="81"/>
    <n v="202228"/>
    <x v="7"/>
    <n v="0"/>
    <n v="0"/>
    <n v="0"/>
    <n v="0"/>
    <n v="69"/>
    <n v="0"/>
    <n v="0"/>
    <n v="0"/>
  </r>
  <r>
    <x v="81"/>
    <n v="202228"/>
    <x v="8"/>
    <n v="0"/>
    <n v="0"/>
    <n v="0"/>
    <n v="0"/>
    <n v="43"/>
    <n v="2"/>
    <n v="2"/>
    <n v="0"/>
  </r>
  <r>
    <x v="81"/>
    <n v="202228"/>
    <x v="9"/>
    <n v="0"/>
    <n v="0"/>
    <n v="0"/>
    <n v="0"/>
    <n v="57"/>
    <n v="4"/>
    <n v="2"/>
    <n v="1"/>
  </r>
  <r>
    <x v="81"/>
    <n v="202228"/>
    <x v="10"/>
    <n v="0"/>
    <n v="3"/>
    <n v="0"/>
    <n v="1"/>
    <n v="64"/>
    <n v="73"/>
    <n v="56"/>
    <n v="11"/>
  </r>
  <r>
    <x v="81"/>
    <n v="202228"/>
    <x v="11"/>
    <n v="7"/>
    <n v="19"/>
    <n v="10"/>
    <n v="5"/>
    <n v="936"/>
    <n v="2447"/>
    <n v="1626"/>
    <n v="362"/>
  </r>
  <r>
    <x v="81"/>
    <n v="202228"/>
    <x v="12"/>
    <n v="19"/>
    <n v="120"/>
    <n v="79"/>
    <n v="16"/>
    <n v="4722"/>
    <n v="20263"/>
    <n v="13881"/>
    <n v="2648"/>
  </r>
  <r>
    <x v="81"/>
    <n v="202228"/>
    <x v="13"/>
    <n v="47"/>
    <n v="214"/>
    <n v="133"/>
    <n v="25"/>
    <n v="12494"/>
    <n v="80190"/>
    <n v="56079"/>
    <n v="9268"/>
  </r>
  <r>
    <x v="81"/>
    <n v="202228"/>
    <x v="14"/>
    <n v="50"/>
    <n v="257"/>
    <n v="172"/>
    <n v="38"/>
    <n v="20304"/>
    <n v="164999"/>
    <n v="117349"/>
    <n v="16217"/>
  </r>
  <r>
    <x v="81"/>
    <n v="202228"/>
    <x v="15"/>
    <n v="68"/>
    <n v="242"/>
    <n v="133"/>
    <n v="37"/>
    <n v="34804"/>
    <n v="322546"/>
    <n v="206940"/>
    <n v="37174"/>
  </r>
  <r>
    <x v="81"/>
    <n v="202228"/>
    <x v="16"/>
    <n v="59"/>
    <n v="218"/>
    <n v="143"/>
    <n v="21"/>
    <n v="56879"/>
    <n v="499333"/>
    <n v="325206"/>
    <n v="56704"/>
  </r>
  <r>
    <x v="81"/>
    <n v="202228"/>
    <x v="17"/>
    <n v="32"/>
    <n v="171"/>
    <n v="122"/>
    <n v="22"/>
    <n v="77147"/>
    <n v="566914"/>
    <n v="412798"/>
    <n v="51016"/>
  </r>
  <r>
    <x v="81"/>
    <n v="202228"/>
    <x v="18"/>
    <n v="33"/>
    <n v="103"/>
    <n v="71"/>
    <n v="10"/>
    <n v="95184"/>
    <n v="535581"/>
    <n v="422267"/>
    <n v="40657"/>
  </r>
  <r>
    <x v="81"/>
    <n v="202228"/>
    <x v="19"/>
    <n v="16"/>
    <n v="52"/>
    <n v="42"/>
    <n v="4"/>
    <n v="128106"/>
    <n v="527245"/>
    <n v="427944"/>
    <n v="38817"/>
  </r>
  <r>
    <x v="81"/>
    <n v="202228"/>
    <x v="20"/>
    <n v="25"/>
    <n v="37"/>
    <n v="27"/>
    <n v="4"/>
    <n v="155155"/>
    <n v="545206"/>
    <n v="449788"/>
    <n v="39924"/>
  </r>
  <r>
    <x v="81"/>
    <n v="202228"/>
    <x v="21"/>
    <n v="16"/>
    <n v="29"/>
    <n v="21"/>
    <n v="4"/>
    <n v="203176"/>
    <n v="661359"/>
    <n v="553996"/>
    <n v="45180"/>
  </r>
  <r>
    <x v="81"/>
    <n v="202228"/>
    <x v="22"/>
    <n v="9"/>
    <n v="26"/>
    <n v="19"/>
    <n v="1"/>
    <n v="247427"/>
    <n v="705998"/>
    <n v="595009"/>
    <n v="47550"/>
  </r>
  <r>
    <x v="81"/>
    <n v="202228"/>
    <x v="23"/>
    <n v="10"/>
    <n v="11"/>
    <n v="8"/>
    <n v="2"/>
    <n v="240227"/>
    <n v="540116"/>
    <n v="453352"/>
    <n v="37096"/>
  </r>
  <r>
    <x v="81"/>
    <n v="202228"/>
    <x v="24"/>
    <n v="7"/>
    <n v="7"/>
    <n v="6"/>
    <n v="0"/>
    <n v="254257"/>
    <n v="484238"/>
    <n v="405114"/>
    <n v="32706"/>
  </r>
  <r>
    <x v="81"/>
    <n v="202228"/>
    <x v="25"/>
    <n v="5"/>
    <n v="1"/>
    <n v="0"/>
    <n v="0"/>
    <n v="253275"/>
    <n v="439950"/>
    <n v="363407"/>
    <n v="30899"/>
  </r>
  <r>
    <x v="81"/>
    <n v="202228"/>
    <x v="26"/>
    <n v="0"/>
    <n v="4"/>
    <n v="2"/>
    <n v="1"/>
    <n v="174949"/>
    <n v="350478"/>
    <n v="288560"/>
    <n v="23293"/>
  </r>
  <r>
    <x v="81"/>
    <n v="202228"/>
    <x v="27"/>
    <n v="3"/>
    <n v="1"/>
    <n v="1"/>
    <n v="0"/>
    <n v="153961"/>
    <n v="357244"/>
    <n v="313017"/>
    <n v="16716"/>
  </r>
  <r>
    <x v="81"/>
    <n v="202228"/>
    <x v="28"/>
    <n v="0"/>
    <n v="0"/>
    <n v="0"/>
    <n v="0"/>
    <n v="303375"/>
    <n v="284186"/>
    <n v="277803"/>
    <n v="6355"/>
  </r>
  <r>
    <x v="81"/>
    <n v="202228"/>
    <x v="29"/>
    <n v="0"/>
    <n v="0"/>
    <n v="0"/>
    <n v="0"/>
    <n v="508805"/>
    <n v="51188"/>
    <n v="51137"/>
    <n v="49"/>
  </r>
  <r>
    <x v="81"/>
    <n v="202228"/>
    <x v="30"/>
    <n v="0"/>
    <n v="0"/>
    <n v="0"/>
    <n v="0"/>
    <n v="462725"/>
    <n v="9546"/>
    <n v="9542"/>
    <n v="0"/>
  </r>
  <r>
    <x v="81"/>
    <n v="202228"/>
    <x v="31"/>
    <n v="6"/>
    <n v="0"/>
    <n v="0"/>
    <n v="0"/>
    <n v="163423"/>
    <n v="11"/>
    <n v="7"/>
    <n v="1"/>
  </r>
  <r>
    <x v="82"/>
    <n v="202229"/>
    <x v="0"/>
    <n v="0"/>
    <n v="0"/>
    <n v="0"/>
    <n v="0"/>
    <n v="1"/>
    <n v="0"/>
    <n v="0"/>
    <n v="0"/>
  </r>
  <r>
    <x v="82"/>
    <n v="202229"/>
    <x v="1"/>
    <n v="0"/>
    <n v="0"/>
    <n v="0"/>
    <n v="0"/>
    <n v="2"/>
    <n v="0"/>
    <n v="0"/>
    <n v="0"/>
  </r>
  <r>
    <x v="82"/>
    <n v="202229"/>
    <x v="2"/>
    <n v="0"/>
    <n v="0"/>
    <n v="0"/>
    <n v="0"/>
    <n v="1"/>
    <n v="0"/>
    <n v="0"/>
    <n v="0"/>
  </r>
  <r>
    <x v="82"/>
    <n v="202229"/>
    <x v="3"/>
    <n v="0"/>
    <n v="0"/>
    <n v="0"/>
    <n v="0"/>
    <n v="2"/>
    <n v="0"/>
    <n v="0"/>
    <n v="0"/>
  </r>
  <r>
    <x v="82"/>
    <n v="202229"/>
    <x v="4"/>
    <n v="0"/>
    <n v="0"/>
    <n v="0"/>
    <n v="0"/>
    <n v="2"/>
    <n v="0"/>
    <n v="0"/>
    <n v="0"/>
  </r>
  <r>
    <x v="82"/>
    <n v="202229"/>
    <x v="5"/>
    <n v="0"/>
    <n v="0"/>
    <n v="0"/>
    <n v="0"/>
    <n v="1"/>
    <n v="0"/>
    <n v="0"/>
    <n v="0"/>
  </r>
  <r>
    <x v="82"/>
    <n v="202229"/>
    <x v="6"/>
    <n v="0"/>
    <n v="0"/>
    <n v="0"/>
    <n v="0"/>
    <n v="1"/>
    <n v="0"/>
    <n v="0"/>
    <n v="0"/>
  </r>
  <r>
    <x v="82"/>
    <n v="202229"/>
    <x v="7"/>
    <n v="0"/>
    <n v="0"/>
    <n v="0"/>
    <n v="0"/>
    <n v="69"/>
    <n v="0"/>
    <n v="0"/>
    <n v="0"/>
  </r>
  <r>
    <x v="82"/>
    <n v="202229"/>
    <x v="8"/>
    <n v="0"/>
    <n v="0"/>
    <n v="0"/>
    <n v="0"/>
    <n v="43"/>
    <n v="2"/>
    <n v="2"/>
    <n v="0"/>
  </r>
  <r>
    <x v="82"/>
    <n v="202229"/>
    <x v="9"/>
    <n v="0"/>
    <n v="0"/>
    <n v="0"/>
    <n v="0"/>
    <n v="57"/>
    <n v="4"/>
    <n v="2"/>
    <n v="1"/>
  </r>
  <r>
    <x v="82"/>
    <n v="202229"/>
    <x v="10"/>
    <n v="1"/>
    <n v="3"/>
    <n v="1"/>
    <n v="1"/>
    <n v="63"/>
    <n v="70"/>
    <n v="55"/>
    <n v="10"/>
  </r>
  <r>
    <x v="82"/>
    <n v="202229"/>
    <x v="11"/>
    <n v="7"/>
    <n v="15"/>
    <n v="13"/>
    <n v="0"/>
    <n v="929"/>
    <n v="2432"/>
    <n v="1613"/>
    <n v="362"/>
  </r>
  <r>
    <x v="82"/>
    <n v="202229"/>
    <x v="12"/>
    <n v="24"/>
    <n v="115"/>
    <n v="67"/>
    <n v="23"/>
    <n v="4696"/>
    <n v="20150"/>
    <n v="13815"/>
    <n v="2626"/>
  </r>
  <r>
    <x v="82"/>
    <n v="202229"/>
    <x v="13"/>
    <n v="58"/>
    <n v="274"/>
    <n v="178"/>
    <n v="42"/>
    <n v="12431"/>
    <n v="79921"/>
    <n v="55904"/>
    <n v="9228"/>
  </r>
  <r>
    <x v="82"/>
    <n v="202229"/>
    <x v="14"/>
    <n v="58"/>
    <n v="274"/>
    <n v="207"/>
    <n v="23"/>
    <n v="20245"/>
    <n v="164726"/>
    <n v="117143"/>
    <n v="16194"/>
  </r>
  <r>
    <x v="82"/>
    <n v="202229"/>
    <x v="15"/>
    <n v="63"/>
    <n v="337"/>
    <n v="190"/>
    <n v="57"/>
    <n v="34736"/>
    <n v="322214"/>
    <n v="206754"/>
    <n v="37118"/>
  </r>
  <r>
    <x v="82"/>
    <n v="202229"/>
    <x v="16"/>
    <n v="56"/>
    <n v="304"/>
    <n v="181"/>
    <n v="41"/>
    <n v="56814"/>
    <n v="499038"/>
    <n v="325030"/>
    <n v="56664"/>
  </r>
  <r>
    <x v="82"/>
    <n v="202229"/>
    <x v="17"/>
    <n v="49"/>
    <n v="200"/>
    <n v="137"/>
    <n v="25"/>
    <n v="77087"/>
    <n v="566725"/>
    <n v="412666"/>
    <n v="50992"/>
  </r>
  <r>
    <x v="82"/>
    <n v="202229"/>
    <x v="18"/>
    <n v="36"/>
    <n v="116"/>
    <n v="76"/>
    <n v="11"/>
    <n v="95118"/>
    <n v="535495"/>
    <n v="422212"/>
    <n v="40649"/>
  </r>
  <r>
    <x v="82"/>
    <n v="202229"/>
    <x v="19"/>
    <n v="32"/>
    <n v="59"/>
    <n v="38"/>
    <n v="9"/>
    <n v="128042"/>
    <n v="527218"/>
    <n v="427929"/>
    <n v="38809"/>
  </r>
  <r>
    <x v="82"/>
    <n v="202229"/>
    <x v="20"/>
    <n v="21"/>
    <n v="52"/>
    <n v="39"/>
    <n v="3"/>
    <n v="155095"/>
    <n v="545193"/>
    <n v="449768"/>
    <n v="39928"/>
  </r>
  <r>
    <x v="82"/>
    <n v="202229"/>
    <x v="21"/>
    <n v="16"/>
    <n v="27"/>
    <n v="22"/>
    <n v="2"/>
    <n v="203111"/>
    <n v="661381"/>
    <n v="553998"/>
    <n v="45188"/>
  </r>
  <r>
    <x v="82"/>
    <n v="202229"/>
    <x v="22"/>
    <n v="12"/>
    <n v="16"/>
    <n v="15"/>
    <n v="1"/>
    <n v="247374"/>
    <n v="706023"/>
    <n v="595012"/>
    <n v="47558"/>
  </r>
  <r>
    <x v="82"/>
    <n v="202229"/>
    <x v="23"/>
    <n v="5"/>
    <n v="4"/>
    <n v="4"/>
    <n v="0"/>
    <n v="240171"/>
    <n v="540163"/>
    <n v="453377"/>
    <n v="37105"/>
  </r>
  <r>
    <x v="82"/>
    <n v="202229"/>
    <x v="24"/>
    <n v="4"/>
    <n v="4"/>
    <n v="4"/>
    <n v="0"/>
    <n v="254185"/>
    <n v="484302"/>
    <n v="405153"/>
    <n v="32706"/>
  </r>
  <r>
    <x v="82"/>
    <n v="202229"/>
    <x v="25"/>
    <n v="1"/>
    <n v="8"/>
    <n v="5"/>
    <n v="2"/>
    <n v="253195"/>
    <n v="440021"/>
    <n v="363452"/>
    <n v="30908"/>
  </r>
  <r>
    <x v="82"/>
    <n v="202229"/>
    <x v="26"/>
    <n v="3"/>
    <n v="1"/>
    <n v="1"/>
    <n v="0"/>
    <n v="174895"/>
    <n v="350528"/>
    <n v="288587"/>
    <n v="23297"/>
  </r>
  <r>
    <x v="82"/>
    <n v="202229"/>
    <x v="27"/>
    <n v="2"/>
    <n v="1"/>
    <n v="0"/>
    <n v="0"/>
    <n v="153896"/>
    <n v="357306"/>
    <n v="313062"/>
    <n v="16718"/>
  </r>
  <r>
    <x v="82"/>
    <n v="202229"/>
    <x v="28"/>
    <n v="1"/>
    <n v="0"/>
    <n v="0"/>
    <n v="0"/>
    <n v="303297"/>
    <n v="284263"/>
    <n v="277869"/>
    <n v="6366"/>
  </r>
  <r>
    <x v="82"/>
    <n v="202229"/>
    <x v="29"/>
    <n v="3"/>
    <n v="0"/>
    <n v="0"/>
    <n v="0"/>
    <n v="508688"/>
    <n v="51302"/>
    <n v="51249"/>
    <n v="50"/>
  </r>
  <r>
    <x v="82"/>
    <n v="202229"/>
    <x v="30"/>
    <n v="1"/>
    <n v="0"/>
    <n v="0"/>
    <n v="0"/>
    <n v="462699"/>
    <n v="9571"/>
    <n v="9567"/>
    <n v="0"/>
  </r>
  <r>
    <x v="82"/>
    <n v="202229"/>
    <x v="31"/>
    <n v="3"/>
    <n v="0"/>
    <n v="0"/>
    <n v="0"/>
    <n v="163420"/>
    <n v="11"/>
    <n v="7"/>
    <n v="1"/>
  </r>
  <r>
    <x v="83"/>
    <n v="202230"/>
    <x v="0"/>
    <n v="0"/>
    <n v="0"/>
    <n v="0"/>
    <n v="0"/>
    <n v="1"/>
    <n v="0"/>
    <n v="0"/>
    <n v="0"/>
  </r>
  <r>
    <x v="83"/>
    <n v="202230"/>
    <x v="1"/>
    <n v="0"/>
    <n v="0"/>
    <n v="0"/>
    <n v="0"/>
    <n v="2"/>
    <n v="0"/>
    <n v="0"/>
    <n v="0"/>
  </r>
  <r>
    <x v="83"/>
    <n v="202230"/>
    <x v="2"/>
    <n v="0"/>
    <n v="0"/>
    <n v="0"/>
    <n v="0"/>
    <n v="1"/>
    <n v="0"/>
    <n v="0"/>
    <n v="0"/>
  </r>
  <r>
    <x v="83"/>
    <n v="202230"/>
    <x v="3"/>
    <n v="0"/>
    <n v="0"/>
    <n v="0"/>
    <n v="0"/>
    <n v="2"/>
    <n v="0"/>
    <n v="0"/>
    <n v="0"/>
  </r>
  <r>
    <x v="83"/>
    <n v="202230"/>
    <x v="4"/>
    <n v="0"/>
    <n v="0"/>
    <n v="0"/>
    <n v="0"/>
    <n v="2"/>
    <n v="0"/>
    <n v="0"/>
    <n v="0"/>
  </r>
  <r>
    <x v="83"/>
    <n v="202230"/>
    <x v="5"/>
    <n v="0"/>
    <n v="0"/>
    <n v="0"/>
    <n v="0"/>
    <n v="1"/>
    <n v="0"/>
    <n v="0"/>
    <n v="0"/>
  </r>
  <r>
    <x v="83"/>
    <n v="202230"/>
    <x v="6"/>
    <n v="0"/>
    <n v="0"/>
    <n v="0"/>
    <n v="0"/>
    <n v="1"/>
    <n v="0"/>
    <n v="0"/>
    <n v="0"/>
  </r>
  <r>
    <x v="83"/>
    <n v="202230"/>
    <x v="7"/>
    <n v="0"/>
    <n v="0"/>
    <n v="0"/>
    <n v="0"/>
    <n v="69"/>
    <n v="0"/>
    <n v="0"/>
    <n v="0"/>
  </r>
  <r>
    <x v="83"/>
    <n v="202230"/>
    <x v="8"/>
    <n v="0"/>
    <n v="0"/>
    <n v="0"/>
    <n v="0"/>
    <n v="43"/>
    <n v="2"/>
    <n v="2"/>
    <n v="0"/>
  </r>
  <r>
    <x v="83"/>
    <n v="202230"/>
    <x v="9"/>
    <n v="0"/>
    <n v="0"/>
    <n v="0"/>
    <n v="0"/>
    <n v="57"/>
    <n v="4"/>
    <n v="2"/>
    <n v="1"/>
  </r>
  <r>
    <x v="83"/>
    <n v="202230"/>
    <x v="10"/>
    <n v="1"/>
    <n v="0"/>
    <n v="0"/>
    <n v="0"/>
    <n v="62"/>
    <n v="70"/>
    <n v="55"/>
    <n v="10"/>
  </r>
  <r>
    <x v="83"/>
    <n v="202230"/>
    <x v="11"/>
    <n v="13"/>
    <n v="23"/>
    <n v="17"/>
    <n v="2"/>
    <n v="916"/>
    <n v="2409"/>
    <n v="1596"/>
    <n v="360"/>
  </r>
  <r>
    <x v="83"/>
    <n v="202230"/>
    <x v="12"/>
    <n v="34"/>
    <n v="122"/>
    <n v="76"/>
    <n v="17"/>
    <n v="4661"/>
    <n v="20029"/>
    <n v="13740"/>
    <n v="2609"/>
  </r>
  <r>
    <x v="83"/>
    <n v="202230"/>
    <x v="13"/>
    <n v="50"/>
    <n v="229"/>
    <n v="142"/>
    <n v="32"/>
    <n v="12373"/>
    <n v="79700"/>
    <n v="55768"/>
    <n v="9198"/>
  </r>
  <r>
    <x v="83"/>
    <n v="202230"/>
    <x v="14"/>
    <n v="59"/>
    <n v="262"/>
    <n v="176"/>
    <n v="28"/>
    <n v="20171"/>
    <n v="164479"/>
    <n v="116981"/>
    <n v="16166"/>
  </r>
  <r>
    <x v="83"/>
    <n v="202230"/>
    <x v="15"/>
    <n v="69"/>
    <n v="270"/>
    <n v="159"/>
    <n v="36"/>
    <n v="34660"/>
    <n v="321951"/>
    <n v="206601"/>
    <n v="37083"/>
  </r>
  <r>
    <x v="83"/>
    <n v="202230"/>
    <x v="16"/>
    <n v="57"/>
    <n v="267"/>
    <n v="165"/>
    <n v="29"/>
    <n v="56736"/>
    <n v="498792"/>
    <n v="324885"/>
    <n v="56636"/>
  </r>
  <r>
    <x v="83"/>
    <n v="202230"/>
    <x v="17"/>
    <n v="50"/>
    <n v="198"/>
    <n v="134"/>
    <n v="28"/>
    <n v="77015"/>
    <n v="566549"/>
    <n v="412547"/>
    <n v="50964"/>
  </r>
  <r>
    <x v="83"/>
    <n v="202230"/>
    <x v="18"/>
    <n v="45"/>
    <n v="111"/>
    <n v="78"/>
    <n v="8"/>
    <n v="95056"/>
    <n v="535401"/>
    <n v="422146"/>
    <n v="40643"/>
  </r>
  <r>
    <x v="83"/>
    <n v="202230"/>
    <x v="19"/>
    <n v="24"/>
    <n v="64"/>
    <n v="46"/>
    <n v="7"/>
    <n v="127993"/>
    <n v="527179"/>
    <n v="427901"/>
    <n v="38804"/>
  </r>
  <r>
    <x v="83"/>
    <n v="202230"/>
    <x v="20"/>
    <n v="17"/>
    <n v="42"/>
    <n v="30"/>
    <n v="7"/>
    <n v="155060"/>
    <n v="545169"/>
    <n v="449750"/>
    <n v="39922"/>
  </r>
  <r>
    <x v="83"/>
    <n v="202230"/>
    <x v="21"/>
    <n v="15"/>
    <n v="21"/>
    <n v="17"/>
    <n v="2"/>
    <n v="203057"/>
    <n v="661399"/>
    <n v="553997"/>
    <n v="45194"/>
  </r>
  <r>
    <x v="83"/>
    <n v="202230"/>
    <x v="22"/>
    <n v="17"/>
    <n v="17"/>
    <n v="10"/>
    <n v="5"/>
    <n v="247310"/>
    <n v="706053"/>
    <n v="595029"/>
    <n v="47556"/>
  </r>
  <r>
    <x v="83"/>
    <n v="202230"/>
    <x v="23"/>
    <n v="8"/>
    <n v="8"/>
    <n v="7"/>
    <n v="0"/>
    <n v="240105"/>
    <n v="540213"/>
    <n v="453405"/>
    <n v="37112"/>
  </r>
  <r>
    <x v="83"/>
    <n v="202230"/>
    <x v="24"/>
    <n v="8"/>
    <n v="7"/>
    <n v="6"/>
    <n v="1"/>
    <n v="254091"/>
    <n v="484381"/>
    <n v="405205"/>
    <n v="32711"/>
  </r>
  <r>
    <x v="83"/>
    <n v="202230"/>
    <x v="25"/>
    <n v="3"/>
    <n v="5"/>
    <n v="3"/>
    <n v="1"/>
    <n v="253102"/>
    <n v="440106"/>
    <n v="363500"/>
    <n v="30915"/>
  </r>
  <r>
    <x v="83"/>
    <n v="202230"/>
    <x v="26"/>
    <n v="0"/>
    <n v="4"/>
    <n v="4"/>
    <n v="0"/>
    <n v="174839"/>
    <n v="350580"/>
    <n v="288620"/>
    <n v="23300"/>
  </r>
  <r>
    <x v="83"/>
    <n v="202230"/>
    <x v="27"/>
    <n v="3"/>
    <n v="3"/>
    <n v="2"/>
    <n v="0"/>
    <n v="153849"/>
    <n v="357347"/>
    <n v="313091"/>
    <n v="16718"/>
  </r>
  <r>
    <x v="83"/>
    <n v="202230"/>
    <x v="28"/>
    <n v="2"/>
    <n v="1"/>
    <n v="1"/>
    <n v="0"/>
    <n v="303207"/>
    <n v="284350"/>
    <n v="277955"/>
    <n v="6367"/>
  </r>
  <r>
    <x v="83"/>
    <n v="202230"/>
    <x v="29"/>
    <n v="2"/>
    <n v="0"/>
    <n v="0"/>
    <n v="0"/>
    <n v="508582"/>
    <n v="51406"/>
    <n v="51353"/>
    <n v="50"/>
  </r>
  <r>
    <x v="83"/>
    <n v="202230"/>
    <x v="30"/>
    <n v="3"/>
    <n v="0"/>
    <n v="0"/>
    <n v="0"/>
    <n v="462675"/>
    <n v="9592"/>
    <n v="9588"/>
    <n v="0"/>
  </r>
  <r>
    <x v="83"/>
    <n v="202230"/>
    <x v="31"/>
    <n v="3"/>
    <n v="0"/>
    <n v="0"/>
    <n v="0"/>
    <n v="163416"/>
    <n v="12"/>
    <n v="8"/>
    <n v="1"/>
  </r>
  <r>
    <x v="84"/>
    <n v="202231"/>
    <x v="0"/>
    <n v="0"/>
    <n v="0"/>
    <n v="0"/>
    <n v="0"/>
    <n v="1"/>
    <n v="0"/>
    <n v="0"/>
    <n v="0"/>
  </r>
  <r>
    <x v="84"/>
    <n v="202231"/>
    <x v="1"/>
    <n v="0"/>
    <n v="0"/>
    <n v="0"/>
    <n v="0"/>
    <n v="2"/>
    <n v="0"/>
    <n v="0"/>
    <n v="0"/>
  </r>
  <r>
    <x v="84"/>
    <n v="202231"/>
    <x v="2"/>
    <n v="0"/>
    <n v="0"/>
    <n v="0"/>
    <n v="0"/>
    <n v="1"/>
    <n v="0"/>
    <n v="0"/>
    <n v="0"/>
  </r>
  <r>
    <x v="84"/>
    <n v="202231"/>
    <x v="3"/>
    <n v="0"/>
    <n v="0"/>
    <n v="0"/>
    <n v="0"/>
    <n v="2"/>
    <n v="0"/>
    <n v="0"/>
    <n v="0"/>
  </r>
  <r>
    <x v="84"/>
    <n v="202231"/>
    <x v="4"/>
    <n v="0"/>
    <n v="0"/>
    <n v="0"/>
    <n v="0"/>
    <n v="2"/>
    <n v="0"/>
    <n v="0"/>
    <n v="0"/>
  </r>
  <r>
    <x v="84"/>
    <n v="202231"/>
    <x v="5"/>
    <n v="0"/>
    <n v="0"/>
    <n v="0"/>
    <n v="0"/>
    <n v="1"/>
    <n v="0"/>
    <n v="0"/>
    <n v="0"/>
  </r>
  <r>
    <x v="84"/>
    <n v="202231"/>
    <x v="6"/>
    <n v="0"/>
    <n v="0"/>
    <n v="0"/>
    <n v="0"/>
    <n v="1"/>
    <n v="0"/>
    <n v="0"/>
    <n v="0"/>
  </r>
  <r>
    <x v="84"/>
    <n v="202231"/>
    <x v="7"/>
    <n v="0"/>
    <n v="0"/>
    <n v="0"/>
    <n v="0"/>
    <n v="69"/>
    <n v="0"/>
    <n v="0"/>
    <n v="0"/>
  </r>
  <r>
    <x v="84"/>
    <n v="202231"/>
    <x v="8"/>
    <n v="0"/>
    <n v="0"/>
    <n v="0"/>
    <n v="0"/>
    <n v="43"/>
    <n v="2"/>
    <n v="2"/>
    <n v="0"/>
  </r>
  <r>
    <x v="84"/>
    <n v="202231"/>
    <x v="9"/>
    <n v="0"/>
    <n v="0"/>
    <n v="0"/>
    <n v="0"/>
    <n v="57"/>
    <n v="4"/>
    <n v="2"/>
    <n v="1"/>
  </r>
  <r>
    <x v="84"/>
    <n v="202231"/>
    <x v="10"/>
    <n v="0"/>
    <n v="0"/>
    <n v="0"/>
    <n v="0"/>
    <n v="62"/>
    <n v="70"/>
    <n v="55"/>
    <n v="10"/>
  </r>
  <r>
    <x v="84"/>
    <n v="202231"/>
    <x v="11"/>
    <n v="8"/>
    <n v="19"/>
    <n v="16"/>
    <n v="2"/>
    <n v="908"/>
    <n v="2390"/>
    <n v="1580"/>
    <n v="358"/>
  </r>
  <r>
    <x v="84"/>
    <n v="202231"/>
    <x v="12"/>
    <n v="30"/>
    <n v="100"/>
    <n v="67"/>
    <n v="18"/>
    <n v="4627"/>
    <n v="19933"/>
    <n v="13677"/>
    <n v="2591"/>
  </r>
  <r>
    <x v="84"/>
    <n v="202231"/>
    <x v="13"/>
    <n v="55"/>
    <n v="250"/>
    <n v="170"/>
    <n v="34"/>
    <n v="12314"/>
    <n v="79454"/>
    <n v="55602"/>
    <n v="9164"/>
  </r>
  <r>
    <x v="84"/>
    <n v="202231"/>
    <x v="14"/>
    <n v="56"/>
    <n v="247"/>
    <n v="161"/>
    <n v="28"/>
    <n v="20106"/>
    <n v="164241"/>
    <n v="116828"/>
    <n v="16139"/>
  </r>
  <r>
    <x v="84"/>
    <n v="202231"/>
    <x v="15"/>
    <n v="66"/>
    <n v="350"/>
    <n v="227"/>
    <n v="39"/>
    <n v="34578"/>
    <n v="321617"/>
    <n v="206385"/>
    <n v="37047"/>
  </r>
  <r>
    <x v="84"/>
    <n v="202231"/>
    <x v="16"/>
    <n v="66"/>
    <n v="285"/>
    <n v="189"/>
    <n v="28"/>
    <n v="56659"/>
    <n v="498518"/>
    <n v="324705"/>
    <n v="56610"/>
  </r>
  <r>
    <x v="84"/>
    <n v="202231"/>
    <x v="17"/>
    <n v="43"/>
    <n v="189"/>
    <n v="120"/>
    <n v="24"/>
    <n v="76953"/>
    <n v="566379"/>
    <n v="412442"/>
    <n v="50943"/>
  </r>
  <r>
    <x v="84"/>
    <n v="202231"/>
    <x v="18"/>
    <n v="23"/>
    <n v="97"/>
    <n v="74"/>
    <n v="9"/>
    <n v="95017"/>
    <n v="535320"/>
    <n v="422084"/>
    <n v="40635"/>
  </r>
  <r>
    <x v="84"/>
    <n v="202231"/>
    <x v="19"/>
    <n v="24"/>
    <n v="60"/>
    <n v="41"/>
    <n v="8"/>
    <n v="127943"/>
    <n v="527145"/>
    <n v="427870"/>
    <n v="38798"/>
  </r>
  <r>
    <x v="84"/>
    <n v="202231"/>
    <x v="20"/>
    <n v="24"/>
    <n v="40"/>
    <n v="32"/>
    <n v="4"/>
    <n v="154994"/>
    <n v="545171"/>
    <n v="449742"/>
    <n v="39918"/>
  </r>
  <r>
    <x v="84"/>
    <n v="202231"/>
    <x v="21"/>
    <n v="17"/>
    <n v="32"/>
    <n v="21"/>
    <n v="4"/>
    <n v="203004"/>
    <n v="661403"/>
    <n v="553999"/>
    <n v="45193"/>
  </r>
  <r>
    <x v="84"/>
    <n v="202231"/>
    <x v="22"/>
    <n v="8"/>
    <n v="21"/>
    <n v="14"/>
    <n v="1"/>
    <n v="247249"/>
    <n v="706085"/>
    <n v="595048"/>
    <n v="47565"/>
  </r>
  <r>
    <x v="84"/>
    <n v="202231"/>
    <x v="23"/>
    <n v="6"/>
    <n v="11"/>
    <n v="6"/>
    <n v="3"/>
    <n v="240042"/>
    <n v="540259"/>
    <n v="453437"/>
    <n v="37111"/>
  </r>
  <r>
    <x v="84"/>
    <n v="202231"/>
    <x v="24"/>
    <n v="8"/>
    <n v="7"/>
    <n v="7"/>
    <n v="0"/>
    <n v="253995"/>
    <n v="484462"/>
    <n v="405249"/>
    <n v="32712"/>
  </r>
  <r>
    <x v="84"/>
    <n v="202231"/>
    <x v="25"/>
    <n v="3"/>
    <n v="2"/>
    <n v="2"/>
    <n v="0"/>
    <n v="253012"/>
    <n v="440191"/>
    <n v="363561"/>
    <n v="30922"/>
  </r>
  <r>
    <x v="84"/>
    <n v="202231"/>
    <x v="26"/>
    <n v="0"/>
    <n v="3"/>
    <n v="3"/>
    <n v="0"/>
    <n v="174768"/>
    <n v="350648"/>
    <n v="288665"/>
    <n v="23303"/>
  </r>
  <r>
    <x v="84"/>
    <n v="202231"/>
    <x v="27"/>
    <n v="1"/>
    <n v="5"/>
    <n v="4"/>
    <n v="0"/>
    <n v="153795"/>
    <n v="357395"/>
    <n v="313121"/>
    <n v="16718"/>
  </r>
  <r>
    <x v="84"/>
    <n v="202231"/>
    <x v="28"/>
    <n v="0"/>
    <n v="1"/>
    <n v="1"/>
    <n v="0"/>
    <n v="303141"/>
    <n v="284415"/>
    <n v="278015"/>
    <n v="6371"/>
  </r>
  <r>
    <x v="84"/>
    <n v="202231"/>
    <x v="29"/>
    <n v="0"/>
    <n v="0"/>
    <n v="0"/>
    <n v="0"/>
    <n v="508480"/>
    <n v="51508"/>
    <n v="51454"/>
    <n v="50"/>
  </r>
  <r>
    <x v="84"/>
    <n v="202231"/>
    <x v="30"/>
    <n v="5"/>
    <n v="0"/>
    <n v="0"/>
    <n v="0"/>
    <n v="462633"/>
    <n v="9629"/>
    <n v="9625"/>
    <n v="0"/>
  </r>
  <r>
    <x v="84"/>
    <n v="202231"/>
    <x v="31"/>
    <n v="4"/>
    <n v="0"/>
    <n v="0"/>
    <n v="0"/>
    <n v="163412"/>
    <n v="12"/>
    <n v="8"/>
    <n v="1"/>
  </r>
  <r>
    <x v="85"/>
    <n v="202232"/>
    <x v="0"/>
    <n v="0"/>
    <n v="0"/>
    <n v="0"/>
    <n v="0"/>
    <n v="1"/>
    <n v="0"/>
    <n v="0"/>
    <n v="0"/>
  </r>
  <r>
    <x v="85"/>
    <n v="202232"/>
    <x v="1"/>
    <n v="0"/>
    <n v="0"/>
    <n v="0"/>
    <n v="0"/>
    <n v="2"/>
    <n v="0"/>
    <n v="0"/>
    <n v="0"/>
  </r>
  <r>
    <x v="85"/>
    <n v="202232"/>
    <x v="2"/>
    <n v="0"/>
    <n v="0"/>
    <n v="0"/>
    <n v="0"/>
    <n v="1"/>
    <n v="0"/>
    <n v="0"/>
    <n v="0"/>
  </r>
  <r>
    <x v="85"/>
    <n v="202232"/>
    <x v="3"/>
    <n v="0"/>
    <n v="0"/>
    <n v="0"/>
    <n v="0"/>
    <n v="2"/>
    <n v="0"/>
    <n v="0"/>
    <n v="0"/>
  </r>
  <r>
    <x v="85"/>
    <n v="202232"/>
    <x v="4"/>
    <n v="0"/>
    <n v="0"/>
    <n v="0"/>
    <n v="0"/>
    <n v="2"/>
    <n v="0"/>
    <n v="0"/>
    <n v="0"/>
  </r>
  <r>
    <x v="85"/>
    <n v="202232"/>
    <x v="5"/>
    <n v="0"/>
    <n v="0"/>
    <n v="0"/>
    <n v="0"/>
    <n v="1"/>
    <n v="0"/>
    <n v="0"/>
    <n v="0"/>
  </r>
  <r>
    <x v="85"/>
    <n v="202232"/>
    <x v="6"/>
    <n v="0"/>
    <n v="0"/>
    <n v="0"/>
    <n v="0"/>
    <n v="1"/>
    <n v="0"/>
    <n v="0"/>
    <n v="0"/>
  </r>
  <r>
    <x v="85"/>
    <n v="202232"/>
    <x v="7"/>
    <n v="0"/>
    <n v="0"/>
    <n v="0"/>
    <n v="0"/>
    <n v="69"/>
    <n v="0"/>
    <n v="0"/>
    <n v="0"/>
  </r>
  <r>
    <x v="85"/>
    <n v="202232"/>
    <x v="8"/>
    <n v="0"/>
    <n v="0"/>
    <n v="0"/>
    <n v="0"/>
    <n v="43"/>
    <n v="2"/>
    <n v="2"/>
    <n v="0"/>
  </r>
  <r>
    <x v="85"/>
    <n v="202232"/>
    <x v="9"/>
    <n v="0"/>
    <n v="0"/>
    <n v="0"/>
    <n v="0"/>
    <n v="57"/>
    <n v="4"/>
    <n v="2"/>
    <n v="1"/>
  </r>
  <r>
    <x v="85"/>
    <n v="202232"/>
    <x v="10"/>
    <n v="1"/>
    <n v="1"/>
    <n v="1"/>
    <n v="0"/>
    <n v="61"/>
    <n v="69"/>
    <n v="54"/>
    <n v="10"/>
  </r>
  <r>
    <x v="85"/>
    <n v="202232"/>
    <x v="11"/>
    <n v="9"/>
    <n v="19"/>
    <n v="9"/>
    <n v="5"/>
    <n v="899"/>
    <n v="2371"/>
    <n v="1571"/>
    <n v="353"/>
  </r>
  <r>
    <x v="85"/>
    <n v="202232"/>
    <x v="12"/>
    <n v="28"/>
    <n v="86"/>
    <n v="62"/>
    <n v="6"/>
    <n v="4595"/>
    <n v="19851"/>
    <n v="13619"/>
    <n v="2585"/>
  </r>
  <r>
    <x v="85"/>
    <n v="202232"/>
    <x v="13"/>
    <n v="46"/>
    <n v="225"/>
    <n v="143"/>
    <n v="37"/>
    <n v="12257"/>
    <n v="79240"/>
    <n v="55470"/>
    <n v="9127"/>
  </r>
  <r>
    <x v="85"/>
    <n v="202232"/>
    <x v="14"/>
    <n v="46"/>
    <n v="271"/>
    <n v="181"/>
    <n v="32"/>
    <n v="20055"/>
    <n v="163975"/>
    <n v="116652"/>
    <n v="16107"/>
  </r>
  <r>
    <x v="85"/>
    <n v="202232"/>
    <x v="15"/>
    <n v="63"/>
    <n v="263"/>
    <n v="160"/>
    <n v="33"/>
    <n v="34503"/>
    <n v="321366"/>
    <n v="206236"/>
    <n v="37015"/>
  </r>
  <r>
    <x v="85"/>
    <n v="202232"/>
    <x v="16"/>
    <n v="48"/>
    <n v="291"/>
    <n v="174"/>
    <n v="36"/>
    <n v="56588"/>
    <n v="498250"/>
    <n v="324547"/>
    <n v="56575"/>
  </r>
  <r>
    <x v="85"/>
    <n v="202232"/>
    <x v="17"/>
    <n v="66"/>
    <n v="202"/>
    <n v="138"/>
    <n v="23"/>
    <n v="76871"/>
    <n v="566193"/>
    <n v="412313"/>
    <n v="50922"/>
  </r>
  <r>
    <x v="85"/>
    <n v="202232"/>
    <x v="18"/>
    <n v="48"/>
    <n v="105"/>
    <n v="72"/>
    <n v="13"/>
    <n v="94957"/>
    <n v="535227"/>
    <n v="422023"/>
    <n v="40623"/>
  </r>
  <r>
    <x v="85"/>
    <n v="202232"/>
    <x v="19"/>
    <n v="34"/>
    <n v="60"/>
    <n v="48"/>
    <n v="4"/>
    <n v="127896"/>
    <n v="527098"/>
    <n v="427832"/>
    <n v="38796"/>
  </r>
  <r>
    <x v="85"/>
    <n v="202232"/>
    <x v="20"/>
    <n v="21"/>
    <n v="51"/>
    <n v="38"/>
    <n v="3"/>
    <n v="154940"/>
    <n v="545153"/>
    <n v="449727"/>
    <n v="39920"/>
  </r>
  <r>
    <x v="85"/>
    <n v="202232"/>
    <x v="21"/>
    <n v="11"/>
    <n v="34"/>
    <n v="26"/>
    <n v="2"/>
    <n v="202958"/>
    <n v="661404"/>
    <n v="553991"/>
    <n v="45198"/>
  </r>
  <r>
    <x v="85"/>
    <n v="202232"/>
    <x v="22"/>
    <n v="12"/>
    <n v="21"/>
    <n v="13"/>
    <n v="4"/>
    <n v="247193"/>
    <n v="706108"/>
    <n v="595064"/>
    <n v="47567"/>
  </r>
  <r>
    <x v="85"/>
    <n v="202232"/>
    <x v="23"/>
    <n v="7"/>
    <n v="14"/>
    <n v="13"/>
    <n v="0"/>
    <n v="239983"/>
    <n v="540297"/>
    <n v="453461"/>
    <n v="37119"/>
  </r>
  <r>
    <x v="85"/>
    <n v="202232"/>
    <x v="24"/>
    <n v="7"/>
    <n v="5"/>
    <n v="5"/>
    <n v="0"/>
    <n v="253926"/>
    <n v="484519"/>
    <n v="405290"/>
    <n v="32718"/>
  </r>
  <r>
    <x v="85"/>
    <n v="202232"/>
    <x v="25"/>
    <n v="5"/>
    <n v="8"/>
    <n v="6"/>
    <n v="1"/>
    <n v="252948"/>
    <n v="440242"/>
    <n v="363597"/>
    <n v="30929"/>
  </r>
  <r>
    <x v="85"/>
    <n v="202232"/>
    <x v="26"/>
    <n v="3"/>
    <n v="0"/>
    <n v="0"/>
    <n v="0"/>
    <n v="174709"/>
    <n v="350704"/>
    <n v="288697"/>
    <n v="23307"/>
  </r>
  <r>
    <x v="85"/>
    <n v="202232"/>
    <x v="27"/>
    <n v="4"/>
    <n v="2"/>
    <n v="2"/>
    <n v="0"/>
    <n v="153743"/>
    <n v="357441"/>
    <n v="313154"/>
    <n v="16722"/>
  </r>
  <r>
    <x v="85"/>
    <n v="202232"/>
    <x v="28"/>
    <n v="0"/>
    <n v="0"/>
    <n v="0"/>
    <n v="0"/>
    <n v="303071"/>
    <n v="284485"/>
    <n v="278084"/>
    <n v="6372"/>
  </r>
  <r>
    <x v="85"/>
    <n v="202232"/>
    <x v="29"/>
    <n v="0"/>
    <n v="0"/>
    <n v="0"/>
    <n v="0"/>
    <n v="508414"/>
    <n v="51574"/>
    <n v="51518"/>
    <n v="52"/>
  </r>
  <r>
    <x v="85"/>
    <n v="202232"/>
    <x v="30"/>
    <n v="2"/>
    <n v="0"/>
    <n v="0"/>
    <n v="0"/>
    <n v="462611"/>
    <n v="9649"/>
    <n v="9645"/>
    <n v="0"/>
  </r>
  <r>
    <x v="85"/>
    <n v="202232"/>
    <x v="31"/>
    <n v="4"/>
    <n v="0"/>
    <n v="0"/>
    <n v="0"/>
    <n v="163408"/>
    <n v="12"/>
    <n v="8"/>
    <n v="1"/>
  </r>
  <r>
    <x v="86"/>
    <n v="202233"/>
    <x v="0"/>
    <n v="0"/>
    <n v="0"/>
    <n v="0"/>
    <n v="0"/>
    <n v="1"/>
    <n v="0"/>
    <n v="0"/>
    <n v="0"/>
  </r>
  <r>
    <x v="86"/>
    <n v="202233"/>
    <x v="1"/>
    <n v="0"/>
    <n v="0"/>
    <n v="0"/>
    <n v="0"/>
    <n v="2"/>
    <n v="0"/>
    <n v="0"/>
    <n v="0"/>
  </r>
  <r>
    <x v="86"/>
    <n v="202233"/>
    <x v="2"/>
    <n v="0"/>
    <n v="0"/>
    <n v="0"/>
    <n v="0"/>
    <n v="1"/>
    <n v="0"/>
    <n v="0"/>
    <n v="0"/>
  </r>
  <r>
    <x v="86"/>
    <n v="202233"/>
    <x v="3"/>
    <n v="0"/>
    <n v="0"/>
    <n v="0"/>
    <n v="0"/>
    <n v="2"/>
    <n v="0"/>
    <n v="0"/>
    <n v="0"/>
  </r>
  <r>
    <x v="86"/>
    <n v="202233"/>
    <x v="4"/>
    <n v="0"/>
    <n v="0"/>
    <n v="0"/>
    <n v="0"/>
    <n v="2"/>
    <n v="0"/>
    <n v="0"/>
    <n v="0"/>
  </r>
  <r>
    <x v="86"/>
    <n v="202233"/>
    <x v="5"/>
    <n v="0"/>
    <n v="0"/>
    <n v="0"/>
    <n v="0"/>
    <n v="1"/>
    <n v="0"/>
    <n v="0"/>
    <n v="0"/>
  </r>
  <r>
    <x v="86"/>
    <n v="202233"/>
    <x v="6"/>
    <n v="0"/>
    <n v="0"/>
    <n v="0"/>
    <n v="0"/>
    <n v="1"/>
    <n v="0"/>
    <n v="0"/>
    <n v="0"/>
  </r>
  <r>
    <x v="86"/>
    <n v="202233"/>
    <x v="7"/>
    <n v="0"/>
    <n v="0"/>
    <n v="0"/>
    <n v="0"/>
    <n v="69"/>
    <n v="0"/>
    <n v="0"/>
    <n v="0"/>
  </r>
  <r>
    <x v="86"/>
    <n v="202233"/>
    <x v="8"/>
    <n v="0"/>
    <n v="0"/>
    <n v="0"/>
    <n v="0"/>
    <n v="43"/>
    <n v="2"/>
    <n v="2"/>
    <n v="0"/>
  </r>
  <r>
    <x v="86"/>
    <n v="202233"/>
    <x v="9"/>
    <n v="0"/>
    <n v="0"/>
    <n v="0"/>
    <n v="0"/>
    <n v="57"/>
    <n v="4"/>
    <n v="2"/>
    <n v="1"/>
  </r>
  <r>
    <x v="86"/>
    <n v="202233"/>
    <x v="10"/>
    <n v="1"/>
    <n v="0"/>
    <n v="0"/>
    <n v="0"/>
    <n v="60"/>
    <n v="69"/>
    <n v="54"/>
    <n v="10"/>
  </r>
  <r>
    <x v="86"/>
    <n v="202233"/>
    <x v="11"/>
    <n v="9"/>
    <n v="13"/>
    <n v="8"/>
    <n v="2"/>
    <n v="890"/>
    <n v="2358"/>
    <n v="1563"/>
    <n v="351"/>
  </r>
  <r>
    <x v="86"/>
    <n v="202233"/>
    <x v="12"/>
    <n v="26"/>
    <n v="110"/>
    <n v="74"/>
    <n v="13"/>
    <n v="4568"/>
    <n v="19742"/>
    <n v="13546"/>
    <n v="2572"/>
  </r>
  <r>
    <x v="86"/>
    <n v="202233"/>
    <x v="13"/>
    <n v="53"/>
    <n v="271"/>
    <n v="164"/>
    <n v="46"/>
    <n v="12192"/>
    <n v="78981"/>
    <n v="55317"/>
    <n v="9082"/>
  </r>
  <r>
    <x v="86"/>
    <n v="202233"/>
    <x v="14"/>
    <n v="59"/>
    <n v="310"/>
    <n v="218"/>
    <n v="30"/>
    <n v="19978"/>
    <n v="163683"/>
    <n v="116451"/>
    <n v="16078"/>
  </r>
  <r>
    <x v="86"/>
    <n v="202233"/>
    <x v="15"/>
    <n v="58"/>
    <n v="311"/>
    <n v="177"/>
    <n v="43"/>
    <n v="34431"/>
    <n v="321069"/>
    <n v="206072"/>
    <n v="36972"/>
  </r>
  <r>
    <x v="86"/>
    <n v="202233"/>
    <x v="16"/>
    <n v="48"/>
    <n v="250"/>
    <n v="144"/>
    <n v="37"/>
    <n v="56526"/>
    <n v="498014"/>
    <n v="324417"/>
    <n v="56538"/>
  </r>
  <r>
    <x v="86"/>
    <n v="202233"/>
    <x v="17"/>
    <n v="42"/>
    <n v="163"/>
    <n v="96"/>
    <n v="20"/>
    <n v="76812"/>
    <n v="566047"/>
    <n v="412231"/>
    <n v="50905"/>
  </r>
  <r>
    <x v="86"/>
    <n v="202233"/>
    <x v="18"/>
    <n v="38"/>
    <n v="107"/>
    <n v="74"/>
    <n v="17"/>
    <n v="94895"/>
    <n v="535144"/>
    <n v="421969"/>
    <n v="40610"/>
  </r>
  <r>
    <x v="86"/>
    <n v="202233"/>
    <x v="19"/>
    <n v="31"/>
    <n v="61"/>
    <n v="42"/>
    <n v="6"/>
    <n v="127841"/>
    <n v="527061"/>
    <n v="427806"/>
    <n v="38792"/>
  </r>
  <r>
    <x v="86"/>
    <n v="202233"/>
    <x v="20"/>
    <n v="20"/>
    <n v="38"/>
    <n v="30"/>
    <n v="4"/>
    <n v="154903"/>
    <n v="545132"/>
    <n v="449710"/>
    <n v="39919"/>
  </r>
  <r>
    <x v="86"/>
    <n v="202233"/>
    <x v="21"/>
    <n v="13"/>
    <n v="26"/>
    <n v="17"/>
    <n v="3"/>
    <n v="202929"/>
    <n v="661394"/>
    <n v="553986"/>
    <n v="45196"/>
  </r>
  <r>
    <x v="86"/>
    <n v="202233"/>
    <x v="22"/>
    <n v="12"/>
    <n v="13"/>
    <n v="9"/>
    <n v="2"/>
    <n v="247145"/>
    <n v="706131"/>
    <n v="595078"/>
    <n v="47571"/>
  </r>
  <r>
    <x v="86"/>
    <n v="202233"/>
    <x v="23"/>
    <n v="6"/>
    <n v="11"/>
    <n v="9"/>
    <n v="1"/>
    <n v="239928"/>
    <n v="540335"/>
    <n v="453486"/>
    <n v="37122"/>
  </r>
  <r>
    <x v="86"/>
    <n v="202233"/>
    <x v="24"/>
    <n v="3"/>
    <n v="5"/>
    <n v="5"/>
    <n v="0"/>
    <n v="253868"/>
    <n v="484569"/>
    <n v="405324"/>
    <n v="32722"/>
  </r>
  <r>
    <x v="86"/>
    <n v="202233"/>
    <x v="25"/>
    <n v="9"/>
    <n v="4"/>
    <n v="4"/>
    <n v="0"/>
    <n v="252860"/>
    <n v="440317"/>
    <n v="363643"/>
    <n v="30937"/>
  </r>
  <r>
    <x v="86"/>
    <n v="202233"/>
    <x v="26"/>
    <n v="1"/>
    <n v="6"/>
    <n v="5"/>
    <n v="0"/>
    <n v="174669"/>
    <n v="350737"/>
    <n v="288715"/>
    <n v="23310"/>
  </r>
  <r>
    <x v="86"/>
    <n v="202233"/>
    <x v="27"/>
    <n v="1"/>
    <n v="3"/>
    <n v="2"/>
    <n v="0"/>
    <n v="153704"/>
    <n v="357476"/>
    <n v="313177"/>
    <n v="16725"/>
  </r>
  <r>
    <x v="86"/>
    <n v="202233"/>
    <x v="28"/>
    <n v="1"/>
    <n v="0"/>
    <n v="0"/>
    <n v="0"/>
    <n v="303012"/>
    <n v="284543"/>
    <n v="278138"/>
    <n v="6374"/>
  </r>
  <r>
    <x v="86"/>
    <n v="202233"/>
    <x v="29"/>
    <n v="1"/>
    <n v="0"/>
    <n v="0"/>
    <n v="0"/>
    <n v="508332"/>
    <n v="51655"/>
    <n v="51599"/>
    <n v="52"/>
  </r>
  <r>
    <x v="86"/>
    <n v="202233"/>
    <x v="30"/>
    <n v="0"/>
    <n v="0"/>
    <n v="0"/>
    <n v="0"/>
    <n v="462588"/>
    <n v="9672"/>
    <n v="9668"/>
    <n v="0"/>
  </r>
  <r>
    <x v="86"/>
    <n v="202233"/>
    <x v="31"/>
    <n v="2"/>
    <n v="0"/>
    <n v="0"/>
    <n v="0"/>
    <n v="163406"/>
    <n v="12"/>
    <n v="8"/>
    <n v="1"/>
  </r>
  <r>
    <x v="87"/>
    <n v="202234"/>
    <x v="0"/>
    <n v="0"/>
    <n v="0"/>
    <n v="0"/>
    <n v="0"/>
    <n v="1"/>
    <n v="0"/>
    <n v="0"/>
    <n v="0"/>
  </r>
  <r>
    <x v="87"/>
    <n v="202234"/>
    <x v="1"/>
    <n v="0"/>
    <n v="0"/>
    <n v="0"/>
    <n v="0"/>
    <n v="2"/>
    <n v="0"/>
    <n v="0"/>
    <n v="0"/>
  </r>
  <r>
    <x v="87"/>
    <n v="202234"/>
    <x v="2"/>
    <n v="0"/>
    <n v="0"/>
    <n v="0"/>
    <n v="0"/>
    <n v="1"/>
    <n v="0"/>
    <n v="0"/>
    <n v="0"/>
  </r>
  <r>
    <x v="87"/>
    <n v="202234"/>
    <x v="3"/>
    <n v="0"/>
    <n v="0"/>
    <n v="0"/>
    <n v="0"/>
    <n v="2"/>
    <n v="0"/>
    <n v="0"/>
    <n v="0"/>
  </r>
  <r>
    <x v="87"/>
    <n v="202234"/>
    <x v="4"/>
    <n v="0"/>
    <n v="0"/>
    <n v="0"/>
    <n v="0"/>
    <n v="2"/>
    <n v="0"/>
    <n v="0"/>
    <n v="0"/>
  </r>
  <r>
    <x v="87"/>
    <n v="202234"/>
    <x v="5"/>
    <n v="0"/>
    <n v="0"/>
    <n v="0"/>
    <n v="0"/>
    <n v="1"/>
    <n v="0"/>
    <n v="0"/>
    <n v="0"/>
  </r>
  <r>
    <x v="87"/>
    <n v="202234"/>
    <x v="6"/>
    <n v="0"/>
    <n v="0"/>
    <n v="0"/>
    <n v="0"/>
    <n v="1"/>
    <n v="0"/>
    <n v="0"/>
    <n v="0"/>
  </r>
  <r>
    <x v="87"/>
    <n v="202234"/>
    <x v="7"/>
    <n v="0"/>
    <n v="0"/>
    <n v="0"/>
    <n v="0"/>
    <n v="69"/>
    <n v="0"/>
    <n v="0"/>
    <n v="0"/>
  </r>
  <r>
    <x v="87"/>
    <n v="202234"/>
    <x v="8"/>
    <n v="0"/>
    <n v="0"/>
    <n v="0"/>
    <n v="0"/>
    <n v="43"/>
    <n v="2"/>
    <n v="2"/>
    <n v="0"/>
  </r>
  <r>
    <x v="87"/>
    <n v="202234"/>
    <x v="9"/>
    <n v="1"/>
    <n v="0"/>
    <n v="0"/>
    <n v="0"/>
    <n v="56"/>
    <n v="4"/>
    <n v="2"/>
    <n v="1"/>
  </r>
  <r>
    <x v="87"/>
    <n v="202234"/>
    <x v="10"/>
    <n v="0"/>
    <n v="0"/>
    <n v="0"/>
    <n v="0"/>
    <n v="60"/>
    <n v="69"/>
    <n v="54"/>
    <n v="10"/>
  </r>
  <r>
    <x v="87"/>
    <n v="202234"/>
    <x v="11"/>
    <n v="8"/>
    <n v="17"/>
    <n v="13"/>
    <n v="3"/>
    <n v="882"/>
    <n v="2341"/>
    <n v="1550"/>
    <n v="348"/>
  </r>
  <r>
    <x v="87"/>
    <n v="202234"/>
    <x v="12"/>
    <n v="26"/>
    <n v="101"/>
    <n v="62"/>
    <n v="18"/>
    <n v="4541"/>
    <n v="19642"/>
    <n v="13485"/>
    <n v="2554"/>
  </r>
  <r>
    <x v="87"/>
    <n v="202234"/>
    <x v="13"/>
    <n v="54"/>
    <n v="251"/>
    <n v="153"/>
    <n v="34"/>
    <n v="12128"/>
    <n v="78740"/>
    <n v="55174"/>
    <n v="9048"/>
  </r>
  <r>
    <x v="87"/>
    <n v="202234"/>
    <x v="14"/>
    <n v="53"/>
    <n v="262"/>
    <n v="178"/>
    <n v="34"/>
    <n v="19911"/>
    <n v="163435"/>
    <n v="116284"/>
    <n v="16047"/>
  </r>
  <r>
    <x v="87"/>
    <n v="202234"/>
    <x v="15"/>
    <n v="64"/>
    <n v="284"/>
    <n v="170"/>
    <n v="39"/>
    <n v="34357"/>
    <n v="320795"/>
    <n v="205911"/>
    <n v="36934"/>
  </r>
  <r>
    <x v="87"/>
    <n v="202234"/>
    <x v="16"/>
    <n v="48"/>
    <n v="256"/>
    <n v="160"/>
    <n v="32"/>
    <n v="56466"/>
    <n v="497770"/>
    <n v="324266"/>
    <n v="56508"/>
  </r>
  <r>
    <x v="87"/>
    <n v="202234"/>
    <x v="17"/>
    <n v="44"/>
    <n v="176"/>
    <n v="113"/>
    <n v="21"/>
    <n v="76750"/>
    <n v="565889"/>
    <n v="412128"/>
    <n v="50885"/>
  </r>
  <r>
    <x v="87"/>
    <n v="202234"/>
    <x v="18"/>
    <n v="45"/>
    <n v="89"/>
    <n v="63"/>
    <n v="3"/>
    <n v="94824"/>
    <n v="535081"/>
    <n v="421924"/>
    <n v="40611"/>
  </r>
  <r>
    <x v="87"/>
    <n v="202234"/>
    <x v="19"/>
    <n v="30"/>
    <n v="60"/>
    <n v="43"/>
    <n v="10"/>
    <n v="127778"/>
    <n v="527034"/>
    <n v="427786"/>
    <n v="38785"/>
  </r>
  <r>
    <x v="87"/>
    <n v="202234"/>
    <x v="20"/>
    <n v="15"/>
    <n v="42"/>
    <n v="28"/>
    <n v="3"/>
    <n v="154863"/>
    <n v="545115"/>
    <n v="449698"/>
    <n v="39919"/>
  </r>
  <r>
    <x v="87"/>
    <n v="202234"/>
    <x v="21"/>
    <n v="18"/>
    <n v="29"/>
    <n v="25"/>
    <n v="3"/>
    <n v="202878"/>
    <n v="661398"/>
    <n v="553978"/>
    <n v="45200"/>
  </r>
  <r>
    <x v="87"/>
    <n v="202234"/>
    <x v="22"/>
    <n v="11"/>
    <n v="18"/>
    <n v="15"/>
    <n v="2"/>
    <n v="247091"/>
    <n v="706156"/>
    <n v="595092"/>
    <n v="47573"/>
  </r>
  <r>
    <x v="87"/>
    <n v="202234"/>
    <x v="23"/>
    <n v="9"/>
    <n v="9"/>
    <n v="6"/>
    <n v="0"/>
    <n v="239863"/>
    <n v="540382"/>
    <n v="453521"/>
    <n v="37126"/>
  </r>
  <r>
    <x v="87"/>
    <n v="202234"/>
    <x v="24"/>
    <n v="5"/>
    <n v="3"/>
    <n v="2"/>
    <n v="0"/>
    <n v="253808"/>
    <n v="484621"/>
    <n v="405357"/>
    <n v="32732"/>
  </r>
  <r>
    <x v="87"/>
    <n v="202234"/>
    <x v="25"/>
    <n v="1"/>
    <n v="2"/>
    <n v="1"/>
    <n v="0"/>
    <n v="252799"/>
    <n v="440375"/>
    <n v="363673"/>
    <n v="30950"/>
  </r>
  <r>
    <x v="87"/>
    <n v="202234"/>
    <x v="26"/>
    <n v="5"/>
    <n v="2"/>
    <n v="2"/>
    <n v="0"/>
    <n v="174626"/>
    <n v="350773"/>
    <n v="288733"/>
    <n v="23319"/>
  </r>
  <r>
    <x v="87"/>
    <n v="202234"/>
    <x v="27"/>
    <n v="1"/>
    <n v="5"/>
    <n v="4"/>
    <n v="1"/>
    <n v="153666"/>
    <n v="357508"/>
    <n v="313199"/>
    <n v="16725"/>
  </r>
  <r>
    <x v="87"/>
    <n v="202234"/>
    <x v="28"/>
    <n v="0"/>
    <n v="1"/>
    <n v="1"/>
    <n v="0"/>
    <n v="302944"/>
    <n v="284610"/>
    <n v="278205"/>
    <n v="6374"/>
  </r>
  <r>
    <x v="87"/>
    <n v="202234"/>
    <x v="29"/>
    <n v="1"/>
    <n v="0"/>
    <n v="0"/>
    <n v="0"/>
    <n v="508222"/>
    <n v="51764"/>
    <n v="51707"/>
    <n v="53"/>
  </r>
  <r>
    <x v="87"/>
    <n v="202234"/>
    <x v="30"/>
    <n v="0"/>
    <n v="0"/>
    <n v="0"/>
    <n v="0"/>
    <n v="462564"/>
    <n v="9696"/>
    <n v="9692"/>
    <n v="0"/>
  </r>
  <r>
    <x v="87"/>
    <n v="202234"/>
    <x v="31"/>
    <n v="4"/>
    <n v="0"/>
    <n v="0"/>
    <n v="0"/>
    <n v="163402"/>
    <n v="12"/>
    <n v="8"/>
    <n v="1"/>
  </r>
  <r>
    <x v="88"/>
    <n v="202235"/>
    <x v="0"/>
    <n v="0"/>
    <n v="0"/>
    <n v="0"/>
    <n v="0"/>
    <n v="1"/>
    <n v="0"/>
    <n v="0"/>
    <n v="0"/>
  </r>
  <r>
    <x v="88"/>
    <n v="202235"/>
    <x v="1"/>
    <n v="0"/>
    <n v="0"/>
    <n v="0"/>
    <n v="0"/>
    <n v="2"/>
    <n v="0"/>
    <n v="0"/>
    <n v="0"/>
  </r>
  <r>
    <x v="88"/>
    <n v="202235"/>
    <x v="2"/>
    <n v="0"/>
    <n v="0"/>
    <n v="0"/>
    <n v="0"/>
    <n v="1"/>
    <n v="0"/>
    <n v="0"/>
    <n v="0"/>
  </r>
  <r>
    <x v="88"/>
    <n v="202235"/>
    <x v="3"/>
    <n v="0"/>
    <n v="0"/>
    <n v="0"/>
    <n v="0"/>
    <n v="2"/>
    <n v="0"/>
    <n v="0"/>
    <n v="0"/>
  </r>
  <r>
    <x v="88"/>
    <n v="202235"/>
    <x v="4"/>
    <n v="0"/>
    <n v="0"/>
    <n v="0"/>
    <n v="0"/>
    <n v="2"/>
    <n v="0"/>
    <n v="0"/>
    <n v="0"/>
  </r>
  <r>
    <x v="88"/>
    <n v="202235"/>
    <x v="5"/>
    <n v="0"/>
    <n v="0"/>
    <n v="0"/>
    <n v="0"/>
    <n v="1"/>
    <n v="0"/>
    <n v="0"/>
    <n v="0"/>
  </r>
  <r>
    <x v="88"/>
    <n v="202235"/>
    <x v="6"/>
    <n v="0"/>
    <n v="0"/>
    <n v="0"/>
    <n v="0"/>
    <n v="1"/>
    <n v="0"/>
    <n v="0"/>
    <n v="0"/>
  </r>
  <r>
    <x v="88"/>
    <n v="202235"/>
    <x v="7"/>
    <n v="0"/>
    <n v="0"/>
    <n v="0"/>
    <n v="0"/>
    <n v="69"/>
    <n v="0"/>
    <n v="0"/>
    <n v="0"/>
  </r>
  <r>
    <x v="88"/>
    <n v="202235"/>
    <x v="8"/>
    <n v="0"/>
    <n v="0"/>
    <n v="0"/>
    <n v="0"/>
    <n v="43"/>
    <n v="2"/>
    <n v="2"/>
    <n v="0"/>
  </r>
  <r>
    <x v="88"/>
    <n v="202235"/>
    <x v="9"/>
    <n v="0"/>
    <n v="0"/>
    <n v="0"/>
    <n v="0"/>
    <n v="56"/>
    <n v="4"/>
    <n v="2"/>
    <n v="1"/>
  </r>
  <r>
    <x v="88"/>
    <n v="202235"/>
    <x v="10"/>
    <n v="0"/>
    <n v="2"/>
    <n v="2"/>
    <n v="0"/>
    <n v="60"/>
    <n v="67"/>
    <n v="52"/>
    <n v="10"/>
  </r>
  <r>
    <x v="88"/>
    <n v="202235"/>
    <x v="11"/>
    <n v="8"/>
    <n v="18"/>
    <n v="11"/>
    <n v="4"/>
    <n v="873"/>
    <n v="2324"/>
    <n v="1540"/>
    <n v="344"/>
  </r>
  <r>
    <x v="88"/>
    <n v="202235"/>
    <x v="12"/>
    <n v="22"/>
    <n v="87"/>
    <n v="56"/>
    <n v="16"/>
    <n v="4515"/>
    <n v="19559"/>
    <n v="13433"/>
    <n v="2538"/>
  </r>
  <r>
    <x v="88"/>
    <n v="202235"/>
    <x v="13"/>
    <n v="36"/>
    <n v="210"/>
    <n v="145"/>
    <n v="35"/>
    <n v="12085"/>
    <n v="78537"/>
    <n v="55036"/>
    <n v="9013"/>
  </r>
  <r>
    <x v="88"/>
    <n v="202235"/>
    <x v="14"/>
    <n v="42"/>
    <n v="261"/>
    <n v="169"/>
    <n v="41"/>
    <n v="19859"/>
    <n v="163184"/>
    <n v="116121"/>
    <n v="16010"/>
  </r>
  <r>
    <x v="88"/>
    <n v="202235"/>
    <x v="15"/>
    <n v="53"/>
    <n v="282"/>
    <n v="176"/>
    <n v="42"/>
    <n v="34300"/>
    <n v="320517"/>
    <n v="205739"/>
    <n v="36892"/>
  </r>
  <r>
    <x v="88"/>
    <n v="202235"/>
    <x v="16"/>
    <n v="53"/>
    <n v="263"/>
    <n v="160"/>
    <n v="24"/>
    <n v="56392"/>
    <n v="497528"/>
    <n v="324125"/>
    <n v="56486"/>
  </r>
  <r>
    <x v="88"/>
    <n v="202235"/>
    <x v="17"/>
    <n v="42"/>
    <n v="170"/>
    <n v="120"/>
    <n v="16"/>
    <n v="76686"/>
    <n v="565741"/>
    <n v="412026"/>
    <n v="50872"/>
  </r>
  <r>
    <x v="88"/>
    <n v="202235"/>
    <x v="18"/>
    <n v="41"/>
    <n v="118"/>
    <n v="76"/>
    <n v="15"/>
    <n v="94765"/>
    <n v="534981"/>
    <n v="421864"/>
    <n v="40597"/>
  </r>
  <r>
    <x v="88"/>
    <n v="202235"/>
    <x v="19"/>
    <n v="16"/>
    <n v="74"/>
    <n v="59"/>
    <n v="3"/>
    <n v="127734"/>
    <n v="526988"/>
    <n v="427746"/>
    <n v="38783"/>
  </r>
  <r>
    <x v="88"/>
    <n v="202235"/>
    <x v="20"/>
    <n v="17"/>
    <n v="45"/>
    <n v="34"/>
    <n v="3"/>
    <n v="154827"/>
    <n v="545089"/>
    <n v="449677"/>
    <n v="39916"/>
  </r>
  <r>
    <x v="88"/>
    <n v="202235"/>
    <x v="21"/>
    <n v="13"/>
    <n v="27"/>
    <n v="19"/>
    <n v="4"/>
    <n v="202829"/>
    <n v="661407"/>
    <n v="553980"/>
    <n v="45201"/>
  </r>
  <r>
    <x v="88"/>
    <n v="202235"/>
    <x v="22"/>
    <n v="12"/>
    <n v="23"/>
    <n v="18"/>
    <n v="2"/>
    <n v="247039"/>
    <n v="706173"/>
    <n v="595095"/>
    <n v="47580"/>
  </r>
  <r>
    <x v="88"/>
    <n v="202235"/>
    <x v="23"/>
    <n v="5"/>
    <n v="7"/>
    <n v="5"/>
    <n v="0"/>
    <n v="239810"/>
    <n v="540423"/>
    <n v="453545"/>
    <n v="37135"/>
  </r>
  <r>
    <x v="88"/>
    <n v="202235"/>
    <x v="24"/>
    <n v="5"/>
    <n v="3"/>
    <n v="3"/>
    <n v="0"/>
    <n v="253762"/>
    <n v="484659"/>
    <n v="405385"/>
    <n v="32732"/>
  </r>
  <r>
    <x v="88"/>
    <n v="202235"/>
    <x v="25"/>
    <n v="7"/>
    <n v="4"/>
    <n v="2"/>
    <n v="2"/>
    <n v="252743"/>
    <n v="440420"/>
    <n v="363699"/>
    <n v="30952"/>
  </r>
  <r>
    <x v="88"/>
    <n v="202235"/>
    <x v="26"/>
    <n v="3"/>
    <n v="4"/>
    <n v="3"/>
    <n v="1"/>
    <n v="174575"/>
    <n v="350817"/>
    <n v="288760"/>
    <n v="23318"/>
  </r>
  <r>
    <x v="88"/>
    <n v="202235"/>
    <x v="27"/>
    <n v="2"/>
    <n v="1"/>
    <n v="1"/>
    <n v="0"/>
    <n v="153632"/>
    <n v="357539"/>
    <n v="313219"/>
    <n v="16727"/>
  </r>
  <r>
    <x v="88"/>
    <n v="202235"/>
    <x v="28"/>
    <n v="1"/>
    <n v="0"/>
    <n v="0"/>
    <n v="0"/>
    <n v="302894"/>
    <n v="284659"/>
    <n v="278249"/>
    <n v="6378"/>
  </r>
  <r>
    <x v="88"/>
    <n v="202235"/>
    <x v="29"/>
    <n v="2"/>
    <n v="0"/>
    <n v="0"/>
    <n v="0"/>
    <n v="508087"/>
    <n v="51897"/>
    <n v="51839"/>
    <n v="54"/>
  </r>
  <r>
    <x v="88"/>
    <n v="202235"/>
    <x v="30"/>
    <n v="0"/>
    <n v="0"/>
    <n v="0"/>
    <n v="0"/>
    <n v="462536"/>
    <n v="9724"/>
    <n v="9720"/>
    <n v="0"/>
  </r>
  <r>
    <x v="88"/>
    <n v="202235"/>
    <x v="31"/>
    <n v="1"/>
    <n v="0"/>
    <n v="0"/>
    <n v="0"/>
    <n v="163401"/>
    <n v="12"/>
    <n v="8"/>
    <n v="1"/>
  </r>
  <r>
    <x v="89"/>
    <n v="202236"/>
    <x v="0"/>
    <n v="0"/>
    <n v="0"/>
    <n v="0"/>
    <n v="0"/>
    <n v="1"/>
    <n v="0"/>
    <n v="0"/>
    <n v="0"/>
  </r>
  <r>
    <x v="89"/>
    <n v="202236"/>
    <x v="1"/>
    <n v="0"/>
    <n v="0"/>
    <n v="0"/>
    <n v="0"/>
    <n v="2"/>
    <n v="0"/>
    <n v="0"/>
    <n v="0"/>
  </r>
  <r>
    <x v="89"/>
    <n v="202236"/>
    <x v="2"/>
    <n v="0"/>
    <n v="0"/>
    <n v="0"/>
    <n v="0"/>
    <n v="1"/>
    <n v="0"/>
    <n v="0"/>
    <n v="0"/>
  </r>
  <r>
    <x v="89"/>
    <n v="202236"/>
    <x v="3"/>
    <n v="0"/>
    <n v="0"/>
    <n v="0"/>
    <n v="0"/>
    <n v="2"/>
    <n v="0"/>
    <n v="0"/>
    <n v="0"/>
  </r>
  <r>
    <x v="89"/>
    <n v="202236"/>
    <x v="4"/>
    <n v="0"/>
    <n v="0"/>
    <n v="0"/>
    <n v="0"/>
    <n v="2"/>
    <n v="0"/>
    <n v="0"/>
    <n v="0"/>
  </r>
  <r>
    <x v="89"/>
    <n v="202236"/>
    <x v="5"/>
    <n v="0"/>
    <n v="0"/>
    <n v="0"/>
    <n v="0"/>
    <n v="1"/>
    <n v="0"/>
    <n v="0"/>
    <n v="0"/>
  </r>
  <r>
    <x v="89"/>
    <n v="202236"/>
    <x v="6"/>
    <n v="0"/>
    <n v="0"/>
    <n v="0"/>
    <n v="0"/>
    <n v="1"/>
    <n v="0"/>
    <n v="0"/>
    <n v="0"/>
  </r>
  <r>
    <x v="89"/>
    <n v="202236"/>
    <x v="7"/>
    <n v="0"/>
    <n v="0"/>
    <n v="0"/>
    <n v="0"/>
    <n v="69"/>
    <n v="0"/>
    <n v="0"/>
    <n v="0"/>
  </r>
  <r>
    <x v="89"/>
    <n v="202236"/>
    <x v="8"/>
    <n v="0"/>
    <n v="0"/>
    <n v="0"/>
    <n v="0"/>
    <n v="43"/>
    <n v="2"/>
    <n v="2"/>
    <n v="0"/>
  </r>
  <r>
    <x v="89"/>
    <n v="202236"/>
    <x v="9"/>
    <n v="0"/>
    <n v="0"/>
    <n v="0"/>
    <n v="0"/>
    <n v="56"/>
    <n v="4"/>
    <n v="2"/>
    <n v="1"/>
  </r>
  <r>
    <x v="89"/>
    <n v="202236"/>
    <x v="10"/>
    <n v="0"/>
    <n v="0"/>
    <n v="0"/>
    <n v="0"/>
    <n v="60"/>
    <n v="67"/>
    <n v="52"/>
    <n v="10"/>
  </r>
  <r>
    <x v="89"/>
    <n v="202236"/>
    <x v="11"/>
    <n v="10"/>
    <n v="18"/>
    <n v="11"/>
    <n v="2"/>
    <n v="861"/>
    <n v="2308"/>
    <n v="1531"/>
    <n v="342"/>
  </r>
  <r>
    <x v="89"/>
    <n v="202236"/>
    <x v="12"/>
    <n v="30"/>
    <n v="90"/>
    <n v="67"/>
    <n v="8"/>
    <n v="4480"/>
    <n v="19474"/>
    <n v="13371"/>
    <n v="2530"/>
  </r>
  <r>
    <x v="89"/>
    <n v="202236"/>
    <x v="13"/>
    <n v="65"/>
    <n v="242"/>
    <n v="153"/>
    <n v="35"/>
    <n v="12009"/>
    <n v="78306"/>
    <n v="54893"/>
    <n v="8979"/>
  </r>
  <r>
    <x v="89"/>
    <n v="202236"/>
    <x v="14"/>
    <n v="67"/>
    <n v="250"/>
    <n v="164"/>
    <n v="41"/>
    <n v="19770"/>
    <n v="162956"/>
    <n v="115979"/>
    <n v="15969"/>
  </r>
  <r>
    <x v="89"/>
    <n v="202236"/>
    <x v="15"/>
    <n v="76"/>
    <n v="297"/>
    <n v="175"/>
    <n v="38"/>
    <n v="34213"/>
    <n v="320231"/>
    <n v="205574"/>
    <n v="36855"/>
  </r>
  <r>
    <x v="89"/>
    <n v="202236"/>
    <x v="16"/>
    <n v="67"/>
    <n v="258"/>
    <n v="156"/>
    <n v="35"/>
    <n v="56315"/>
    <n v="497280"/>
    <n v="323975"/>
    <n v="56452"/>
  </r>
  <r>
    <x v="89"/>
    <n v="202236"/>
    <x v="17"/>
    <n v="46"/>
    <n v="191"/>
    <n v="141"/>
    <n v="15"/>
    <n v="76624"/>
    <n v="565566"/>
    <n v="411897"/>
    <n v="50861"/>
  </r>
  <r>
    <x v="89"/>
    <n v="202236"/>
    <x v="18"/>
    <n v="38"/>
    <n v="107"/>
    <n v="74"/>
    <n v="11"/>
    <n v="94708"/>
    <n v="534893"/>
    <n v="421802"/>
    <n v="40588"/>
  </r>
  <r>
    <x v="89"/>
    <n v="202236"/>
    <x v="19"/>
    <n v="28"/>
    <n v="58"/>
    <n v="43"/>
    <n v="5"/>
    <n v="127690"/>
    <n v="526946"/>
    <n v="427713"/>
    <n v="38781"/>
  </r>
  <r>
    <x v="89"/>
    <n v="202236"/>
    <x v="20"/>
    <n v="18"/>
    <n v="34"/>
    <n v="26"/>
    <n v="2"/>
    <n v="154790"/>
    <n v="545074"/>
    <n v="449663"/>
    <n v="39917"/>
  </r>
  <r>
    <x v="89"/>
    <n v="202236"/>
    <x v="21"/>
    <n v="20"/>
    <n v="22"/>
    <n v="18"/>
    <n v="2"/>
    <n v="202771"/>
    <n v="661423"/>
    <n v="553988"/>
    <n v="45201"/>
  </r>
  <r>
    <x v="89"/>
    <n v="202236"/>
    <x v="22"/>
    <n v="15"/>
    <n v="21"/>
    <n v="15"/>
    <n v="2"/>
    <n v="246984"/>
    <n v="706192"/>
    <n v="595111"/>
    <n v="47582"/>
  </r>
  <r>
    <x v="89"/>
    <n v="202236"/>
    <x v="23"/>
    <n v="9"/>
    <n v="12"/>
    <n v="7"/>
    <n v="1"/>
    <n v="239766"/>
    <n v="540446"/>
    <n v="453565"/>
    <n v="37136"/>
  </r>
  <r>
    <x v="89"/>
    <n v="202236"/>
    <x v="24"/>
    <n v="5"/>
    <n v="5"/>
    <n v="3"/>
    <n v="1"/>
    <n v="253700"/>
    <n v="484711"/>
    <n v="405416"/>
    <n v="32737"/>
  </r>
  <r>
    <x v="89"/>
    <n v="202236"/>
    <x v="25"/>
    <n v="3"/>
    <n v="5"/>
    <n v="4"/>
    <n v="1"/>
    <n v="252695"/>
    <n v="440460"/>
    <n v="363729"/>
    <n v="30956"/>
  </r>
  <r>
    <x v="89"/>
    <n v="202236"/>
    <x v="26"/>
    <n v="0"/>
    <n v="3"/>
    <n v="3"/>
    <n v="0"/>
    <n v="174540"/>
    <n v="350849"/>
    <n v="288780"/>
    <n v="23320"/>
  </r>
  <r>
    <x v="89"/>
    <n v="202236"/>
    <x v="27"/>
    <n v="2"/>
    <n v="2"/>
    <n v="1"/>
    <n v="0"/>
    <n v="153599"/>
    <n v="357568"/>
    <n v="313239"/>
    <n v="16727"/>
  </r>
  <r>
    <x v="89"/>
    <n v="202236"/>
    <x v="28"/>
    <n v="0"/>
    <n v="0"/>
    <n v="0"/>
    <n v="0"/>
    <n v="302866"/>
    <n v="284687"/>
    <n v="278275"/>
    <n v="6379"/>
  </r>
  <r>
    <x v="89"/>
    <n v="202236"/>
    <x v="29"/>
    <n v="2"/>
    <n v="0"/>
    <n v="0"/>
    <n v="0"/>
    <n v="508019"/>
    <n v="51963"/>
    <n v="51905"/>
    <n v="54"/>
  </r>
  <r>
    <x v="89"/>
    <n v="202236"/>
    <x v="30"/>
    <n v="5"/>
    <n v="0"/>
    <n v="0"/>
    <n v="0"/>
    <n v="462517"/>
    <n v="9738"/>
    <n v="9734"/>
    <n v="0"/>
  </r>
  <r>
    <x v="89"/>
    <n v="202236"/>
    <x v="31"/>
    <n v="0"/>
    <n v="0"/>
    <n v="0"/>
    <n v="0"/>
    <n v="163401"/>
    <n v="12"/>
    <n v="8"/>
    <n v="1"/>
  </r>
  <r>
    <x v="90"/>
    <n v="202237"/>
    <x v="0"/>
    <n v="0"/>
    <n v="0"/>
    <n v="0"/>
    <n v="0"/>
    <n v="1"/>
    <n v="0"/>
    <n v="0"/>
    <n v="0"/>
  </r>
  <r>
    <x v="90"/>
    <n v="202237"/>
    <x v="1"/>
    <n v="0"/>
    <n v="0"/>
    <n v="0"/>
    <n v="0"/>
    <n v="2"/>
    <n v="0"/>
    <n v="0"/>
    <n v="0"/>
  </r>
  <r>
    <x v="90"/>
    <n v="202237"/>
    <x v="2"/>
    <n v="0"/>
    <n v="0"/>
    <n v="0"/>
    <n v="0"/>
    <n v="1"/>
    <n v="0"/>
    <n v="0"/>
    <n v="0"/>
  </r>
  <r>
    <x v="90"/>
    <n v="202237"/>
    <x v="3"/>
    <n v="0"/>
    <n v="0"/>
    <n v="0"/>
    <n v="0"/>
    <n v="2"/>
    <n v="0"/>
    <n v="0"/>
    <n v="0"/>
  </r>
  <r>
    <x v="90"/>
    <n v="202237"/>
    <x v="4"/>
    <n v="0"/>
    <n v="0"/>
    <n v="0"/>
    <n v="0"/>
    <n v="2"/>
    <n v="0"/>
    <n v="0"/>
    <n v="0"/>
  </r>
  <r>
    <x v="90"/>
    <n v="202237"/>
    <x v="5"/>
    <n v="0"/>
    <n v="0"/>
    <n v="0"/>
    <n v="0"/>
    <n v="1"/>
    <n v="0"/>
    <n v="0"/>
    <n v="0"/>
  </r>
  <r>
    <x v="90"/>
    <n v="202237"/>
    <x v="6"/>
    <n v="0"/>
    <n v="0"/>
    <n v="0"/>
    <n v="0"/>
    <n v="1"/>
    <n v="0"/>
    <n v="0"/>
    <n v="0"/>
  </r>
  <r>
    <x v="90"/>
    <n v="202237"/>
    <x v="7"/>
    <n v="0"/>
    <n v="0"/>
    <n v="0"/>
    <n v="0"/>
    <n v="69"/>
    <n v="0"/>
    <n v="0"/>
    <n v="0"/>
  </r>
  <r>
    <x v="90"/>
    <n v="202237"/>
    <x v="8"/>
    <n v="0"/>
    <n v="0"/>
    <n v="0"/>
    <n v="0"/>
    <n v="43"/>
    <n v="2"/>
    <n v="2"/>
    <n v="0"/>
  </r>
  <r>
    <x v="90"/>
    <n v="202237"/>
    <x v="9"/>
    <n v="0"/>
    <n v="0"/>
    <n v="0"/>
    <n v="0"/>
    <n v="56"/>
    <n v="4"/>
    <n v="2"/>
    <n v="1"/>
  </r>
  <r>
    <x v="90"/>
    <n v="202237"/>
    <x v="10"/>
    <n v="0"/>
    <n v="1"/>
    <n v="1"/>
    <n v="0"/>
    <n v="60"/>
    <n v="66"/>
    <n v="51"/>
    <n v="10"/>
  </r>
  <r>
    <x v="90"/>
    <n v="202237"/>
    <x v="11"/>
    <n v="8"/>
    <n v="19"/>
    <n v="13"/>
    <n v="1"/>
    <n v="852"/>
    <n v="2290"/>
    <n v="1519"/>
    <n v="341"/>
  </r>
  <r>
    <x v="90"/>
    <n v="202237"/>
    <x v="12"/>
    <n v="33"/>
    <n v="103"/>
    <n v="75"/>
    <n v="15"/>
    <n v="4444"/>
    <n v="19374"/>
    <n v="13299"/>
    <n v="2515"/>
  </r>
  <r>
    <x v="90"/>
    <n v="202237"/>
    <x v="13"/>
    <n v="50"/>
    <n v="240"/>
    <n v="162"/>
    <n v="31"/>
    <n v="11944"/>
    <n v="78081"/>
    <n v="54744"/>
    <n v="8950"/>
  </r>
  <r>
    <x v="90"/>
    <n v="202237"/>
    <x v="14"/>
    <n v="46"/>
    <n v="290"/>
    <n v="188"/>
    <n v="40"/>
    <n v="19712"/>
    <n v="162678"/>
    <n v="115802"/>
    <n v="15930"/>
  </r>
  <r>
    <x v="90"/>
    <n v="202237"/>
    <x v="15"/>
    <n v="45"/>
    <n v="311"/>
    <n v="191"/>
    <n v="43"/>
    <n v="34154"/>
    <n v="319934"/>
    <n v="205397"/>
    <n v="36812"/>
  </r>
  <r>
    <x v="90"/>
    <n v="202237"/>
    <x v="16"/>
    <n v="47"/>
    <n v="263"/>
    <n v="169"/>
    <n v="31"/>
    <n v="56245"/>
    <n v="497040"/>
    <n v="323827"/>
    <n v="56423"/>
  </r>
  <r>
    <x v="90"/>
    <n v="202237"/>
    <x v="17"/>
    <n v="60"/>
    <n v="199"/>
    <n v="121"/>
    <n v="25"/>
    <n v="76551"/>
    <n v="565380"/>
    <n v="411786"/>
    <n v="50836"/>
  </r>
  <r>
    <x v="90"/>
    <n v="202237"/>
    <x v="18"/>
    <n v="45"/>
    <n v="116"/>
    <n v="88"/>
    <n v="13"/>
    <n v="94647"/>
    <n v="534793"/>
    <n v="421724"/>
    <n v="40576"/>
  </r>
  <r>
    <x v="90"/>
    <n v="202237"/>
    <x v="19"/>
    <n v="24"/>
    <n v="75"/>
    <n v="50"/>
    <n v="8"/>
    <n v="127649"/>
    <n v="526888"/>
    <n v="427676"/>
    <n v="38774"/>
  </r>
  <r>
    <x v="90"/>
    <n v="202237"/>
    <x v="20"/>
    <n v="31"/>
    <n v="36"/>
    <n v="28"/>
    <n v="1"/>
    <n v="154740"/>
    <n v="545057"/>
    <n v="449647"/>
    <n v="39918"/>
  </r>
  <r>
    <x v="90"/>
    <n v="202237"/>
    <x v="21"/>
    <n v="12"/>
    <n v="30"/>
    <n v="24"/>
    <n v="3"/>
    <n v="202720"/>
    <n v="661432"/>
    <n v="553988"/>
    <n v="45204"/>
  </r>
  <r>
    <x v="90"/>
    <n v="202237"/>
    <x v="22"/>
    <n v="13"/>
    <n v="21"/>
    <n v="13"/>
    <n v="4"/>
    <n v="246928"/>
    <n v="706214"/>
    <n v="595125"/>
    <n v="47584"/>
  </r>
  <r>
    <x v="90"/>
    <n v="202237"/>
    <x v="23"/>
    <n v="4"/>
    <n v="13"/>
    <n v="12"/>
    <n v="1"/>
    <n v="239721"/>
    <n v="540474"/>
    <n v="453579"/>
    <n v="37143"/>
  </r>
  <r>
    <x v="90"/>
    <n v="202237"/>
    <x v="24"/>
    <n v="5"/>
    <n v="17"/>
    <n v="13"/>
    <n v="1"/>
    <n v="253632"/>
    <n v="484757"/>
    <n v="405439"/>
    <n v="32746"/>
  </r>
  <r>
    <x v="90"/>
    <n v="202237"/>
    <x v="25"/>
    <n v="1"/>
    <n v="5"/>
    <n v="4"/>
    <n v="0"/>
    <n v="252636"/>
    <n v="440513"/>
    <n v="363760"/>
    <n v="30961"/>
  </r>
  <r>
    <x v="90"/>
    <n v="202237"/>
    <x v="26"/>
    <n v="2"/>
    <n v="3"/>
    <n v="3"/>
    <n v="0"/>
    <n v="174484"/>
    <n v="350900"/>
    <n v="288804"/>
    <n v="23326"/>
  </r>
  <r>
    <x v="90"/>
    <n v="202237"/>
    <x v="27"/>
    <n v="2"/>
    <n v="1"/>
    <n v="1"/>
    <n v="0"/>
    <n v="153550"/>
    <n v="357614"/>
    <n v="313269"/>
    <n v="16734"/>
  </r>
  <r>
    <x v="90"/>
    <n v="202237"/>
    <x v="28"/>
    <n v="0"/>
    <n v="0"/>
    <n v="0"/>
    <n v="0"/>
    <n v="302839"/>
    <n v="284714"/>
    <n v="278299"/>
    <n v="6382"/>
  </r>
  <r>
    <x v="90"/>
    <n v="202237"/>
    <x v="29"/>
    <n v="2"/>
    <n v="0"/>
    <n v="0"/>
    <n v="0"/>
    <n v="507947"/>
    <n v="52033"/>
    <n v="51975"/>
    <n v="54"/>
  </r>
  <r>
    <x v="90"/>
    <n v="202237"/>
    <x v="30"/>
    <n v="2"/>
    <n v="0"/>
    <n v="0"/>
    <n v="0"/>
    <n v="462498"/>
    <n v="9755"/>
    <n v="9751"/>
    <n v="0"/>
  </r>
  <r>
    <x v="90"/>
    <n v="202237"/>
    <x v="31"/>
    <n v="1"/>
    <n v="0"/>
    <n v="0"/>
    <n v="0"/>
    <n v="163400"/>
    <n v="12"/>
    <n v="8"/>
    <n v="1"/>
  </r>
  <r>
    <x v="91"/>
    <n v="202238"/>
    <x v="0"/>
    <n v="0"/>
    <n v="0"/>
    <n v="0"/>
    <n v="0"/>
    <n v="1"/>
    <n v="0"/>
    <n v="0"/>
    <n v="0"/>
  </r>
  <r>
    <x v="91"/>
    <n v="202238"/>
    <x v="1"/>
    <n v="0"/>
    <n v="0"/>
    <n v="0"/>
    <n v="0"/>
    <n v="2"/>
    <n v="0"/>
    <n v="0"/>
    <n v="0"/>
  </r>
  <r>
    <x v="91"/>
    <n v="202238"/>
    <x v="2"/>
    <n v="0"/>
    <n v="0"/>
    <n v="0"/>
    <n v="0"/>
    <n v="1"/>
    <n v="0"/>
    <n v="0"/>
    <n v="0"/>
  </r>
  <r>
    <x v="91"/>
    <n v="202238"/>
    <x v="3"/>
    <n v="0"/>
    <n v="0"/>
    <n v="0"/>
    <n v="0"/>
    <n v="2"/>
    <n v="0"/>
    <n v="0"/>
    <n v="0"/>
  </r>
  <r>
    <x v="91"/>
    <n v="202238"/>
    <x v="4"/>
    <n v="0"/>
    <n v="0"/>
    <n v="0"/>
    <n v="0"/>
    <n v="2"/>
    <n v="0"/>
    <n v="0"/>
    <n v="0"/>
  </r>
  <r>
    <x v="91"/>
    <n v="202238"/>
    <x v="5"/>
    <n v="0"/>
    <n v="0"/>
    <n v="0"/>
    <n v="0"/>
    <n v="1"/>
    <n v="0"/>
    <n v="0"/>
    <n v="0"/>
  </r>
  <r>
    <x v="91"/>
    <n v="202238"/>
    <x v="6"/>
    <n v="0"/>
    <n v="0"/>
    <n v="0"/>
    <n v="0"/>
    <n v="1"/>
    <n v="0"/>
    <n v="0"/>
    <n v="0"/>
  </r>
  <r>
    <x v="91"/>
    <n v="202238"/>
    <x v="7"/>
    <n v="0"/>
    <n v="0"/>
    <n v="0"/>
    <n v="0"/>
    <n v="69"/>
    <n v="0"/>
    <n v="0"/>
    <n v="0"/>
  </r>
  <r>
    <x v="91"/>
    <n v="202238"/>
    <x v="8"/>
    <n v="0"/>
    <n v="0"/>
    <n v="0"/>
    <n v="0"/>
    <n v="43"/>
    <n v="2"/>
    <n v="2"/>
    <n v="0"/>
  </r>
  <r>
    <x v="91"/>
    <n v="202238"/>
    <x v="9"/>
    <n v="0"/>
    <n v="0"/>
    <n v="0"/>
    <n v="0"/>
    <n v="56"/>
    <n v="4"/>
    <n v="2"/>
    <n v="1"/>
  </r>
  <r>
    <x v="91"/>
    <n v="202238"/>
    <x v="10"/>
    <n v="0"/>
    <n v="0"/>
    <n v="0"/>
    <n v="0"/>
    <n v="60"/>
    <n v="66"/>
    <n v="51"/>
    <n v="10"/>
  </r>
  <r>
    <x v="91"/>
    <n v="202238"/>
    <x v="11"/>
    <n v="7"/>
    <n v="23"/>
    <n v="16"/>
    <n v="3"/>
    <n v="844"/>
    <n v="2268"/>
    <n v="1504"/>
    <n v="338"/>
  </r>
  <r>
    <x v="91"/>
    <n v="202238"/>
    <x v="12"/>
    <n v="41"/>
    <n v="94"/>
    <n v="65"/>
    <n v="7"/>
    <n v="4399"/>
    <n v="19284"/>
    <n v="13238"/>
    <n v="2508"/>
  </r>
  <r>
    <x v="91"/>
    <n v="202238"/>
    <x v="13"/>
    <n v="56"/>
    <n v="235"/>
    <n v="154"/>
    <n v="36"/>
    <n v="11878"/>
    <n v="77856"/>
    <n v="54600"/>
    <n v="8914"/>
  </r>
  <r>
    <x v="91"/>
    <n v="202238"/>
    <x v="14"/>
    <n v="61"/>
    <n v="289"/>
    <n v="196"/>
    <n v="36"/>
    <n v="19641"/>
    <n v="162399"/>
    <n v="115615"/>
    <n v="15894"/>
  </r>
  <r>
    <x v="91"/>
    <n v="202238"/>
    <x v="15"/>
    <n v="59"/>
    <n v="316"/>
    <n v="189"/>
    <n v="39"/>
    <n v="34083"/>
    <n v="319630"/>
    <n v="205220"/>
    <n v="36773"/>
  </r>
  <r>
    <x v="91"/>
    <n v="202238"/>
    <x v="16"/>
    <n v="51"/>
    <n v="297"/>
    <n v="178"/>
    <n v="38"/>
    <n v="56182"/>
    <n v="496755"/>
    <n v="323661"/>
    <n v="56385"/>
  </r>
  <r>
    <x v="91"/>
    <n v="202238"/>
    <x v="17"/>
    <n v="45"/>
    <n v="226"/>
    <n v="162"/>
    <n v="24"/>
    <n v="76489"/>
    <n v="565171"/>
    <n v="411636"/>
    <n v="50814"/>
  </r>
  <r>
    <x v="91"/>
    <n v="202238"/>
    <x v="18"/>
    <n v="48"/>
    <n v="117"/>
    <n v="80"/>
    <n v="10"/>
    <n v="94572"/>
    <n v="534703"/>
    <n v="421664"/>
    <n v="40568"/>
  </r>
  <r>
    <x v="91"/>
    <n v="202238"/>
    <x v="19"/>
    <n v="39"/>
    <n v="58"/>
    <n v="37"/>
    <n v="11"/>
    <n v="127592"/>
    <n v="526848"/>
    <n v="427652"/>
    <n v="38763"/>
  </r>
  <r>
    <x v="91"/>
    <n v="202238"/>
    <x v="20"/>
    <n v="19"/>
    <n v="37"/>
    <n v="26"/>
    <n v="7"/>
    <n v="154694"/>
    <n v="545047"/>
    <n v="449638"/>
    <n v="39914"/>
  </r>
  <r>
    <x v="91"/>
    <n v="202238"/>
    <x v="21"/>
    <n v="13"/>
    <n v="34"/>
    <n v="27"/>
    <n v="3"/>
    <n v="202691"/>
    <n v="661414"/>
    <n v="553971"/>
    <n v="45203"/>
  </r>
  <r>
    <x v="91"/>
    <n v="202238"/>
    <x v="22"/>
    <n v="11"/>
    <n v="21"/>
    <n v="17"/>
    <n v="0"/>
    <n v="246885"/>
    <n v="706225"/>
    <n v="595125"/>
    <n v="47588"/>
  </r>
  <r>
    <x v="91"/>
    <n v="202238"/>
    <x v="23"/>
    <n v="11"/>
    <n v="6"/>
    <n v="3"/>
    <n v="1"/>
    <n v="239668"/>
    <n v="540510"/>
    <n v="453604"/>
    <n v="37149"/>
  </r>
  <r>
    <x v="91"/>
    <n v="202238"/>
    <x v="24"/>
    <n v="6"/>
    <n v="3"/>
    <n v="2"/>
    <n v="0"/>
    <n v="253589"/>
    <n v="484791"/>
    <n v="405462"/>
    <n v="32750"/>
  </r>
  <r>
    <x v="91"/>
    <n v="202238"/>
    <x v="25"/>
    <n v="3"/>
    <n v="4"/>
    <n v="4"/>
    <n v="0"/>
    <n v="252578"/>
    <n v="440564"/>
    <n v="363790"/>
    <n v="30963"/>
  </r>
  <r>
    <x v="91"/>
    <n v="202238"/>
    <x v="26"/>
    <n v="1"/>
    <n v="3"/>
    <n v="3"/>
    <n v="0"/>
    <n v="174444"/>
    <n v="350936"/>
    <n v="288830"/>
    <n v="23327"/>
  </r>
  <r>
    <x v="91"/>
    <n v="202238"/>
    <x v="27"/>
    <n v="3"/>
    <n v="5"/>
    <n v="4"/>
    <n v="0"/>
    <n v="153516"/>
    <n v="357640"/>
    <n v="313284"/>
    <n v="16738"/>
  </r>
  <r>
    <x v="91"/>
    <n v="202238"/>
    <x v="28"/>
    <n v="1"/>
    <n v="0"/>
    <n v="0"/>
    <n v="0"/>
    <n v="302818"/>
    <n v="284734"/>
    <n v="278318"/>
    <n v="6382"/>
  </r>
  <r>
    <x v="91"/>
    <n v="202238"/>
    <x v="29"/>
    <n v="0"/>
    <n v="0"/>
    <n v="0"/>
    <n v="0"/>
    <n v="507889"/>
    <n v="52091"/>
    <n v="52033"/>
    <n v="54"/>
  </r>
  <r>
    <x v="91"/>
    <n v="202238"/>
    <x v="30"/>
    <n v="1"/>
    <n v="0"/>
    <n v="0"/>
    <n v="0"/>
    <n v="462476"/>
    <n v="9776"/>
    <n v="9772"/>
    <n v="0"/>
  </r>
  <r>
    <x v="91"/>
    <n v="202238"/>
    <x v="31"/>
    <n v="3"/>
    <n v="0"/>
    <n v="0"/>
    <n v="0"/>
    <n v="163397"/>
    <n v="12"/>
    <n v="8"/>
    <n v="1"/>
  </r>
  <r>
    <x v="92"/>
    <n v="202239"/>
    <x v="0"/>
    <n v="0"/>
    <n v="0"/>
    <n v="0"/>
    <n v="0"/>
    <n v="1"/>
    <n v="0"/>
    <n v="0"/>
    <n v="0"/>
  </r>
  <r>
    <x v="92"/>
    <n v="202239"/>
    <x v="1"/>
    <n v="0"/>
    <n v="0"/>
    <n v="0"/>
    <n v="0"/>
    <n v="2"/>
    <n v="0"/>
    <n v="0"/>
    <n v="0"/>
  </r>
  <r>
    <x v="92"/>
    <n v="202239"/>
    <x v="2"/>
    <n v="0"/>
    <n v="0"/>
    <n v="0"/>
    <n v="0"/>
    <n v="1"/>
    <n v="0"/>
    <n v="0"/>
    <n v="0"/>
  </r>
  <r>
    <x v="92"/>
    <n v="202239"/>
    <x v="3"/>
    <n v="0"/>
    <n v="0"/>
    <n v="0"/>
    <n v="0"/>
    <n v="2"/>
    <n v="0"/>
    <n v="0"/>
    <n v="0"/>
  </r>
  <r>
    <x v="92"/>
    <n v="202239"/>
    <x v="4"/>
    <n v="0"/>
    <n v="0"/>
    <n v="0"/>
    <n v="0"/>
    <n v="2"/>
    <n v="0"/>
    <n v="0"/>
    <n v="0"/>
  </r>
  <r>
    <x v="92"/>
    <n v="202239"/>
    <x v="5"/>
    <n v="0"/>
    <n v="0"/>
    <n v="0"/>
    <n v="0"/>
    <n v="1"/>
    <n v="0"/>
    <n v="0"/>
    <n v="0"/>
  </r>
  <r>
    <x v="92"/>
    <n v="202239"/>
    <x v="6"/>
    <n v="0"/>
    <n v="0"/>
    <n v="0"/>
    <n v="0"/>
    <n v="1"/>
    <n v="0"/>
    <n v="0"/>
    <n v="0"/>
  </r>
  <r>
    <x v="92"/>
    <n v="202239"/>
    <x v="7"/>
    <n v="0"/>
    <n v="0"/>
    <n v="0"/>
    <n v="0"/>
    <n v="69"/>
    <n v="0"/>
    <n v="0"/>
    <n v="0"/>
  </r>
  <r>
    <x v="92"/>
    <n v="202239"/>
    <x v="8"/>
    <n v="0"/>
    <n v="0"/>
    <n v="0"/>
    <n v="0"/>
    <n v="43"/>
    <n v="2"/>
    <n v="2"/>
    <n v="0"/>
  </r>
  <r>
    <x v="92"/>
    <n v="202239"/>
    <x v="9"/>
    <n v="0"/>
    <n v="0"/>
    <n v="0"/>
    <n v="0"/>
    <n v="56"/>
    <n v="4"/>
    <n v="2"/>
    <n v="1"/>
  </r>
  <r>
    <x v="92"/>
    <n v="202239"/>
    <x v="10"/>
    <n v="1"/>
    <n v="1"/>
    <n v="0"/>
    <n v="1"/>
    <n v="59"/>
    <n v="65"/>
    <n v="51"/>
    <n v="9"/>
  </r>
  <r>
    <x v="92"/>
    <n v="202239"/>
    <x v="11"/>
    <n v="11"/>
    <n v="16"/>
    <n v="9"/>
    <n v="3"/>
    <n v="833"/>
    <n v="2252"/>
    <n v="1495"/>
    <n v="335"/>
  </r>
  <r>
    <x v="92"/>
    <n v="202239"/>
    <x v="12"/>
    <n v="31"/>
    <n v="114"/>
    <n v="73"/>
    <n v="11"/>
    <n v="4366"/>
    <n v="19172"/>
    <n v="13166"/>
    <n v="2497"/>
  </r>
  <r>
    <x v="92"/>
    <n v="202239"/>
    <x v="13"/>
    <n v="68"/>
    <n v="263"/>
    <n v="155"/>
    <n v="40"/>
    <n v="11807"/>
    <n v="77596"/>
    <n v="54448"/>
    <n v="8874"/>
  </r>
  <r>
    <x v="92"/>
    <n v="202239"/>
    <x v="14"/>
    <n v="50"/>
    <n v="286"/>
    <n v="207"/>
    <n v="30"/>
    <n v="19583"/>
    <n v="162121"/>
    <n v="115412"/>
    <n v="15867"/>
  </r>
  <r>
    <x v="92"/>
    <n v="202239"/>
    <x v="15"/>
    <n v="67"/>
    <n v="324"/>
    <n v="196"/>
    <n v="38"/>
    <n v="34006"/>
    <n v="319316"/>
    <n v="205032"/>
    <n v="36735"/>
  </r>
  <r>
    <x v="92"/>
    <n v="202239"/>
    <x v="16"/>
    <n v="75"/>
    <n v="288"/>
    <n v="169"/>
    <n v="33"/>
    <n v="56095"/>
    <n v="496479"/>
    <n v="323502"/>
    <n v="56352"/>
  </r>
  <r>
    <x v="92"/>
    <n v="202239"/>
    <x v="17"/>
    <n v="51"/>
    <n v="199"/>
    <n v="123"/>
    <n v="32"/>
    <n v="76418"/>
    <n v="564992"/>
    <n v="411527"/>
    <n v="50782"/>
  </r>
  <r>
    <x v="92"/>
    <n v="202239"/>
    <x v="18"/>
    <n v="45"/>
    <n v="120"/>
    <n v="87"/>
    <n v="10"/>
    <n v="94515"/>
    <n v="534595"/>
    <n v="421585"/>
    <n v="40560"/>
  </r>
  <r>
    <x v="92"/>
    <n v="202239"/>
    <x v="19"/>
    <n v="35"/>
    <n v="74"/>
    <n v="47"/>
    <n v="13"/>
    <n v="127541"/>
    <n v="526790"/>
    <n v="427614"/>
    <n v="38751"/>
  </r>
  <r>
    <x v="92"/>
    <n v="202239"/>
    <x v="20"/>
    <n v="23"/>
    <n v="38"/>
    <n v="33"/>
    <n v="5"/>
    <n v="154658"/>
    <n v="545022"/>
    <n v="449612"/>
    <n v="39909"/>
  </r>
  <r>
    <x v="92"/>
    <n v="202239"/>
    <x v="21"/>
    <n v="13"/>
    <n v="31"/>
    <n v="25"/>
    <n v="3"/>
    <n v="202664"/>
    <n v="661397"/>
    <n v="553955"/>
    <n v="45201"/>
  </r>
  <r>
    <x v="92"/>
    <n v="202239"/>
    <x v="22"/>
    <n v="12"/>
    <n v="22"/>
    <n v="17"/>
    <n v="4"/>
    <n v="246860"/>
    <n v="706216"/>
    <n v="595119"/>
    <n v="47585"/>
  </r>
  <r>
    <x v="92"/>
    <n v="202239"/>
    <x v="23"/>
    <n v="8"/>
    <n v="12"/>
    <n v="9"/>
    <n v="1"/>
    <n v="239630"/>
    <n v="540528"/>
    <n v="453612"/>
    <n v="37150"/>
  </r>
  <r>
    <x v="92"/>
    <n v="202239"/>
    <x v="24"/>
    <n v="6"/>
    <n v="3"/>
    <n v="1"/>
    <n v="1"/>
    <n v="253532"/>
    <n v="484839"/>
    <n v="405489"/>
    <n v="32757"/>
  </r>
  <r>
    <x v="92"/>
    <n v="202239"/>
    <x v="25"/>
    <n v="4"/>
    <n v="4"/>
    <n v="3"/>
    <n v="0"/>
    <n v="252540"/>
    <n v="440594"/>
    <n v="363808"/>
    <n v="30965"/>
  </r>
  <r>
    <x v="92"/>
    <n v="202239"/>
    <x v="26"/>
    <n v="2"/>
    <n v="3"/>
    <n v="3"/>
    <n v="0"/>
    <n v="174410"/>
    <n v="350965"/>
    <n v="288849"/>
    <n v="23328"/>
  </r>
  <r>
    <x v="92"/>
    <n v="202239"/>
    <x v="27"/>
    <n v="3"/>
    <n v="0"/>
    <n v="0"/>
    <n v="0"/>
    <n v="153492"/>
    <n v="357661"/>
    <n v="313297"/>
    <n v="16739"/>
  </r>
  <r>
    <x v="92"/>
    <n v="202239"/>
    <x v="28"/>
    <n v="2"/>
    <n v="1"/>
    <n v="1"/>
    <n v="0"/>
    <n v="302796"/>
    <n v="284753"/>
    <n v="278337"/>
    <n v="6382"/>
  </r>
  <r>
    <x v="92"/>
    <n v="202239"/>
    <x v="29"/>
    <n v="2"/>
    <n v="0"/>
    <n v="0"/>
    <n v="0"/>
    <n v="507855"/>
    <n v="52123"/>
    <n v="52065"/>
    <n v="54"/>
  </r>
  <r>
    <x v="92"/>
    <n v="202239"/>
    <x v="30"/>
    <n v="1"/>
    <n v="0"/>
    <n v="0"/>
    <n v="0"/>
    <n v="462461"/>
    <n v="9790"/>
    <n v="9786"/>
    <n v="0"/>
  </r>
  <r>
    <x v="92"/>
    <n v="202239"/>
    <x v="31"/>
    <n v="3"/>
    <n v="0"/>
    <n v="0"/>
    <n v="0"/>
    <n v="163394"/>
    <n v="12"/>
    <n v="8"/>
    <n v="1"/>
  </r>
  <r>
    <x v="93"/>
    <n v="202240"/>
    <x v="0"/>
    <n v="0"/>
    <n v="0"/>
    <n v="0"/>
    <n v="0"/>
    <n v="1"/>
    <n v="0"/>
    <n v="0"/>
    <n v="0"/>
  </r>
  <r>
    <x v="93"/>
    <n v="202240"/>
    <x v="1"/>
    <n v="0"/>
    <n v="0"/>
    <n v="0"/>
    <n v="0"/>
    <n v="2"/>
    <n v="0"/>
    <n v="0"/>
    <n v="0"/>
  </r>
  <r>
    <x v="93"/>
    <n v="202240"/>
    <x v="2"/>
    <n v="0"/>
    <n v="0"/>
    <n v="0"/>
    <n v="0"/>
    <n v="1"/>
    <n v="0"/>
    <n v="0"/>
    <n v="0"/>
  </r>
  <r>
    <x v="93"/>
    <n v="202240"/>
    <x v="3"/>
    <n v="0"/>
    <n v="0"/>
    <n v="0"/>
    <n v="0"/>
    <n v="2"/>
    <n v="0"/>
    <n v="0"/>
    <n v="0"/>
  </r>
  <r>
    <x v="93"/>
    <n v="202240"/>
    <x v="4"/>
    <n v="0"/>
    <n v="0"/>
    <n v="0"/>
    <n v="0"/>
    <n v="2"/>
    <n v="0"/>
    <n v="0"/>
    <n v="0"/>
  </r>
  <r>
    <x v="93"/>
    <n v="202240"/>
    <x v="5"/>
    <n v="0"/>
    <n v="0"/>
    <n v="0"/>
    <n v="0"/>
    <n v="1"/>
    <n v="0"/>
    <n v="0"/>
    <n v="0"/>
  </r>
  <r>
    <x v="93"/>
    <n v="202240"/>
    <x v="6"/>
    <n v="0"/>
    <n v="0"/>
    <n v="0"/>
    <n v="0"/>
    <n v="1"/>
    <n v="0"/>
    <n v="0"/>
    <n v="0"/>
  </r>
  <r>
    <x v="93"/>
    <n v="202240"/>
    <x v="7"/>
    <n v="0"/>
    <n v="0"/>
    <n v="0"/>
    <n v="0"/>
    <n v="69"/>
    <n v="0"/>
    <n v="0"/>
    <n v="0"/>
  </r>
  <r>
    <x v="93"/>
    <n v="202240"/>
    <x v="8"/>
    <n v="0"/>
    <n v="0"/>
    <n v="0"/>
    <n v="0"/>
    <n v="43"/>
    <n v="2"/>
    <n v="2"/>
    <n v="0"/>
  </r>
  <r>
    <x v="93"/>
    <n v="202240"/>
    <x v="9"/>
    <n v="0"/>
    <n v="0"/>
    <n v="0"/>
    <n v="0"/>
    <n v="56"/>
    <n v="4"/>
    <n v="2"/>
    <n v="1"/>
  </r>
  <r>
    <x v="93"/>
    <n v="202240"/>
    <x v="10"/>
    <n v="0"/>
    <n v="1"/>
    <n v="1"/>
    <n v="0"/>
    <n v="59"/>
    <n v="64"/>
    <n v="50"/>
    <n v="9"/>
  </r>
  <r>
    <x v="93"/>
    <n v="202240"/>
    <x v="11"/>
    <n v="9"/>
    <n v="27"/>
    <n v="19"/>
    <n v="3"/>
    <n v="824"/>
    <n v="2225"/>
    <n v="1476"/>
    <n v="332"/>
  </r>
  <r>
    <x v="93"/>
    <n v="202240"/>
    <x v="12"/>
    <n v="35"/>
    <n v="122"/>
    <n v="85"/>
    <n v="20"/>
    <n v="4329"/>
    <n v="19052"/>
    <n v="13083"/>
    <n v="2477"/>
  </r>
  <r>
    <x v="93"/>
    <n v="202240"/>
    <x v="13"/>
    <n v="62"/>
    <n v="233"/>
    <n v="160"/>
    <n v="33"/>
    <n v="11742"/>
    <n v="77366"/>
    <n v="54291"/>
    <n v="8841"/>
  </r>
  <r>
    <x v="93"/>
    <n v="202240"/>
    <x v="14"/>
    <n v="71"/>
    <n v="320"/>
    <n v="218"/>
    <n v="35"/>
    <n v="19501"/>
    <n v="161812"/>
    <n v="115202"/>
    <n v="15833"/>
  </r>
  <r>
    <x v="93"/>
    <n v="202240"/>
    <x v="15"/>
    <n v="79"/>
    <n v="333"/>
    <n v="202"/>
    <n v="42"/>
    <n v="33919"/>
    <n v="318991"/>
    <n v="204835"/>
    <n v="36693"/>
  </r>
  <r>
    <x v="93"/>
    <n v="202240"/>
    <x v="16"/>
    <n v="61"/>
    <n v="279"/>
    <n v="173"/>
    <n v="46"/>
    <n v="56020"/>
    <n v="496214"/>
    <n v="323339"/>
    <n v="56308"/>
  </r>
  <r>
    <x v="93"/>
    <n v="202240"/>
    <x v="17"/>
    <n v="64"/>
    <n v="213"/>
    <n v="147"/>
    <n v="22"/>
    <n v="76334"/>
    <n v="564799"/>
    <n v="411393"/>
    <n v="50760"/>
  </r>
  <r>
    <x v="93"/>
    <n v="202240"/>
    <x v="18"/>
    <n v="47"/>
    <n v="130"/>
    <n v="88"/>
    <n v="17"/>
    <n v="94444"/>
    <n v="534489"/>
    <n v="421513"/>
    <n v="40543"/>
  </r>
  <r>
    <x v="93"/>
    <n v="202240"/>
    <x v="19"/>
    <n v="30"/>
    <n v="68"/>
    <n v="50"/>
    <n v="6"/>
    <n v="127490"/>
    <n v="526743"/>
    <n v="427577"/>
    <n v="38750"/>
  </r>
  <r>
    <x v="93"/>
    <n v="202240"/>
    <x v="20"/>
    <n v="27"/>
    <n v="45"/>
    <n v="38"/>
    <n v="2"/>
    <n v="154609"/>
    <n v="544999"/>
    <n v="449587"/>
    <n v="39913"/>
  </r>
  <r>
    <x v="93"/>
    <n v="202240"/>
    <x v="21"/>
    <n v="12"/>
    <n v="31"/>
    <n v="20"/>
    <n v="5"/>
    <n v="202615"/>
    <n v="661403"/>
    <n v="553958"/>
    <n v="45204"/>
  </r>
  <r>
    <x v="93"/>
    <n v="202240"/>
    <x v="22"/>
    <n v="8"/>
    <n v="16"/>
    <n v="13"/>
    <n v="2"/>
    <n v="246818"/>
    <n v="706234"/>
    <n v="595125"/>
    <n v="47586"/>
  </r>
  <r>
    <x v="93"/>
    <n v="202240"/>
    <x v="23"/>
    <n v="8"/>
    <n v="5"/>
    <n v="4"/>
    <n v="1"/>
    <n v="239569"/>
    <n v="540576"/>
    <n v="453644"/>
    <n v="37153"/>
  </r>
  <r>
    <x v="93"/>
    <n v="202240"/>
    <x v="24"/>
    <n v="6"/>
    <n v="6"/>
    <n v="4"/>
    <n v="1"/>
    <n v="253469"/>
    <n v="484890"/>
    <n v="405521"/>
    <n v="32760"/>
  </r>
  <r>
    <x v="93"/>
    <n v="202240"/>
    <x v="25"/>
    <n v="2"/>
    <n v="2"/>
    <n v="2"/>
    <n v="0"/>
    <n v="252484"/>
    <n v="440646"/>
    <n v="363841"/>
    <n v="30969"/>
  </r>
  <r>
    <x v="93"/>
    <n v="202240"/>
    <x v="26"/>
    <n v="2"/>
    <n v="6"/>
    <n v="5"/>
    <n v="0"/>
    <n v="174352"/>
    <n v="351015"/>
    <n v="288871"/>
    <n v="23333"/>
  </r>
  <r>
    <x v="93"/>
    <n v="202240"/>
    <x v="27"/>
    <n v="6"/>
    <n v="2"/>
    <n v="2"/>
    <n v="0"/>
    <n v="153461"/>
    <n v="357684"/>
    <n v="313314"/>
    <n v="16739"/>
  </r>
  <r>
    <x v="93"/>
    <n v="202240"/>
    <x v="28"/>
    <n v="0"/>
    <n v="2"/>
    <n v="2"/>
    <n v="0"/>
    <n v="302768"/>
    <n v="284779"/>
    <n v="278359"/>
    <n v="6386"/>
  </r>
  <r>
    <x v="93"/>
    <n v="202240"/>
    <x v="29"/>
    <n v="1"/>
    <n v="0"/>
    <n v="0"/>
    <n v="0"/>
    <n v="507788"/>
    <n v="52189"/>
    <n v="52130"/>
    <n v="55"/>
  </r>
  <r>
    <x v="93"/>
    <n v="202240"/>
    <x v="30"/>
    <n v="2"/>
    <n v="0"/>
    <n v="0"/>
    <n v="0"/>
    <n v="462447"/>
    <n v="9802"/>
    <n v="9798"/>
    <n v="0"/>
  </r>
  <r>
    <x v="93"/>
    <n v="202240"/>
    <x v="31"/>
    <n v="3"/>
    <n v="0"/>
    <n v="0"/>
    <n v="0"/>
    <n v="163391"/>
    <n v="12"/>
    <n v="8"/>
    <n v="1"/>
  </r>
  <r>
    <x v="94"/>
    <n v="202241"/>
    <x v="0"/>
    <n v="0"/>
    <n v="0"/>
    <n v="0"/>
    <n v="0"/>
    <n v="1"/>
    <n v="0"/>
    <n v="0"/>
    <n v="0"/>
  </r>
  <r>
    <x v="94"/>
    <n v="202241"/>
    <x v="1"/>
    <n v="0"/>
    <n v="0"/>
    <n v="0"/>
    <n v="0"/>
    <n v="2"/>
    <n v="0"/>
    <n v="0"/>
    <n v="0"/>
  </r>
  <r>
    <x v="94"/>
    <n v="202241"/>
    <x v="2"/>
    <n v="0"/>
    <n v="0"/>
    <n v="0"/>
    <n v="0"/>
    <n v="1"/>
    <n v="0"/>
    <n v="0"/>
    <n v="0"/>
  </r>
  <r>
    <x v="94"/>
    <n v="202241"/>
    <x v="3"/>
    <n v="0"/>
    <n v="0"/>
    <n v="0"/>
    <n v="0"/>
    <n v="2"/>
    <n v="0"/>
    <n v="0"/>
    <n v="0"/>
  </r>
  <r>
    <x v="94"/>
    <n v="202241"/>
    <x v="4"/>
    <n v="0"/>
    <n v="0"/>
    <n v="0"/>
    <n v="0"/>
    <n v="2"/>
    <n v="0"/>
    <n v="0"/>
    <n v="0"/>
  </r>
  <r>
    <x v="94"/>
    <n v="202241"/>
    <x v="5"/>
    <n v="0"/>
    <n v="0"/>
    <n v="0"/>
    <n v="0"/>
    <n v="1"/>
    <n v="0"/>
    <n v="0"/>
    <n v="0"/>
  </r>
  <r>
    <x v="94"/>
    <n v="202241"/>
    <x v="6"/>
    <n v="0"/>
    <n v="0"/>
    <n v="0"/>
    <n v="0"/>
    <n v="1"/>
    <n v="0"/>
    <n v="0"/>
    <n v="0"/>
  </r>
  <r>
    <x v="94"/>
    <n v="202241"/>
    <x v="7"/>
    <n v="0"/>
    <n v="0"/>
    <n v="0"/>
    <n v="0"/>
    <n v="69"/>
    <n v="0"/>
    <n v="0"/>
    <n v="0"/>
  </r>
  <r>
    <x v="94"/>
    <n v="202241"/>
    <x v="8"/>
    <n v="0"/>
    <n v="0"/>
    <n v="0"/>
    <n v="0"/>
    <n v="43"/>
    <n v="2"/>
    <n v="2"/>
    <n v="0"/>
  </r>
  <r>
    <x v="94"/>
    <n v="202241"/>
    <x v="9"/>
    <n v="0"/>
    <n v="0"/>
    <n v="0"/>
    <n v="0"/>
    <n v="56"/>
    <n v="4"/>
    <n v="2"/>
    <n v="1"/>
  </r>
  <r>
    <x v="94"/>
    <n v="202241"/>
    <x v="10"/>
    <n v="0"/>
    <n v="0"/>
    <n v="0"/>
    <n v="0"/>
    <n v="59"/>
    <n v="64"/>
    <n v="50"/>
    <n v="9"/>
  </r>
  <r>
    <x v="94"/>
    <n v="202241"/>
    <x v="11"/>
    <n v="11"/>
    <n v="16"/>
    <n v="9"/>
    <n v="3"/>
    <n v="813"/>
    <n v="2209"/>
    <n v="1467"/>
    <n v="329"/>
  </r>
  <r>
    <x v="94"/>
    <n v="202241"/>
    <x v="12"/>
    <n v="44"/>
    <n v="135"/>
    <n v="83"/>
    <n v="26"/>
    <n v="4282"/>
    <n v="18920"/>
    <n v="13002"/>
    <n v="2451"/>
  </r>
  <r>
    <x v="94"/>
    <n v="202241"/>
    <x v="13"/>
    <n v="67"/>
    <n v="256"/>
    <n v="178"/>
    <n v="26"/>
    <n v="11670"/>
    <n v="77115"/>
    <n v="54118"/>
    <n v="8815"/>
  </r>
  <r>
    <x v="94"/>
    <n v="202241"/>
    <x v="14"/>
    <n v="64"/>
    <n v="271"/>
    <n v="183"/>
    <n v="27"/>
    <n v="19426"/>
    <n v="161552"/>
    <n v="115029"/>
    <n v="15806"/>
  </r>
  <r>
    <x v="94"/>
    <n v="202241"/>
    <x v="15"/>
    <n v="67"/>
    <n v="324"/>
    <n v="203"/>
    <n v="48"/>
    <n v="33832"/>
    <n v="318687"/>
    <n v="204648"/>
    <n v="36645"/>
  </r>
  <r>
    <x v="94"/>
    <n v="202241"/>
    <x v="16"/>
    <n v="65"/>
    <n v="295"/>
    <n v="182"/>
    <n v="37"/>
    <n v="55929"/>
    <n v="495945"/>
    <n v="323170"/>
    <n v="56272"/>
  </r>
  <r>
    <x v="94"/>
    <n v="202241"/>
    <x v="17"/>
    <n v="67"/>
    <n v="191"/>
    <n v="127"/>
    <n v="21"/>
    <n v="76243"/>
    <n v="564632"/>
    <n v="411282"/>
    <n v="50739"/>
  </r>
  <r>
    <x v="94"/>
    <n v="202241"/>
    <x v="18"/>
    <n v="40"/>
    <n v="116"/>
    <n v="80"/>
    <n v="15"/>
    <n v="94388"/>
    <n v="534389"/>
    <n v="421440"/>
    <n v="40530"/>
  </r>
  <r>
    <x v="94"/>
    <n v="202241"/>
    <x v="19"/>
    <n v="27"/>
    <n v="54"/>
    <n v="34"/>
    <n v="6"/>
    <n v="127446"/>
    <n v="526706"/>
    <n v="427556"/>
    <n v="38745"/>
  </r>
  <r>
    <x v="94"/>
    <n v="202241"/>
    <x v="20"/>
    <n v="18"/>
    <n v="42"/>
    <n v="26"/>
    <n v="5"/>
    <n v="154569"/>
    <n v="544979"/>
    <n v="449575"/>
    <n v="39911"/>
  </r>
  <r>
    <x v="94"/>
    <n v="202241"/>
    <x v="21"/>
    <n v="13"/>
    <n v="32"/>
    <n v="21"/>
    <n v="2"/>
    <n v="202568"/>
    <n v="661405"/>
    <n v="553956"/>
    <n v="45205"/>
  </r>
  <r>
    <x v="94"/>
    <n v="202241"/>
    <x v="22"/>
    <n v="15"/>
    <n v="27"/>
    <n v="16"/>
    <n v="4"/>
    <n v="246769"/>
    <n v="706241"/>
    <n v="595129"/>
    <n v="47586"/>
  </r>
  <r>
    <x v="94"/>
    <n v="202241"/>
    <x v="23"/>
    <n v="10"/>
    <n v="4"/>
    <n v="4"/>
    <n v="0"/>
    <n v="239528"/>
    <n v="540603"/>
    <n v="453663"/>
    <n v="37156"/>
  </r>
  <r>
    <x v="94"/>
    <n v="202241"/>
    <x v="24"/>
    <n v="4"/>
    <n v="8"/>
    <n v="2"/>
    <n v="3"/>
    <n v="253421"/>
    <n v="484926"/>
    <n v="405550"/>
    <n v="32762"/>
  </r>
  <r>
    <x v="94"/>
    <n v="202241"/>
    <x v="25"/>
    <n v="4"/>
    <n v="4"/>
    <n v="4"/>
    <n v="0"/>
    <n v="252446"/>
    <n v="440676"/>
    <n v="363855"/>
    <n v="30971"/>
  </r>
  <r>
    <x v="94"/>
    <n v="202241"/>
    <x v="26"/>
    <n v="3"/>
    <n v="4"/>
    <n v="3"/>
    <n v="0"/>
    <n v="174311"/>
    <n v="351049"/>
    <n v="288894"/>
    <n v="23338"/>
  </r>
  <r>
    <x v="94"/>
    <n v="202241"/>
    <x v="27"/>
    <n v="0"/>
    <n v="5"/>
    <n v="4"/>
    <n v="1"/>
    <n v="153426"/>
    <n v="357714"/>
    <n v="313331"/>
    <n v="16743"/>
  </r>
  <r>
    <x v="94"/>
    <n v="202241"/>
    <x v="28"/>
    <n v="1"/>
    <n v="0"/>
    <n v="0"/>
    <n v="0"/>
    <n v="302740"/>
    <n v="284806"/>
    <n v="278385"/>
    <n v="6386"/>
  </r>
  <r>
    <x v="94"/>
    <n v="202241"/>
    <x v="29"/>
    <n v="1"/>
    <n v="0"/>
    <n v="0"/>
    <n v="0"/>
    <n v="507714"/>
    <n v="52262"/>
    <n v="52202"/>
    <n v="55"/>
  </r>
  <r>
    <x v="94"/>
    <n v="202241"/>
    <x v="30"/>
    <n v="1"/>
    <n v="0"/>
    <n v="0"/>
    <n v="0"/>
    <n v="462420"/>
    <n v="9828"/>
    <n v="9824"/>
    <n v="0"/>
  </r>
  <r>
    <x v="94"/>
    <n v="202241"/>
    <x v="31"/>
    <n v="1"/>
    <n v="0"/>
    <n v="0"/>
    <n v="0"/>
    <n v="163390"/>
    <n v="12"/>
    <n v="8"/>
    <n v="1"/>
  </r>
  <r>
    <x v="95"/>
    <n v="202242"/>
    <x v="0"/>
    <n v="0"/>
    <n v="0"/>
    <n v="0"/>
    <n v="0"/>
    <n v="1"/>
    <n v="0"/>
    <n v="0"/>
    <n v="0"/>
  </r>
  <r>
    <x v="95"/>
    <n v="202242"/>
    <x v="1"/>
    <n v="0"/>
    <n v="0"/>
    <n v="0"/>
    <n v="0"/>
    <n v="2"/>
    <n v="0"/>
    <n v="0"/>
    <n v="0"/>
  </r>
  <r>
    <x v="95"/>
    <n v="202242"/>
    <x v="2"/>
    <n v="0"/>
    <n v="0"/>
    <n v="0"/>
    <n v="0"/>
    <n v="1"/>
    <n v="0"/>
    <n v="0"/>
    <n v="0"/>
  </r>
  <r>
    <x v="95"/>
    <n v="202242"/>
    <x v="3"/>
    <n v="0"/>
    <n v="0"/>
    <n v="0"/>
    <n v="0"/>
    <n v="2"/>
    <n v="0"/>
    <n v="0"/>
    <n v="0"/>
  </r>
  <r>
    <x v="95"/>
    <n v="202242"/>
    <x v="4"/>
    <n v="0"/>
    <n v="0"/>
    <n v="0"/>
    <n v="0"/>
    <n v="2"/>
    <n v="0"/>
    <n v="0"/>
    <n v="0"/>
  </r>
  <r>
    <x v="95"/>
    <n v="202242"/>
    <x v="5"/>
    <n v="0"/>
    <n v="0"/>
    <n v="0"/>
    <n v="0"/>
    <n v="1"/>
    <n v="0"/>
    <n v="0"/>
    <n v="0"/>
  </r>
  <r>
    <x v="95"/>
    <n v="202242"/>
    <x v="6"/>
    <n v="0"/>
    <n v="0"/>
    <n v="0"/>
    <n v="0"/>
    <n v="1"/>
    <n v="0"/>
    <n v="0"/>
    <n v="0"/>
  </r>
  <r>
    <x v="95"/>
    <n v="202242"/>
    <x v="7"/>
    <n v="0"/>
    <n v="0"/>
    <n v="0"/>
    <n v="0"/>
    <n v="69"/>
    <n v="0"/>
    <n v="0"/>
    <n v="0"/>
  </r>
  <r>
    <x v="95"/>
    <n v="202242"/>
    <x v="8"/>
    <n v="0"/>
    <n v="0"/>
    <n v="0"/>
    <n v="0"/>
    <n v="43"/>
    <n v="2"/>
    <n v="2"/>
    <n v="0"/>
  </r>
  <r>
    <x v="95"/>
    <n v="202242"/>
    <x v="9"/>
    <n v="0"/>
    <n v="0"/>
    <n v="0"/>
    <n v="0"/>
    <n v="56"/>
    <n v="4"/>
    <n v="2"/>
    <n v="1"/>
  </r>
  <r>
    <x v="95"/>
    <n v="202242"/>
    <x v="10"/>
    <n v="0"/>
    <n v="1"/>
    <n v="1"/>
    <n v="0"/>
    <n v="59"/>
    <n v="63"/>
    <n v="49"/>
    <n v="9"/>
  </r>
  <r>
    <x v="95"/>
    <n v="202242"/>
    <x v="11"/>
    <n v="12"/>
    <n v="16"/>
    <n v="9"/>
    <n v="1"/>
    <n v="801"/>
    <n v="2193"/>
    <n v="1458"/>
    <n v="328"/>
  </r>
  <r>
    <x v="95"/>
    <n v="202242"/>
    <x v="12"/>
    <n v="33"/>
    <n v="124"/>
    <n v="73"/>
    <n v="17"/>
    <n v="4249"/>
    <n v="18796"/>
    <n v="12929"/>
    <n v="2434"/>
  </r>
  <r>
    <x v="95"/>
    <n v="202242"/>
    <x v="13"/>
    <n v="64"/>
    <n v="267"/>
    <n v="179"/>
    <n v="36"/>
    <n v="11603"/>
    <n v="76851"/>
    <n v="53941"/>
    <n v="8779"/>
  </r>
  <r>
    <x v="95"/>
    <n v="202242"/>
    <x v="14"/>
    <n v="66"/>
    <n v="300"/>
    <n v="198"/>
    <n v="25"/>
    <n v="19353"/>
    <n v="161259"/>
    <n v="114836"/>
    <n v="15781"/>
  </r>
  <r>
    <x v="95"/>
    <n v="202242"/>
    <x v="15"/>
    <n v="56"/>
    <n v="346"/>
    <n v="199"/>
    <n v="48"/>
    <n v="33765"/>
    <n v="318352"/>
    <n v="204455"/>
    <n v="36597"/>
  </r>
  <r>
    <x v="95"/>
    <n v="202242"/>
    <x v="16"/>
    <n v="53"/>
    <n v="279"/>
    <n v="175"/>
    <n v="43"/>
    <n v="55858"/>
    <n v="495684"/>
    <n v="323008"/>
    <n v="56230"/>
  </r>
  <r>
    <x v="95"/>
    <n v="202242"/>
    <x v="17"/>
    <n v="44"/>
    <n v="184"/>
    <n v="115"/>
    <n v="21"/>
    <n v="76183"/>
    <n v="564464"/>
    <n v="411176"/>
    <n v="50720"/>
  </r>
  <r>
    <x v="95"/>
    <n v="202242"/>
    <x v="18"/>
    <n v="38"/>
    <n v="135"/>
    <n v="93"/>
    <n v="18"/>
    <n v="94337"/>
    <n v="534267"/>
    <n v="421357"/>
    <n v="40513"/>
  </r>
  <r>
    <x v="95"/>
    <n v="202242"/>
    <x v="19"/>
    <n v="30"/>
    <n v="68"/>
    <n v="52"/>
    <n v="7"/>
    <n v="127400"/>
    <n v="526654"/>
    <n v="427515"/>
    <n v="38740"/>
  </r>
  <r>
    <x v="95"/>
    <n v="202242"/>
    <x v="20"/>
    <n v="14"/>
    <n v="33"/>
    <n v="23"/>
    <n v="3"/>
    <n v="154545"/>
    <n v="544956"/>
    <n v="449560"/>
    <n v="39908"/>
  </r>
  <r>
    <x v="95"/>
    <n v="202242"/>
    <x v="21"/>
    <n v="12"/>
    <n v="29"/>
    <n v="19"/>
    <n v="2"/>
    <n v="202522"/>
    <n v="661410"/>
    <n v="553958"/>
    <n v="45209"/>
  </r>
  <r>
    <x v="95"/>
    <n v="202242"/>
    <x v="22"/>
    <n v="11"/>
    <n v="21"/>
    <n v="17"/>
    <n v="2"/>
    <n v="246726"/>
    <n v="706252"/>
    <n v="595128"/>
    <n v="47589"/>
  </r>
  <r>
    <x v="95"/>
    <n v="202242"/>
    <x v="23"/>
    <n v="2"/>
    <n v="10"/>
    <n v="8"/>
    <n v="1"/>
    <n v="239492"/>
    <n v="540627"/>
    <n v="453678"/>
    <n v="37157"/>
  </r>
  <r>
    <x v="95"/>
    <n v="202242"/>
    <x v="24"/>
    <n v="10"/>
    <n v="4"/>
    <n v="3"/>
    <n v="1"/>
    <n v="253375"/>
    <n v="484958"/>
    <n v="405569"/>
    <n v="32764"/>
  </r>
  <r>
    <x v="95"/>
    <n v="202242"/>
    <x v="25"/>
    <n v="2"/>
    <n v="7"/>
    <n v="4"/>
    <n v="0"/>
    <n v="252395"/>
    <n v="440718"/>
    <n v="363888"/>
    <n v="30974"/>
  </r>
  <r>
    <x v="95"/>
    <n v="202242"/>
    <x v="26"/>
    <n v="2"/>
    <n v="2"/>
    <n v="2"/>
    <n v="0"/>
    <n v="174287"/>
    <n v="351069"/>
    <n v="288902"/>
    <n v="23342"/>
  </r>
  <r>
    <x v="95"/>
    <n v="202242"/>
    <x v="27"/>
    <n v="2"/>
    <n v="2"/>
    <n v="2"/>
    <n v="0"/>
    <n v="153396"/>
    <n v="357740"/>
    <n v="313343"/>
    <n v="16745"/>
  </r>
  <r>
    <x v="95"/>
    <n v="202242"/>
    <x v="28"/>
    <n v="0"/>
    <n v="0"/>
    <n v="0"/>
    <n v="0"/>
    <n v="302711"/>
    <n v="284835"/>
    <n v="278408"/>
    <n v="6388"/>
  </r>
  <r>
    <x v="95"/>
    <n v="202242"/>
    <x v="29"/>
    <n v="3"/>
    <n v="0"/>
    <n v="0"/>
    <n v="0"/>
    <n v="507636"/>
    <n v="52337"/>
    <n v="52276"/>
    <n v="55"/>
  </r>
  <r>
    <x v="95"/>
    <n v="202242"/>
    <x v="30"/>
    <n v="0"/>
    <n v="0"/>
    <n v="0"/>
    <n v="0"/>
    <n v="462404"/>
    <n v="9844"/>
    <n v="9840"/>
    <n v="0"/>
  </r>
  <r>
    <x v="95"/>
    <n v="202242"/>
    <x v="31"/>
    <n v="4"/>
    <n v="0"/>
    <n v="0"/>
    <n v="0"/>
    <n v="163386"/>
    <n v="12"/>
    <n v="8"/>
    <n v="1"/>
  </r>
  <r>
    <x v="96"/>
    <n v="202243"/>
    <x v="0"/>
    <n v="0"/>
    <n v="0"/>
    <n v="0"/>
    <n v="0"/>
    <n v="1"/>
    <n v="0"/>
    <n v="0"/>
    <n v="0"/>
  </r>
  <r>
    <x v="96"/>
    <n v="202243"/>
    <x v="1"/>
    <n v="0"/>
    <n v="0"/>
    <n v="0"/>
    <n v="0"/>
    <n v="2"/>
    <n v="0"/>
    <n v="0"/>
    <n v="0"/>
  </r>
  <r>
    <x v="96"/>
    <n v="202243"/>
    <x v="2"/>
    <n v="0"/>
    <n v="0"/>
    <n v="0"/>
    <n v="0"/>
    <n v="1"/>
    <n v="0"/>
    <n v="0"/>
    <n v="0"/>
  </r>
  <r>
    <x v="96"/>
    <n v="202243"/>
    <x v="3"/>
    <n v="0"/>
    <n v="0"/>
    <n v="0"/>
    <n v="0"/>
    <n v="2"/>
    <n v="0"/>
    <n v="0"/>
    <n v="0"/>
  </r>
  <r>
    <x v="96"/>
    <n v="202243"/>
    <x v="4"/>
    <n v="0"/>
    <n v="0"/>
    <n v="0"/>
    <n v="0"/>
    <n v="2"/>
    <n v="0"/>
    <n v="0"/>
    <n v="0"/>
  </r>
  <r>
    <x v="96"/>
    <n v="202243"/>
    <x v="5"/>
    <n v="0"/>
    <n v="0"/>
    <n v="0"/>
    <n v="0"/>
    <n v="1"/>
    <n v="0"/>
    <n v="0"/>
    <n v="0"/>
  </r>
  <r>
    <x v="96"/>
    <n v="202243"/>
    <x v="6"/>
    <n v="0"/>
    <n v="0"/>
    <n v="0"/>
    <n v="0"/>
    <n v="1"/>
    <n v="0"/>
    <n v="0"/>
    <n v="0"/>
  </r>
  <r>
    <x v="96"/>
    <n v="202243"/>
    <x v="7"/>
    <n v="0"/>
    <n v="0"/>
    <n v="0"/>
    <n v="0"/>
    <n v="69"/>
    <n v="0"/>
    <n v="0"/>
    <n v="0"/>
  </r>
  <r>
    <x v="96"/>
    <n v="202243"/>
    <x v="8"/>
    <n v="0"/>
    <n v="0"/>
    <n v="0"/>
    <n v="0"/>
    <n v="43"/>
    <n v="2"/>
    <n v="2"/>
    <n v="0"/>
  </r>
  <r>
    <x v="96"/>
    <n v="202243"/>
    <x v="9"/>
    <n v="0"/>
    <n v="0"/>
    <n v="0"/>
    <n v="0"/>
    <n v="56"/>
    <n v="4"/>
    <n v="2"/>
    <n v="1"/>
  </r>
  <r>
    <x v="96"/>
    <n v="202243"/>
    <x v="10"/>
    <n v="0"/>
    <n v="0"/>
    <n v="0"/>
    <n v="0"/>
    <n v="59"/>
    <n v="63"/>
    <n v="49"/>
    <n v="9"/>
  </r>
  <r>
    <x v="96"/>
    <n v="202243"/>
    <x v="11"/>
    <n v="10"/>
    <n v="24"/>
    <n v="15"/>
    <n v="2"/>
    <n v="791"/>
    <n v="2169"/>
    <n v="1443"/>
    <n v="326"/>
  </r>
  <r>
    <x v="96"/>
    <n v="202243"/>
    <x v="12"/>
    <n v="38"/>
    <n v="108"/>
    <n v="73"/>
    <n v="18"/>
    <n v="4203"/>
    <n v="18696"/>
    <n v="12863"/>
    <n v="2416"/>
  </r>
  <r>
    <x v="96"/>
    <n v="202243"/>
    <x v="13"/>
    <n v="40"/>
    <n v="278"/>
    <n v="194"/>
    <n v="37"/>
    <n v="11560"/>
    <n v="76576"/>
    <n v="53748"/>
    <n v="8742"/>
  </r>
  <r>
    <x v="96"/>
    <n v="202243"/>
    <x v="14"/>
    <n v="56"/>
    <n v="292"/>
    <n v="207"/>
    <n v="31"/>
    <n v="19293"/>
    <n v="160971"/>
    <n v="114631"/>
    <n v="15750"/>
  </r>
  <r>
    <x v="96"/>
    <n v="202243"/>
    <x v="15"/>
    <n v="67"/>
    <n v="290"/>
    <n v="161"/>
    <n v="41"/>
    <n v="33692"/>
    <n v="318068"/>
    <n v="204298"/>
    <n v="36556"/>
  </r>
  <r>
    <x v="96"/>
    <n v="202243"/>
    <x v="16"/>
    <n v="68"/>
    <n v="290"/>
    <n v="183"/>
    <n v="40"/>
    <n v="55780"/>
    <n v="495404"/>
    <n v="322830"/>
    <n v="56190"/>
  </r>
  <r>
    <x v="96"/>
    <n v="202243"/>
    <x v="17"/>
    <n v="45"/>
    <n v="186"/>
    <n v="132"/>
    <n v="22"/>
    <n v="76128"/>
    <n v="564288"/>
    <n v="411050"/>
    <n v="50698"/>
  </r>
  <r>
    <x v="96"/>
    <n v="202243"/>
    <x v="18"/>
    <n v="47"/>
    <n v="120"/>
    <n v="83"/>
    <n v="15"/>
    <n v="94283"/>
    <n v="534154"/>
    <n v="421275"/>
    <n v="40498"/>
  </r>
  <r>
    <x v="96"/>
    <n v="202243"/>
    <x v="19"/>
    <n v="27"/>
    <n v="55"/>
    <n v="39"/>
    <n v="7"/>
    <n v="127366"/>
    <n v="526606"/>
    <n v="427478"/>
    <n v="38733"/>
  </r>
  <r>
    <x v="96"/>
    <n v="202243"/>
    <x v="20"/>
    <n v="35"/>
    <n v="32"/>
    <n v="25"/>
    <n v="1"/>
    <n v="154494"/>
    <n v="544940"/>
    <n v="449545"/>
    <n v="39910"/>
  </r>
  <r>
    <x v="96"/>
    <n v="202243"/>
    <x v="21"/>
    <n v="8"/>
    <n v="30"/>
    <n v="26"/>
    <n v="1"/>
    <n v="202492"/>
    <n v="661402"/>
    <n v="553945"/>
    <n v="45209"/>
  </r>
  <r>
    <x v="96"/>
    <n v="202243"/>
    <x v="22"/>
    <n v="11"/>
    <n v="17"/>
    <n v="13"/>
    <n v="1"/>
    <n v="246693"/>
    <n v="706257"/>
    <n v="595128"/>
    <n v="47592"/>
  </r>
  <r>
    <x v="96"/>
    <n v="202243"/>
    <x v="23"/>
    <n v="2"/>
    <n v="9"/>
    <n v="7"/>
    <n v="1"/>
    <n v="239467"/>
    <n v="540641"/>
    <n v="453689"/>
    <n v="37158"/>
  </r>
  <r>
    <x v="96"/>
    <n v="202243"/>
    <x v="24"/>
    <n v="4"/>
    <n v="3"/>
    <n v="3"/>
    <n v="0"/>
    <n v="253356"/>
    <n v="484970"/>
    <n v="405577"/>
    <n v="32767"/>
  </r>
  <r>
    <x v="96"/>
    <n v="202243"/>
    <x v="25"/>
    <n v="2"/>
    <n v="3"/>
    <n v="2"/>
    <n v="0"/>
    <n v="252369"/>
    <n v="440739"/>
    <n v="363900"/>
    <n v="30976"/>
  </r>
  <r>
    <x v="96"/>
    <n v="202243"/>
    <x v="26"/>
    <n v="5"/>
    <n v="6"/>
    <n v="6"/>
    <n v="0"/>
    <n v="174268"/>
    <n v="351077"/>
    <n v="288904"/>
    <n v="23342"/>
  </r>
  <r>
    <x v="96"/>
    <n v="202243"/>
    <x v="27"/>
    <n v="2"/>
    <n v="3"/>
    <n v="3"/>
    <n v="0"/>
    <n v="153379"/>
    <n v="357752"/>
    <n v="313345"/>
    <n v="16748"/>
  </r>
  <r>
    <x v="96"/>
    <n v="202243"/>
    <x v="28"/>
    <n v="3"/>
    <n v="1"/>
    <n v="1"/>
    <n v="0"/>
    <n v="302693"/>
    <n v="284849"/>
    <n v="278422"/>
    <n v="6388"/>
  </r>
  <r>
    <x v="96"/>
    <n v="202243"/>
    <x v="29"/>
    <n v="2"/>
    <n v="0"/>
    <n v="0"/>
    <n v="0"/>
    <n v="507602"/>
    <n v="52369"/>
    <n v="52305"/>
    <n v="55"/>
  </r>
  <r>
    <x v="96"/>
    <n v="202243"/>
    <x v="30"/>
    <n v="0"/>
    <n v="0"/>
    <n v="0"/>
    <n v="0"/>
    <n v="462396"/>
    <n v="9852"/>
    <n v="9848"/>
    <n v="0"/>
  </r>
  <r>
    <x v="96"/>
    <n v="202243"/>
    <x v="31"/>
    <n v="6"/>
    <n v="1"/>
    <n v="1"/>
    <n v="0"/>
    <n v="163380"/>
    <n v="11"/>
    <n v="7"/>
    <n v="1"/>
  </r>
  <r>
    <x v="97"/>
    <n v="202244"/>
    <x v="0"/>
    <n v="0"/>
    <n v="0"/>
    <n v="0"/>
    <n v="0"/>
    <n v="1"/>
    <n v="0"/>
    <n v="0"/>
    <n v="0"/>
  </r>
  <r>
    <x v="97"/>
    <n v="202244"/>
    <x v="1"/>
    <n v="0"/>
    <n v="0"/>
    <n v="0"/>
    <n v="0"/>
    <n v="2"/>
    <n v="0"/>
    <n v="0"/>
    <n v="0"/>
  </r>
  <r>
    <x v="97"/>
    <n v="202244"/>
    <x v="2"/>
    <n v="0"/>
    <n v="0"/>
    <n v="0"/>
    <n v="0"/>
    <n v="1"/>
    <n v="0"/>
    <n v="0"/>
    <n v="0"/>
  </r>
  <r>
    <x v="97"/>
    <n v="202244"/>
    <x v="3"/>
    <n v="0"/>
    <n v="0"/>
    <n v="0"/>
    <n v="0"/>
    <n v="2"/>
    <n v="0"/>
    <n v="0"/>
    <n v="0"/>
  </r>
  <r>
    <x v="97"/>
    <n v="202244"/>
    <x v="4"/>
    <n v="0"/>
    <n v="0"/>
    <n v="0"/>
    <n v="0"/>
    <n v="2"/>
    <n v="0"/>
    <n v="0"/>
    <n v="0"/>
  </r>
  <r>
    <x v="97"/>
    <n v="202244"/>
    <x v="5"/>
    <n v="0"/>
    <n v="0"/>
    <n v="0"/>
    <n v="0"/>
    <n v="1"/>
    <n v="0"/>
    <n v="0"/>
    <n v="0"/>
  </r>
  <r>
    <x v="97"/>
    <n v="202244"/>
    <x v="6"/>
    <n v="0"/>
    <n v="0"/>
    <n v="0"/>
    <n v="0"/>
    <n v="1"/>
    <n v="0"/>
    <n v="0"/>
    <n v="0"/>
  </r>
  <r>
    <x v="97"/>
    <n v="202244"/>
    <x v="7"/>
    <n v="0"/>
    <n v="0"/>
    <n v="0"/>
    <n v="0"/>
    <n v="69"/>
    <n v="0"/>
    <n v="0"/>
    <n v="0"/>
  </r>
  <r>
    <x v="97"/>
    <n v="202244"/>
    <x v="8"/>
    <n v="0"/>
    <n v="0"/>
    <n v="0"/>
    <n v="0"/>
    <n v="43"/>
    <n v="2"/>
    <n v="2"/>
    <n v="0"/>
  </r>
  <r>
    <x v="97"/>
    <n v="202244"/>
    <x v="9"/>
    <n v="0"/>
    <n v="0"/>
    <n v="0"/>
    <n v="0"/>
    <n v="56"/>
    <n v="4"/>
    <n v="2"/>
    <n v="1"/>
  </r>
  <r>
    <x v="97"/>
    <n v="202244"/>
    <x v="10"/>
    <n v="0"/>
    <n v="0"/>
    <n v="0"/>
    <n v="0"/>
    <n v="59"/>
    <n v="63"/>
    <n v="49"/>
    <n v="9"/>
  </r>
  <r>
    <x v="97"/>
    <n v="202244"/>
    <x v="11"/>
    <n v="13"/>
    <n v="25"/>
    <n v="18"/>
    <n v="4"/>
    <n v="777"/>
    <n v="2145"/>
    <n v="1426"/>
    <n v="322"/>
  </r>
  <r>
    <x v="97"/>
    <n v="202244"/>
    <x v="12"/>
    <n v="31"/>
    <n v="112"/>
    <n v="73"/>
    <n v="19"/>
    <n v="4171"/>
    <n v="18585"/>
    <n v="12791"/>
    <n v="2397"/>
  </r>
  <r>
    <x v="97"/>
    <n v="202244"/>
    <x v="13"/>
    <n v="58"/>
    <n v="247"/>
    <n v="172"/>
    <n v="28"/>
    <n v="11501"/>
    <n v="76330"/>
    <n v="53577"/>
    <n v="8714"/>
  </r>
  <r>
    <x v="97"/>
    <n v="202244"/>
    <x v="14"/>
    <n v="62"/>
    <n v="264"/>
    <n v="171"/>
    <n v="36"/>
    <n v="19224"/>
    <n v="160714"/>
    <n v="114464"/>
    <n v="15714"/>
  </r>
  <r>
    <x v="97"/>
    <n v="202244"/>
    <x v="15"/>
    <n v="48"/>
    <n v="304"/>
    <n v="185"/>
    <n v="31"/>
    <n v="33637"/>
    <n v="317771"/>
    <n v="204119"/>
    <n v="36525"/>
  </r>
  <r>
    <x v="97"/>
    <n v="202244"/>
    <x v="16"/>
    <n v="49"/>
    <n v="237"/>
    <n v="134"/>
    <n v="38"/>
    <n v="55721"/>
    <n v="495177"/>
    <n v="322700"/>
    <n v="56152"/>
  </r>
  <r>
    <x v="97"/>
    <n v="202244"/>
    <x v="17"/>
    <n v="51"/>
    <n v="185"/>
    <n v="120"/>
    <n v="22"/>
    <n v="76066"/>
    <n v="564114"/>
    <n v="410936"/>
    <n v="50677"/>
  </r>
  <r>
    <x v="97"/>
    <n v="202244"/>
    <x v="18"/>
    <n v="36"/>
    <n v="110"/>
    <n v="76"/>
    <n v="11"/>
    <n v="94229"/>
    <n v="534062"/>
    <n v="421206"/>
    <n v="40487"/>
  </r>
  <r>
    <x v="97"/>
    <n v="202244"/>
    <x v="19"/>
    <n v="25"/>
    <n v="62"/>
    <n v="45"/>
    <n v="8"/>
    <n v="127328"/>
    <n v="526557"/>
    <n v="427445"/>
    <n v="38725"/>
  </r>
  <r>
    <x v="97"/>
    <n v="202244"/>
    <x v="20"/>
    <n v="16"/>
    <n v="54"/>
    <n v="36"/>
    <n v="12"/>
    <n v="154464"/>
    <n v="544900"/>
    <n v="449521"/>
    <n v="39898"/>
  </r>
  <r>
    <x v="97"/>
    <n v="202244"/>
    <x v="21"/>
    <n v="8"/>
    <n v="28"/>
    <n v="20"/>
    <n v="2"/>
    <n v="202471"/>
    <n v="661387"/>
    <n v="553933"/>
    <n v="45207"/>
  </r>
  <r>
    <x v="97"/>
    <n v="202244"/>
    <x v="22"/>
    <n v="16"/>
    <n v="18"/>
    <n v="9"/>
    <n v="2"/>
    <n v="246650"/>
    <n v="706266"/>
    <n v="595133"/>
    <n v="47590"/>
  </r>
  <r>
    <x v="97"/>
    <n v="202244"/>
    <x v="23"/>
    <n v="4"/>
    <n v="10"/>
    <n v="9"/>
    <n v="0"/>
    <n v="239439"/>
    <n v="540655"/>
    <n v="453694"/>
    <n v="37161"/>
  </r>
  <r>
    <x v="97"/>
    <n v="202244"/>
    <x v="24"/>
    <n v="7"/>
    <n v="7"/>
    <n v="5"/>
    <n v="0"/>
    <n v="253309"/>
    <n v="485003"/>
    <n v="405593"/>
    <n v="32773"/>
  </r>
  <r>
    <x v="97"/>
    <n v="202244"/>
    <x v="25"/>
    <n v="6"/>
    <n v="4"/>
    <n v="2"/>
    <n v="2"/>
    <n v="252319"/>
    <n v="440779"/>
    <n v="363921"/>
    <n v="30979"/>
  </r>
  <r>
    <x v="97"/>
    <n v="202244"/>
    <x v="26"/>
    <n v="0"/>
    <n v="3"/>
    <n v="2"/>
    <n v="0"/>
    <n v="174240"/>
    <n v="351102"/>
    <n v="288917"/>
    <n v="23343"/>
  </r>
  <r>
    <x v="97"/>
    <n v="202244"/>
    <x v="27"/>
    <n v="3"/>
    <n v="5"/>
    <n v="4"/>
    <n v="0"/>
    <n v="153354"/>
    <n v="357769"/>
    <n v="313352"/>
    <n v="16749"/>
  </r>
  <r>
    <x v="97"/>
    <n v="202244"/>
    <x v="28"/>
    <n v="0"/>
    <n v="0"/>
    <n v="0"/>
    <n v="0"/>
    <n v="302667"/>
    <n v="284875"/>
    <n v="278444"/>
    <n v="6390"/>
  </r>
  <r>
    <x v="97"/>
    <n v="202244"/>
    <x v="29"/>
    <n v="2"/>
    <n v="0"/>
    <n v="0"/>
    <n v="0"/>
    <n v="507559"/>
    <n v="52410"/>
    <n v="52344"/>
    <n v="55"/>
  </r>
  <r>
    <x v="97"/>
    <n v="202244"/>
    <x v="30"/>
    <n v="0"/>
    <n v="0"/>
    <n v="0"/>
    <n v="0"/>
    <n v="462379"/>
    <n v="9869"/>
    <n v="9865"/>
    <n v="0"/>
  </r>
  <r>
    <x v="97"/>
    <n v="202244"/>
    <x v="31"/>
    <n v="3"/>
    <n v="0"/>
    <n v="0"/>
    <n v="0"/>
    <n v="163377"/>
    <n v="11"/>
    <n v="7"/>
    <n v="1"/>
  </r>
  <r>
    <x v="98"/>
    <n v="202245"/>
    <x v="0"/>
    <n v="0"/>
    <n v="0"/>
    <n v="0"/>
    <n v="0"/>
    <n v="1"/>
    <n v="0"/>
    <n v="0"/>
    <n v="0"/>
  </r>
  <r>
    <x v="98"/>
    <n v="202245"/>
    <x v="1"/>
    <n v="0"/>
    <n v="0"/>
    <n v="0"/>
    <n v="0"/>
    <n v="2"/>
    <n v="0"/>
    <n v="0"/>
    <n v="0"/>
  </r>
  <r>
    <x v="98"/>
    <n v="202245"/>
    <x v="2"/>
    <n v="0"/>
    <n v="0"/>
    <n v="0"/>
    <n v="0"/>
    <n v="1"/>
    <n v="0"/>
    <n v="0"/>
    <n v="0"/>
  </r>
  <r>
    <x v="98"/>
    <n v="202245"/>
    <x v="3"/>
    <n v="0"/>
    <n v="0"/>
    <n v="0"/>
    <n v="0"/>
    <n v="2"/>
    <n v="0"/>
    <n v="0"/>
    <n v="0"/>
  </r>
  <r>
    <x v="98"/>
    <n v="202245"/>
    <x v="4"/>
    <n v="0"/>
    <n v="0"/>
    <n v="0"/>
    <n v="0"/>
    <n v="2"/>
    <n v="0"/>
    <n v="0"/>
    <n v="0"/>
  </r>
  <r>
    <x v="98"/>
    <n v="202245"/>
    <x v="5"/>
    <n v="0"/>
    <n v="0"/>
    <n v="0"/>
    <n v="0"/>
    <n v="1"/>
    <n v="0"/>
    <n v="0"/>
    <n v="0"/>
  </r>
  <r>
    <x v="98"/>
    <n v="202245"/>
    <x v="6"/>
    <n v="0"/>
    <n v="0"/>
    <n v="0"/>
    <n v="0"/>
    <n v="1"/>
    <n v="0"/>
    <n v="0"/>
    <n v="0"/>
  </r>
  <r>
    <x v="98"/>
    <n v="202245"/>
    <x v="7"/>
    <n v="0"/>
    <n v="0"/>
    <n v="0"/>
    <n v="0"/>
    <n v="69"/>
    <n v="0"/>
    <n v="0"/>
    <n v="0"/>
  </r>
  <r>
    <x v="98"/>
    <n v="202245"/>
    <x v="8"/>
    <n v="0"/>
    <n v="0"/>
    <n v="0"/>
    <n v="0"/>
    <n v="43"/>
    <n v="2"/>
    <n v="2"/>
    <n v="0"/>
  </r>
  <r>
    <x v="98"/>
    <n v="202245"/>
    <x v="9"/>
    <n v="0"/>
    <n v="0"/>
    <n v="0"/>
    <n v="0"/>
    <n v="56"/>
    <n v="4"/>
    <n v="2"/>
    <n v="1"/>
  </r>
  <r>
    <x v="98"/>
    <n v="202245"/>
    <x v="10"/>
    <n v="0"/>
    <n v="0"/>
    <n v="0"/>
    <n v="0"/>
    <n v="59"/>
    <n v="63"/>
    <n v="49"/>
    <n v="9"/>
  </r>
  <r>
    <x v="98"/>
    <n v="202245"/>
    <x v="11"/>
    <n v="3"/>
    <n v="16"/>
    <n v="11"/>
    <n v="4"/>
    <n v="774"/>
    <n v="2129"/>
    <n v="1415"/>
    <n v="318"/>
  </r>
  <r>
    <x v="98"/>
    <n v="202245"/>
    <x v="12"/>
    <n v="32"/>
    <n v="97"/>
    <n v="64"/>
    <n v="11"/>
    <n v="4137"/>
    <n v="18490"/>
    <n v="12727"/>
    <n v="2386"/>
  </r>
  <r>
    <x v="98"/>
    <n v="202245"/>
    <x v="13"/>
    <n v="56"/>
    <n v="251"/>
    <n v="157"/>
    <n v="37"/>
    <n v="11443"/>
    <n v="76081"/>
    <n v="53421"/>
    <n v="8677"/>
  </r>
  <r>
    <x v="98"/>
    <n v="202245"/>
    <x v="14"/>
    <n v="57"/>
    <n v="263"/>
    <n v="169"/>
    <n v="26"/>
    <n v="19165"/>
    <n v="160453"/>
    <n v="114295"/>
    <n v="15688"/>
  </r>
  <r>
    <x v="98"/>
    <n v="202245"/>
    <x v="15"/>
    <n v="50"/>
    <n v="307"/>
    <n v="199"/>
    <n v="32"/>
    <n v="33584"/>
    <n v="317467"/>
    <n v="203922"/>
    <n v="36493"/>
  </r>
  <r>
    <x v="98"/>
    <n v="202245"/>
    <x v="16"/>
    <n v="72"/>
    <n v="282"/>
    <n v="162"/>
    <n v="43"/>
    <n v="55639"/>
    <n v="494905"/>
    <n v="322542"/>
    <n v="56109"/>
  </r>
  <r>
    <x v="98"/>
    <n v="202245"/>
    <x v="17"/>
    <n v="59"/>
    <n v="229"/>
    <n v="149"/>
    <n v="31"/>
    <n v="76001"/>
    <n v="563891"/>
    <n v="410792"/>
    <n v="50646"/>
  </r>
  <r>
    <x v="98"/>
    <n v="202245"/>
    <x v="18"/>
    <n v="38"/>
    <n v="117"/>
    <n v="78"/>
    <n v="14"/>
    <n v="94182"/>
    <n v="533954"/>
    <n v="421132"/>
    <n v="40474"/>
  </r>
  <r>
    <x v="98"/>
    <n v="202245"/>
    <x v="19"/>
    <n v="23"/>
    <n v="75"/>
    <n v="49"/>
    <n v="7"/>
    <n v="127293"/>
    <n v="526494"/>
    <n v="427403"/>
    <n v="38718"/>
  </r>
  <r>
    <x v="98"/>
    <n v="202245"/>
    <x v="20"/>
    <n v="12"/>
    <n v="38"/>
    <n v="29"/>
    <n v="4"/>
    <n v="154431"/>
    <n v="544883"/>
    <n v="449499"/>
    <n v="39894"/>
  </r>
  <r>
    <x v="98"/>
    <n v="202245"/>
    <x v="21"/>
    <n v="19"/>
    <n v="37"/>
    <n v="27"/>
    <n v="3"/>
    <n v="202437"/>
    <n v="661365"/>
    <n v="553911"/>
    <n v="45204"/>
  </r>
  <r>
    <x v="98"/>
    <n v="202245"/>
    <x v="22"/>
    <n v="9"/>
    <n v="22"/>
    <n v="16"/>
    <n v="4"/>
    <n v="246616"/>
    <n v="706269"/>
    <n v="595126"/>
    <n v="47591"/>
  </r>
  <r>
    <x v="98"/>
    <n v="202245"/>
    <x v="23"/>
    <n v="1"/>
    <n v="10"/>
    <n v="9"/>
    <n v="0"/>
    <n v="239412"/>
    <n v="540671"/>
    <n v="453696"/>
    <n v="37163"/>
  </r>
  <r>
    <x v="98"/>
    <n v="202245"/>
    <x v="24"/>
    <n v="4"/>
    <n v="8"/>
    <n v="5"/>
    <n v="1"/>
    <n v="253271"/>
    <n v="485029"/>
    <n v="405608"/>
    <n v="32775"/>
  </r>
  <r>
    <x v="98"/>
    <n v="202245"/>
    <x v="25"/>
    <n v="5"/>
    <n v="1"/>
    <n v="1"/>
    <n v="0"/>
    <n v="252279"/>
    <n v="440813"/>
    <n v="363942"/>
    <n v="30979"/>
  </r>
  <r>
    <x v="98"/>
    <n v="202245"/>
    <x v="26"/>
    <n v="1"/>
    <n v="2"/>
    <n v="2"/>
    <n v="0"/>
    <n v="174214"/>
    <n v="351125"/>
    <n v="288928"/>
    <n v="23345"/>
  </r>
  <r>
    <x v="98"/>
    <n v="202245"/>
    <x v="27"/>
    <n v="3"/>
    <n v="1"/>
    <n v="1"/>
    <n v="0"/>
    <n v="153330"/>
    <n v="357789"/>
    <n v="313367"/>
    <n v="16750"/>
  </r>
  <r>
    <x v="98"/>
    <n v="202245"/>
    <x v="28"/>
    <n v="0"/>
    <n v="0"/>
    <n v="0"/>
    <n v="0"/>
    <n v="302644"/>
    <n v="284898"/>
    <n v="278461"/>
    <n v="6390"/>
  </r>
  <r>
    <x v="98"/>
    <n v="202245"/>
    <x v="29"/>
    <n v="0"/>
    <n v="0"/>
    <n v="0"/>
    <n v="0"/>
    <n v="507532"/>
    <n v="52437"/>
    <n v="52371"/>
    <n v="55"/>
  </r>
  <r>
    <x v="98"/>
    <n v="202245"/>
    <x v="30"/>
    <n v="2"/>
    <n v="0"/>
    <n v="0"/>
    <n v="0"/>
    <n v="462363"/>
    <n v="9883"/>
    <n v="9879"/>
    <n v="0"/>
  </r>
  <r>
    <x v="98"/>
    <n v="202245"/>
    <x v="31"/>
    <n v="0"/>
    <n v="0"/>
    <n v="0"/>
    <n v="0"/>
    <n v="163377"/>
    <n v="11"/>
    <n v="7"/>
    <n v="1"/>
  </r>
  <r>
    <x v="99"/>
    <n v="202246"/>
    <x v="0"/>
    <n v="0"/>
    <n v="0"/>
    <n v="0"/>
    <n v="0"/>
    <n v="1"/>
    <n v="0"/>
    <n v="0"/>
    <n v="0"/>
  </r>
  <r>
    <x v="99"/>
    <n v="202246"/>
    <x v="1"/>
    <n v="0"/>
    <n v="0"/>
    <n v="0"/>
    <n v="0"/>
    <n v="2"/>
    <n v="0"/>
    <n v="0"/>
    <n v="0"/>
  </r>
  <r>
    <x v="99"/>
    <n v="202246"/>
    <x v="2"/>
    <n v="0"/>
    <n v="0"/>
    <n v="0"/>
    <n v="0"/>
    <n v="1"/>
    <n v="0"/>
    <n v="0"/>
    <n v="0"/>
  </r>
  <r>
    <x v="99"/>
    <n v="202246"/>
    <x v="3"/>
    <n v="0"/>
    <n v="0"/>
    <n v="0"/>
    <n v="0"/>
    <n v="2"/>
    <n v="0"/>
    <n v="0"/>
    <n v="0"/>
  </r>
  <r>
    <x v="99"/>
    <n v="202246"/>
    <x v="4"/>
    <n v="0"/>
    <n v="0"/>
    <n v="0"/>
    <n v="0"/>
    <n v="2"/>
    <n v="0"/>
    <n v="0"/>
    <n v="0"/>
  </r>
  <r>
    <x v="99"/>
    <n v="202246"/>
    <x v="5"/>
    <n v="0"/>
    <n v="0"/>
    <n v="0"/>
    <n v="0"/>
    <n v="1"/>
    <n v="0"/>
    <n v="0"/>
    <n v="0"/>
  </r>
  <r>
    <x v="99"/>
    <n v="202246"/>
    <x v="6"/>
    <n v="0"/>
    <n v="0"/>
    <n v="0"/>
    <n v="0"/>
    <n v="1"/>
    <n v="0"/>
    <n v="0"/>
    <n v="0"/>
  </r>
  <r>
    <x v="99"/>
    <n v="202246"/>
    <x v="7"/>
    <n v="0"/>
    <n v="0"/>
    <n v="0"/>
    <n v="0"/>
    <n v="69"/>
    <n v="0"/>
    <n v="0"/>
    <n v="0"/>
  </r>
  <r>
    <x v="99"/>
    <n v="202246"/>
    <x v="8"/>
    <n v="0"/>
    <n v="0"/>
    <n v="0"/>
    <n v="0"/>
    <n v="43"/>
    <n v="2"/>
    <n v="2"/>
    <n v="0"/>
  </r>
  <r>
    <x v="99"/>
    <n v="202246"/>
    <x v="9"/>
    <n v="0"/>
    <n v="0"/>
    <n v="0"/>
    <n v="0"/>
    <n v="56"/>
    <n v="4"/>
    <n v="2"/>
    <n v="1"/>
  </r>
  <r>
    <x v="99"/>
    <n v="202246"/>
    <x v="10"/>
    <n v="0"/>
    <n v="0"/>
    <n v="0"/>
    <n v="0"/>
    <n v="59"/>
    <n v="63"/>
    <n v="49"/>
    <n v="9"/>
  </r>
  <r>
    <x v="99"/>
    <n v="202246"/>
    <x v="11"/>
    <n v="8"/>
    <n v="16"/>
    <n v="12"/>
    <n v="0"/>
    <n v="766"/>
    <n v="2113"/>
    <n v="1403"/>
    <n v="318"/>
  </r>
  <r>
    <x v="99"/>
    <n v="202246"/>
    <x v="12"/>
    <n v="27"/>
    <n v="98"/>
    <n v="75"/>
    <n v="8"/>
    <n v="4110"/>
    <n v="18392"/>
    <n v="12652"/>
    <n v="2378"/>
  </r>
  <r>
    <x v="99"/>
    <n v="202246"/>
    <x v="13"/>
    <n v="43"/>
    <n v="249"/>
    <n v="163"/>
    <n v="31"/>
    <n v="11393"/>
    <n v="75839"/>
    <n v="53262"/>
    <n v="8648"/>
  </r>
  <r>
    <x v="99"/>
    <n v="202246"/>
    <x v="14"/>
    <n v="45"/>
    <n v="281"/>
    <n v="181"/>
    <n v="46"/>
    <n v="19117"/>
    <n v="160175"/>
    <n v="114116"/>
    <n v="15642"/>
  </r>
  <r>
    <x v="99"/>
    <n v="202246"/>
    <x v="15"/>
    <n v="55"/>
    <n v="312"/>
    <n v="178"/>
    <n v="44"/>
    <n v="33523"/>
    <n v="317161"/>
    <n v="203748"/>
    <n v="36449"/>
  </r>
  <r>
    <x v="99"/>
    <n v="202246"/>
    <x v="16"/>
    <n v="53"/>
    <n v="305"/>
    <n v="174"/>
    <n v="42"/>
    <n v="55581"/>
    <n v="494605"/>
    <n v="322371"/>
    <n v="56067"/>
  </r>
  <r>
    <x v="99"/>
    <n v="202246"/>
    <x v="17"/>
    <n v="59"/>
    <n v="187"/>
    <n v="117"/>
    <n v="28"/>
    <n v="75937"/>
    <n v="563709"/>
    <n v="410676"/>
    <n v="50619"/>
  </r>
  <r>
    <x v="99"/>
    <n v="202246"/>
    <x v="18"/>
    <n v="39"/>
    <n v="126"/>
    <n v="84"/>
    <n v="16"/>
    <n v="94131"/>
    <n v="533840"/>
    <n v="421051"/>
    <n v="40458"/>
  </r>
  <r>
    <x v="99"/>
    <n v="202246"/>
    <x v="19"/>
    <n v="30"/>
    <n v="55"/>
    <n v="45"/>
    <n v="3"/>
    <n v="127250"/>
    <n v="526452"/>
    <n v="427365"/>
    <n v="38716"/>
  </r>
  <r>
    <x v="99"/>
    <n v="202246"/>
    <x v="20"/>
    <n v="22"/>
    <n v="36"/>
    <n v="28"/>
    <n v="5"/>
    <n v="154400"/>
    <n v="544856"/>
    <n v="449477"/>
    <n v="39889"/>
  </r>
  <r>
    <x v="99"/>
    <n v="202246"/>
    <x v="21"/>
    <n v="14"/>
    <n v="34"/>
    <n v="29"/>
    <n v="1"/>
    <n v="202407"/>
    <n v="661347"/>
    <n v="553892"/>
    <n v="45204"/>
  </r>
  <r>
    <x v="99"/>
    <n v="202246"/>
    <x v="22"/>
    <n v="8"/>
    <n v="15"/>
    <n v="13"/>
    <n v="2"/>
    <n v="246602"/>
    <n v="706260"/>
    <n v="595116"/>
    <n v="47589"/>
  </r>
  <r>
    <x v="99"/>
    <n v="202246"/>
    <x v="23"/>
    <n v="14"/>
    <n v="8"/>
    <n v="6"/>
    <n v="1"/>
    <n v="239378"/>
    <n v="540683"/>
    <n v="453702"/>
    <n v="37164"/>
  </r>
  <r>
    <x v="99"/>
    <n v="202246"/>
    <x v="24"/>
    <n v="8"/>
    <n v="8"/>
    <n v="6"/>
    <n v="1"/>
    <n v="253243"/>
    <n v="485041"/>
    <n v="405612"/>
    <n v="32775"/>
  </r>
  <r>
    <x v="99"/>
    <n v="202246"/>
    <x v="25"/>
    <n v="3"/>
    <n v="3"/>
    <n v="3"/>
    <n v="0"/>
    <n v="252254"/>
    <n v="440832"/>
    <n v="363955"/>
    <n v="30982"/>
  </r>
  <r>
    <x v="99"/>
    <n v="202246"/>
    <x v="26"/>
    <n v="1"/>
    <n v="5"/>
    <n v="4"/>
    <n v="0"/>
    <n v="174191"/>
    <n v="351142"/>
    <n v="288937"/>
    <n v="23347"/>
  </r>
  <r>
    <x v="99"/>
    <n v="202246"/>
    <x v="27"/>
    <n v="0"/>
    <n v="5"/>
    <n v="4"/>
    <n v="0"/>
    <n v="153308"/>
    <n v="357806"/>
    <n v="313378"/>
    <n v="16752"/>
  </r>
  <r>
    <x v="99"/>
    <n v="202246"/>
    <x v="28"/>
    <n v="1"/>
    <n v="2"/>
    <n v="2"/>
    <n v="0"/>
    <n v="302636"/>
    <n v="284903"/>
    <n v="278466"/>
    <n v="6390"/>
  </r>
  <r>
    <x v="99"/>
    <n v="202246"/>
    <x v="29"/>
    <n v="0"/>
    <n v="0"/>
    <n v="0"/>
    <n v="0"/>
    <n v="507515"/>
    <n v="52454"/>
    <n v="52388"/>
    <n v="55"/>
  </r>
  <r>
    <x v="99"/>
    <n v="202246"/>
    <x v="30"/>
    <n v="1"/>
    <n v="0"/>
    <n v="0"/>
    <n v="0"/>
    <n v="462352"/>
    <n v="9893"/>
    <n v="9885"/>
    <n v="0"/>
  </r>
  <r>
    <x v="99"/>
    <n v="202246"/>
    <x v="31"/>
    <n v="0"/>
    <n v="0"/>
    <n v="0"/>
    <n v="0"/>
    <n v="163374"/>
    <n v="14"/>
    <n v="7"/>
    <n v="1"/>
  </r>
  <r>
    <x v="100"/>
    <n v="202247"/>
    <x v="0"/>
    <n v="0"/>
    <n v="0"/>
    <n v="0"/>
    <n v="0"/>
    <n v="1"/>
    <n v="0"/>
    <n v="0"/>
    <n v="0"/>
  </r>
  <r>
    <x v="100"/>
    <n v="202247"/>
    <x v="1"/>
    <n v="0"/>
    <n v="0"/>
    <n v="0"/>
    <n v="0"/>
    <n v="2"/>
    <n v="0"/>
    <n v="0"/>
    <n v="0"/>
  </r>
  <r>
    <x v="100"/>
    <n v="202247"/>
    <x v="2"/>
    <n v="0"/>
    <n v="0"/>
    <n v="0"/>
    <n v="0"/>
    <n v="1"/>
    <n v="0"/>
    <n v="0"/>
    <n v="0"/>
  </r>
  <r>
    <x v="100"/>
    <n v="202247"/>
    <x v="3"/>
    <n v="0"/>
    <n v="0"/>
    <n v="0"/>
    <n v="0"/>
    <n v="2"/>
    <n v="0"/>
    <n v="0"/>
    <n v="0"/>
  </r>
  <r>
    <x v="100"/>
    <n v="202247"/>
    <x v="4"/>
    <n v="0"/>
    <n v="0"/>
    <n v="0"/>
    <n v="0"/>
    <n v="2"/>
    <n v="0"/>
    <n v="0"/>
    <n v="0"/>
  </r>
  <r>
    <x v="100"/>
    <n v="202247"/>
    <x v="5"/>
    <n v="0"/>
    <n v="0"/>
    <n v="0"/>
    <n v="0"/>
    <n v="1"/>
    <n v="0"/>
    <n v="0"/>
    <n v="0"/>
  </r>
  <r>
    <x v="100"/>
    <n v="202247"/>
    <x v="6"/>
    <n v="0"/>
    <n v="0"/>
    <n v="0"/>
    <n v="0"/>
    <n v="1"/>
    <n v="0"/>
    <n v="0"/>
    <n v="0"/>
  </r>
  <r>
    <x v="100"/>
    <n v="202247"/>
    <x v="7"/>
    <n v="0"/>
    <n v="0"/>
    <n v="0"/>
    <n v="0"/>
    <n v="69"/>
    <n v="0"/>
    <n v="0"/>
    <n v="0"/>
  </r>
  <r>
    <x v="100"/>
    <n v="202247"/>
    <x v="8"/>
    <n v="0"/>
    <n v="0"/>
    <n v="0"/>
    <n v="0"/>
    <n v="43"/>
    <n v="2"/>
    <n v="2"/>
    <n v="0"/>
  </r>
  <r>
    <x v="100"/>
    <n v="202247"/>
    <x v="9"/>
    <n v="0"/>
    <n v="0"/>
    <n v="0"/>
    <n v="0"/>
    <n v="56"/>
    <n v="4"/>
    <n v="2"/>
    <n v="1"/>
  </r>
  <r>
    <x v="100"/>
    <n v="202247"/>
    <x v="10"/>
    <n v="0"/>
    <n v="0"/>
    <n v="0"/>
    <n v="0"/>
    <n v="59"/>
    <n v="63"/>
    <n v="49"/>
    <n v="9"/>
  </r>
  <r>
    <x v="100"/>
    <n v="202247"/>
    <x v="11"/>
    <n v="5"/>
    <n v="15"/>
    <n v="10"/>
    <n v="1"/>
    <n v="761"/>
    <n v="2098"/>
    <n v="1393"/>
    <n v="317"/>
  </r>
  <r>
    <x v="100"/>
    <n v="202247"/>
    <x v="12"/>
    <n v="37"/>
    <n v="108"/>
    <n v="74"/>
    <n v="15"/>
    <n v="4070"/>
    <n v="18287"/>
    <n v="12581"/>
    <n v="2363"/>
  </r>
  <r>
    <x v="100"/>
    <n v="202247"/>
    <x v="13"/>
    <n v="51"/>
    <n v="245"/>
    <n v="159"/>
    <n v="34"/>
    <n v="11339"/>
    <n v="75597"/>
    <n v="53105"/>
    <n v="8614"/>
  </r>
  <r>
    <x v="100"/>
    <n v="202247"/>
    <x v="14"/>
    <n v="53"/>
    <n v="296"/>
    <n v="192"/>
    <n v="26"/>
    <n v="19060"/>
    <n v="159883"/>
    <n v="113927"/>
    <n v="15616"/>
  </r>
  <r>
    <x v="100"/>
    <n v="202247"/>
    <x v="15"/>
    <n v="49"/>
    <n v="323"/>
    <n v="196"/>
    <n v="43"/>
    <n v="33464"/>
    <n v="316848"/>
    <n v="203555"/>
    <n v="36407"/>
  </r>
  <r>
    <x v="100"/>
    <n v="202247"/>
    <x v="16"/>
    <n v="67"/>
    <n v="291"/>
    <n v="172"/>
    <n v="36"/>
    <n v="55506"/>
    <n v="494322"/>
    <n v="322199"/>
    <n v="56032"/>
  </r>
  <r>
    <x v="100"/>
    <n v="202247"/>
    <x v="17"/>
    <n v="47"/>
    <n v="216"/>
    <n v="141"/>
    <n v="28"/>
    <n v="75880"/>
    <n v="563503"/>
    <n v="410540"/>
    <n v="50591"/>
  </r>
  <r>
    <x v="100"/>
    <n v="202247"/>
    <x v="18"/>
    <n v="40"/>
    <n v="113"/>
    <n v="85"/>
    <n v="12"/>
    <n v="94086"/>
    <n v="533732"/>
    <n v="420968"/>
    <n v="40446"/>
  </r>
  <r>
    <x v="100"/>
    <n v="202247"/>
    <x v="19"/>
    <n v="31"/>
    <n v="59"/>
    <n v="48"/>
    <n v="7"/>
    <n v="127211"/>
    <n v="526401"/>
    <n v="427320"/>
    <n v="38709"/>
  </r>
  <r>
    <x v="100"/>
    <n v="202247"/>
    <x v="20"/>
    <n v="19"/>
    <n v="34"/>
    <n v="26"/>
    <n v="4"/>
    <n v="154367"/>
    <n v="544836"/>
    <n v="449456"/>
    <n v="39885"/>
  </r>
  <r>
    <x v="100"/>
    <n v="202247"/>
    <x v="21"/>
    <n v="15"/>
    <n v="30"/>
    <n v="18"/>
    <n v="3"/>
    <n v="202373"/>
    <n v="661336"/>
    <n v="553879"/>
    <n v="45204"/>
  </r>
  <r>
    <x v="100"/>
    <n v="202247"/>
    <x v="22"/>
    <n v="10"/>
    <n v="26"/>
    <n v="19"/>
    <n v="2"/>
    <n v="246580"/>
    <n v="706246"/>
    <n v="595103"/>
    <n v="47587"/>
  </r>
  <r>
    <x v="100"/>
    <n v="202247"/>
    <x v="23"/>
    <n v="2"/>
    <n v="8"/>
    <n v="8"/>
    <n v="0"/>
    <n v="239355"/>
    <n v="540696"/>
    <n v="453706"/>
    <n v="37165"/>
  </r>
  <r>
    <x v="100"/>
    <n v="202247"/>
    <x v="24"/>
    <n v="4"/>
    <n v="5"/>
    <n v="5"/>
    <n v="0"/>
    <n v="253203"/>
    <n v="485072"/>
    <n v="405625"/>
    <n v="32780"/>
  </r>
  <r>
    <x v="100"/>
    <n v="202247"/>
    <x v="25"/>
    <n v="4"/>
    <n v="9"/>
    <n v="4"/>
    <n v="3"/>
    <n v="252223"/>
    <n v="440850"/>
    <n v="363966"/>
    <n v="30980"/>
  </r>
  <r>
    <x v="100"/>
    <n v="202247"/>
    <x v="26"/>
    <n v="1"/>
    <n v="4"/>
    <n v="3"/>
    <n v="1"/>
    <n v="174162"/>
    <n v="351166"/>
    <n v="288948"/>
    <n v="23348"/>
  </r>
  <r>
    <x v="100"/>
    <n v="202247"/>
    <x v="27"/>
    <n v="2"/>
    <n v="2"/>
    <n v="1"/>
    <n v="1"/>
    <n v="153291"/>
    <n v="357819"/>
    <n v="313386"/>
    <n v="16753"/>
  </r>
  <r>
    <x v="100"/>
    <n v="202247"/>
    <x v="28"/>
    <n v="2"/>
    <n v="1"/>
    <n v="1"/>
    <n v="0"/>
    <n v="302615"/>
    <n v="284921"/>
    <n v="278477"/>
    <n v="6391"/>
  </r>
  <r>
    <x v="100"/>
    <n v="202247"/>
    <x v="29"/>
    <n v="0"/>
    <n v="0"/>
    <n v="0"/>
    <n v="0"/>
    <n v="507496"/>
    <n v="52473"/>
    <n v="52407"/>
    <n v="55"/>
  </r>
  <r>
    <x v="100"/>
    <n v="202247"/>
    <x v="30"/>
    <n v="1"/>
    <n v="0"/>
    <n v="0"/>
    <n v="0"/>
    <n v="462343"/>
    <n v="9901"/>
    <n v="9893"/>
    <n v="0"/>
  </r>
  <r>
    <x v="100"/>
    <n v="202247"/>
    <x v="31"/>
    <n v="1"/>
    <n v="0"/>
    <n v="0"/>
    <n v="0"/>
    <n v="163373"/>
    <n v="14"/>
    <n v="7"/>
    <n v="1"/>
  </r>
  <r>
    <x v="101"/>
    <n v="202248"/>
    <x v="0"/>
    <n v="0"/>
    <n v="0"/>
    <n v="0"/>
    <n v="0"/>
    <n v="1"/>
    <n v="0"/>
    <n v="0"/>
    <n v="0"/>
  </r>
  <r>
    <x v="101"/>
    <n v="202248"/>
    <x v="1"/>
    <n v="0"/>
    <n v="0"/>
    <n v="0"/>
    <n v="0"/>
    <n v="2"/>
    <n v="0"/>
    <n v="0"/>
    <n v="0"/>
  </r>
  <r>
    <x v="101"/>
    <n v="202248"/>
    <x v="2"/>
    <n v="0"/>
    <n v="0"/>
    <n v="0"/>
    <n v="0"/>
    <n v="1"/>
    <n v="0"/>
    <n v="0"/>
    <n v="0"/>
  </r>
  <r>
    <x v="101"/>
    <n v="202248"/>
    <x v="3"/>
    <n v="0"/>
    <n v="0"/>
    <n v="0"/>
    <n v="0"/>
    <n v="2"/>
    <n v="0"/>
    <n v="0"/>
    <n v="0"/>
  </r>
  <r>
    <x v="101"/>
    <n v="202248"/>
    <x v="4"/>
    <n v="0"/>
    <n v="0"/>
    <n v="0"/>
    <n v="0"/>
    <n v="2"/>
    <n v="0"/>
    <n v="0"/>
    <n v="0"/>
  </r>
  <r>
    <x v="101"/>
    <n v="202248"/>
    <x v="5"/>
    <n v="0"/>
    <n v="0"/>
    <n v="0"/>
    <n v="0"/>
    <n v="1"/>
    <n v="0"/>
    <n v="0"/>
    <n v="0"/>
  </r>
  <r>
    <x v="101"/>
    <n v="202248"/>
    <x v="6"/>
    <n v="0"/>
    <n v="0"/>
    <n v="0"/>
    <n v="0"/>
    <n v="1"/>
    <n v="0"/>
    <n v="0"/>
    <n v="0"/>
  </r>
  <r>
    <x v="101"/>
    <n v="202248"/>
    <x v="7"/>
    <n v="0"/>
    <n v="0"/>
    <n v="0"/>
    <n v="0"/>
    <n v="69"/>
    <n v="0"/>
    <n v="0"/>
    <n v="0"/>
  </r>
  <r>
    <x v="101"/>
    <n v="202248"/>
    <x v="8"/>
    <n v="0"/>
    <n v="0"/>
    <n v="0"/>
    <n v="0"/>
    <n v="43"/>
    <n v="2"/>
    <n v="2"/>
    <n v="0"/>
  </r>
  <r>
    <x v="101"/>
    <n v="202248"/>
    <x v="9"/>
    <n v="0"/>
    <n v="0"/>
    <n v="0"/>
    <n v="0"/>
    <n v="56"/>
    <n v="4"/>
    <n v="2"/>
    <n v="1"/>
  </r>
  <r>
    <x v="101"/>
    <n v="202248"/>
    <x v="10"/>
    <n v="0"/>
    <n v="0"/>
    <n v="0"/>
    <n v="0"/>
    <n v="59"/>
    <n v="63"/>
    <n v="49"/>
    <n v="9"/>
  </r>
  <r>
    <x v="101"/>
    <n v="202248"/>
    <x v="11"/>
    <n v="9"/>
    <n v="24"/>
    <n v="13"/>
    <n v="9"/>
    <n v="752"/>
    <n v="2074"/>
    <n v="1380"/>
    <n v="308"/>
  </r>
  <r>
    <x v="101"/>
    <n v="202248"/>
    <x v="12"/>
    <n v="30"/>
    <n v="112"/>
    <n v="69"/>
    <n v="21"/>
    <n v="4040"/>
    <n v="18175"/>
    <n v="12512"/>
    <n v="2342"/>
  </r>
  <r>
    <x v="101"/>
    <n v="202248"/>
    <x v="13"/>
    <n v="50"/>
    <n v="289"/>
    <n v="191"/>
    <n v="48"/>
    <n v="11288"/>
    <n v="75309"/>
    <n v="52915"/>
    <n v="8566"/>
  </r>
  <r>
    <x v="101"/>
    <n v="202248"/>
    <x v="14"/>
    <n v="65"/>
    <n v="316"/>
    <n v="205"/>
    <n v="34"/>
    <n v="18994"/>
    <n v="159568"/>
    <n v="113722"/>
    <n v="15582"/>
  </r>
  <r>
    <x v="101"/>
    <n v="202248"/>
    <x v="15"/>
    <n v="56"/>
    <n v="309"/>
    <n v="187"/>
    <n v="36"/>
    <n v="33407"/>
    <n v="316540"/>
    <n v="203369"/>
    <n v="36371"/>
  </r>
  <r>
    <x v="101"/>
    <n v="202248"/>
    <x v="16"/>
    <n v="54"/>
    <n v="320"/>
    <n v="198"/>
    <n v="51"/>
    <n v="55449"/>
    <n v="494005"/>
    <n v="322003"/>
    <n v="55981"/>
  </r>
  <r>
    <x v="101"/>
    <n v="202248"/>
    <x v="17"/>
    <n v="50"/>
    <n v="229"/>
    <n v="159"/>
    <n v="24"/>
    <n v="75823"/>
    <n v="563281"/>
    <n v="410383"/>
    <n v="50569"/>
  </r>
  <r>
    <x v="101"/>
    <n v="202248"/>
    <x v="18"/>
    <n v="41"/>
    <n v="123"/>
    <n v="89"/>
    <n v="7"/>
    <n v="94037"/>
    <n v="533617"/>
    <n v="420882"/>
    <n v="40439"/>
  </r>
  <r>
    <x v="101"/>
    <n v="202248"/>
    <x v="19"/>
    <n v="32"/>
    <n v="62"/>
    <n v="41"/>
    <n v="9"/>
    <n v="127173"/>
    <n v="526345"/>
    <n v="427282"/>
    <n v="38700"/>
  </r>
  <r>
    <x v="101"/>
    <n v="202248"/>
    <x v="20"/>
    <n v="20"/>
    <n v="48"/>
    <n v="37"/>
    <n v="4"/>
    <n v="154343"/>
    <n v="544792"/>
    <n v="449423"/>
    <n v="39881"/>
  </r>
  <r>
    <x v="101"/>
    <n v="202248"/>
    <x v="21"/>
    <n v="26"/>
    <n v="33"/>
    <n v="23"/>
    <n v="4"/>
    <n v="202336"/>
    <n v="661314"/>
    <n v="553861"/>
    <n v="45202"/>
  </r>
  <r>
    <x v="101"/>
    <n v="202248"/>
    <x v="22"/>
    <n v="6"/>
    <n v="23"/>
    <n v="17"/>
    <n v="3"/>
    <n v="246550"/>
    <n v="706247"/>
    <n v="595099"/>
    <n v="47585"/>
  </r>
  <r>
    <x v="101"/>
    <n v="202248"/>
    <x v="23"/>
    <n v="9"/>
    <n v="12"/>
    <n v="8"/>
    <n v="1"/>
    <n v="239320"/>
    <n v="540710"/>
    <n v="453710"/>
    <n v="37166"/>
  </r>
  <r>
    <x v="101"/>
    <n v="202248"/>
    <x v="24"/>
    <n v="2"/>
    <n v="5"/>
    <n v="4"/>
    <n v="0"/>
    <n v="253186"/>
    <n v="485082"/>
    <n v="405629"/>
    <n v="32783"/>
  </r>
  <r>
    <x v="101"/>
    <n v="202248"/>
    <x v="25"/>
    <n v="3"/>
    <n v="6"/>
    <n v="4"/>
    <n v="1"/>
    <n v="252204"/>
    <n v="440860"/>
    <n v="363970"/>
    <n v="30982"/>
  </r>
  <r>
    <x v="101"/>
    <n v="202248"/>
    <x v="26"/>
    <n v="0"/>
    <n v="2"/>
    <n v="2"/>
    <n v="0"/>
    <n v="174136"/>
    <n v="351190"/>
    <n v="288964"/>
    <n v="23349"/>
  </r>
  <r>
    <x v="101"/>
    <n v="202248"/>
    <x v="27"/>
    <n v="1"/>
    <n v="3"/>
    <n v="3"/>
    <n v="0"/>
    <n v="153278"/>
    <n v="357828"/>
    <n v="313389"/>
    <n v="16754"/>
  </r>
  <r>
    <x v="101"/>
    <n v="202248"/>
    <x v="28"/>
    <n v="3"/>
    <n v="2"/>
    <n v="2"/>
    <n v="0"/>
    <n v="302605"/>
    <n v="284926"/>
    <n v="278481"/>
    <n v="6391"/>
  </r>
  <r>
    <x v="101"/>
    <n v="202248"/>
    <x v="29"/>
    <n v="1"/>
    <n v="0"/>
    <n v="0"/>
    <n v="0"/>
    <n v="507468"/>
    <n v="52500"/>
    <n v="52432"/>
    <n v="55"/>
  </r>
  <r>
    <x v="101"/>
    <n v="202248"/>
    <x v="30"/>
    <n v="1"/>
    <n v="0"/>
    <n v="0"/>
    <n v="0"/>
    <n v="462337"/>
    <n v="9906"/>
    <n v="9895"/>
    <n v="0"/>
  </r>
  <r>
    <x v="101"/>
    <n v="202248"/>
    <x v="31"/>
    <n v="0"/>
    <n v="0"/>
    <n v="0"/>
    <n v="0"/>
    <n v="163369"/>
    <n v="18"/>
    <n v="7"/>
    <n v="1"/>
  </r>
  <r>
    <x v="102"/>
    <n v="202249"/>
    <x v="0"/>
    <n v="0"/>
    <n v="0"/>
    <n v="0"/>
    <n v="0"/>
    <n v="1"/>
    <n v="0"/>
    <n v="0"/>
    <n v="0"/>
  </r>
  <r>
    <x v="102"/>
    <n v="202249"/>
    <x v="1"/>
    <n v="0"/>
    <n v="0"/>
    <n v="0"/>
    <n v="0"/>
    <n v="2"/>
    <n v="0"/>
    <n v="0"/>
    <n v="0"/>
  </r>
  <r>
    <x v="102"/>
    <n v="202249"/>
    <x v="2"/>
    <n v="0"/>
    <n v="0"/>
    <n v="0"/>
    <n v="0"/>
    <n v="1"/>
    <n v="0"/>
    <n v="0"/>
    <n v="0"/>
  </r>
  <r>
    <x v="102"/>
    <n v="202249"/>
    <x v="3"/>
    <n v="0"/>
    <n v="0"/>
    <n v="0"/>
    <n v="0"/>
    <n v="2"/>
    <n v="0"/>
    <n v="0"/>
    <n v="0"/>
  </r>
  <r>
    <x v="102"/>
    <n v="202249"/>
    <x v="4"/>
    <n v="0"/>
    <n v="0"/>
    <n v="0"/>
    <n v="0"/>
    <n v="2"/>
    <n v="0"/>
    <n v="0"/>
    <n v="0"/>
  </r>
  <r>
    <x v="102"/>
    <n v="202249"/>
    <x v="5"/>
    <n v="0"/>
    <n v="0"/>
    <n v="0"/>
    <n v="0"/>
    <n v="1"/>
    <n v="0"/>
    <n v="0"/>
    <n v="0"/>
  </r>
  <r>
    <x v="102"/>
    <n v="202249"/>
    <x v="6"/>
    <n v="0"/>
    <n v="0"/>
    <n v="0"/>
    <n v="0"/>
    <n v="1"/>
    <n v="0"/>
    <n v="0"/>
    <n v="0"/>
  </r>
  <r>
    <x v="102"/>
    <n v="202249"/>
    <x v="7"/>
    <n v="0"/>
    <n v="0"/>
    <n v="0"/>
    <n v="0"/>
    <n v="69"/>
    <n v="0"/>
    <n v="0"/>
    <n v="0"/>
  </r>
  <r>
    <x v="102"/>
    <n v="202249"/>
    <x v="8"/>
    <n v="0"/>
    <n v="0"/>
    <n v="0"/>
    <n v="0"/>
    <n v="43"/>
    <n v="2"/>
    <n v="2"/>
    <n v="0"/>
  </r>
  <r>
    <x v="102"/>
    <n v="202249"/>
    <x v="9"/>
    <n v="0"/>
    <n v="0"/>
    <n v="0"/>
    <n v="0"/>
    <n v="56"/>
    <n v="4"/>
    <n v="2"/>
    <n v="1"/>
  </r>
  <r>
    <x v="102"/>
    <n v="202249"/>
    <x v="10"/>
    <n v="0"/>
    <n v="1"/>
    <n v="1"/>
    <n v="0"/>
    <n v="59"/>
    <n v="62"/>
    <n v="48"/>
    <n v="9"/>
  </r>
  <r>
    <x v="102"/>
    <n v="202249"/>
    <x v="11"/>
    <n v="9"/>
    <n v="15"/>
    <n v="6"/>
    <n v="4"/>
    <n v="743"/>
    <n v="2059"/>
    <n v="1374"/>
    <n v="304"/>
  </r>
  <r>
    <x v="102"/>
    <n v="202249"/>
    <x v="12"/>
    <n v="30"/>
    <n v="141"/>
    <n v="89"/>
    <n v="24"/>
    <n v="4009"/>
    <n v="18035"/>
    <n v="12424"/>
    <n v="2318"/>
  </r>
  <r>
    <x v="102"/>
    <n v="202249"/>
    <x v="13"/>
    <n v="60"/>
    <n v="278"/>
    <n v="172"/>
    <n v="52"/>
    <n v="11222"/>
    <n v="75037"/>
    <n v="52749"/>
    <n v="8514"/>
  </r>
  <r>
    <x v="102"/>
    <n v="202249"/>
    <x v="14"/>
    <n v="66"/>
    <n v="302"/>
    <n v="182"/>
    <n v="38"/>
    <n v="18924"/>
    <n v="159270"/>
    <n v="113542"/>
    <n v="15544"/>
  </r>
  <r>
    <x v="102"/>
    <n v="202249"/>
    <x v="15"/>
    <n v="55"/>
    <n v="314"/>
    <n v="186"/>
    <n v="44"/>
    <n v="33347"/>
    <n v="316231"/>
    <n v="203187"/>
    <n v="36327"/>
  </r>
  <r>
    <x v="102"/>
    <n v="202249"/>
    <x v="16"/>
    <n v="58"/>
    <n v="302"/>
    <n v="172"/>
    <n v="40"/>
    <n v="55384"/>
    <n v="493710"/>
    <n v="321834"/>
    <n v="55941"/>
  </r>
  <r>
    <x v="102"/>
    <n v="202249"/>
    <x v="17"/>
    <n v="65"/>
    <n v="214"/>
    <n v="148"/>
    <n v="23"/>
    <n v="75755"/>
    <n v="563070"/>
    <n v="410237"/>
    <n v="50546"/>
  </r>
  <r>
    <x v="102"/>
    <n v="202249"/>
    <x v="18"/>
    <n v="46"/>
    <n v="123"/>
    <n v="94"/>
    <n v="11"/>
    <n v="93984"/>
    <n v="533501"/>
    <n v="420793"/>
    <n v="40428"/>
  </r>
  <r>
    <x v="102"/>
    <n v="202249"/>
    <x v="19"/>
    <n v="27"/>
    <n v="80"/>
    <n v="53"/>
    <n v="14"/>
    <n v="127139"/>
    <n v="526272"/>
    <n v="427230"/>
    <n v="38687"/>
  </r>
  <r>
    <x v="102"/>
    <n v="202249"/>
    <x v="20"/>
    <n v="20"/>
    <n v="49"/>
    <n v="38"/>
    <n v="6"/>
    <n v="154316"/>
    <n v="544750"/>
    <n v="449391"/>
    <n v="39875"/>
  </r>
  <r>
    <x v="102"/>
    <n v="202249"/>
    <x v="21"/>
    <n v="14"/>
    <n v="27"/>
    <n v="20"/>
    <n v="3"/>
    <n v="202313"/>
    <n v="661296"/>
    <n v="553845"/>
    <n v="45201"/>
  </r>
  <r>
    <x v="102"/>
    <n v="202249"/>
    <x v="22"/>
    <n v="10"/>
    <n v="21"/>
    <n v="17"/>
    <n v="0"/>
    <n v="246526"/>
    <n v="706240"/>
    <n v="595088"/>
    <n v="47586"/>
  </r>
  <r>
    <x v="102"/>
    <n v="202249"/>
    <x v="23"/>
    <n v="7"/>
    <n v="11"/>
    <n v="11"/>
    <n v="0"/>
    <n v="239302"/>
    <n v="540710"/>
    <n v="453701"/>
    <n v="37170"/>
  </r>
  <r>
    <x v="102"/>
    <n v="202249"/>
    <x v="24"/>
    <n v="5"/>
    <n v="8"/>
    <n v="7"/>
    <n v="0"/>
    <n v="253163"/>
    <n v="485092"/>
    <n v="405631"/>
    <n v="32785"/>
  </r>
  <r>
    <x v="102"/>
    <n v="202249"/>
    <x v="25"/>
    <n v="4"/>
    <n v="7"/>
    <n v="7"/>
    <n v="0"/>
    <n v="252181"/>
    <n v="440872"/>
    <n v="363973"/>
    <n v="30985"/>
  </r>
  <r>
    <x v="102"/>
    <n v="202249"/>
    <x v="26"/>
    <n v="2"/>
    <n v="0"/>
    <n v="0"/>
    <n v="0"/>
    <n v="174117"/>
    <n v="351207"/>
    <n v="288974"/>
    <n v="23351"/>
  </r>
  <r>
    <x v="102"/>
    <n v="202249"/>
    <x v="27"/>
    <n v="0"/>
    <n v="1"/>
    <n v="1"/>
    <n v="0"/>
    <n v="153272"/>
    <n v="357833"/>
    <n v="313392"/>
    <n v="16754"/>
  </r>
  <r>
    <x v="102"/>
    <n v="202249"/>
    <x v="28"/>
    <n v="1"/>
    <n v="0"/>
    <n v="0"/>
    <n v="0"/>
    <n v="302598"/>
    <n v="284932"/>
    <n v="278487"/>
    <n v="6391"/>
  </r>
  <r>
    <x v="102"/>
    <n v="202249"/>
    <x v="29"/>
    <n v="1"/>
    <n v="0"/>
    <n v="0"/>
    <n v="0"/>
    <n v="507457"/>
    <n v="52510"/>
    <n v="52441"/>
    <n v="55"/>
  </r>
  <r>
    <x v="102"/>
    <n v="202249"/>
    <x v="30"/>
    <n v="1"/>
    <n v="0"/>
    <n v="0"/>
    <n v="0"/>
    <n v="462334"/>
    <n v="9908"/>
    <n v="9896"/>
    <n v="0"/>
  </r>
  <r>
    <x v="102"/>
    <n v="202249"/>
    <x v="31"/>
    <n v="0"/>
    <n v="0"/>
    <n v="0"/>
    <n v="0"/>
    <n v="163365"/>
    <n v="22"/>
    <n v="7"/>
    <n v="1"/>
  </r>
  <r>
    <x v="103"/>
    <n v="202250"/>
    <x v="0"/>
    <n v="0"/>
    <n v="0"/>
    <n v="0"/>
    <n v="0"/>
    <n v="1"/>
    <n v="0"/>
    <n v="0"/>
    <n v="0"/>
  </r>
  <r>
    <x v="103"/>
    <n v="202250"/>
    <x v="1"/>
    <n v="0"/>
    <n v="0"/>
    <n v="0"/>
    <n v="0"/>
    <n v="2"/>
    <n v="0"/>
    <n v="0"/>
    <n v="0"/>
  </r>
  <r>
    <x v="103"/>
    <n v="202250"/>
    <x v="2"/>
    <n v="0"/>
    <n v="0"/>
    <n v="0"/>
    <n v="0"/>
    <n v="1"/>
    <n v="0"/>
    <n v="0"/>
    <n v="0"/>
  </r>
  <r>
    <x v="103"/>
    <n v="202250"/>
    <x v="3"/>
    <n v="0"/>
    <n v="0"/>
    <n v="0"/>
    <n v="0"/>
    <n v="2"/>
    <n v="0"/>
    <n v="0"/>
    <n v="0"/>
  </r>
  <r>
    <x v="103"/>
    <n v="202250"/>
    <x v="4"/>
    <n v="0"/>
    <n v="0"/>
    <n v="0"/>
    <n v="0"/>
    <n v="2"/>
    <n v="0"/>
    <n v="0"/>
    <n v="0"/>
  </r>
  <r>
    <x v="103"/>
    <n v="202250"/>
    <x v="5"/>
    <n v="0"/>
    <n v="0"/>
    <n v="0"/>
    <n v="0"/>
    <n v="1"/>
    <n v="0"/>
    <n v="0"/>
    <n v="0"/>
  </r>
  <r>
    <x v="103"/>
    <n v="202250"/>
    <x v="6"/>
    <n v="0"/>
    <n v="0"/>
    <n v="0"/>
    <n v="0"/>
    <n v="1"/>
    <n v="0"/>
    <n v="0"/>
    <n v="0"/>
  </r>
  <r>
    <x v="103"/>
    <n v="202250"/>
    <x v="7"/>
    <n v="0"/>
    <n v="0"/>
    <n v="0"/>
    <n v="0"/>
    <n v="69"/>
    <n v="0"/>
    <n v="0"/>
    <n v="0"/>
  </r>
  <r>
    <x v="103"/>
    <n v="202250"/>
    <x v="8"/>
    <n v="0"/>
    <n v="0"/>
    <n v="0"/>
    <n v="0"/>
    <n v="43"/>
    <n v="2"/>
    <n v="2"/>
    <n v="0"/>
  </r>
  <r>
    <x v="103"/>
    <n v="202250"/>
    <x v="9"/>
    <n v="0"/>
    <n v="0"/>
    <n v="0"/>
    <n v="0"/>
    <n v="56"/>
    <n v="4"/>
    <n v="2"/>
    <n v="1"/>
  </r>
  <r>
    <x v="103"/>
    <n v="202250"/>
    <x v="10"/>
    <n v="0"/>
    <n v="1"/>
    <n v="1"/>
    <n v="0"/>
    <n v="59"/>
    <n v="61"/>
    <n v="47"/>
    <n v="9"/>
  </r>
  <r>
    <x v="103"/>
    <n v="202250"/>
    <x v="11"/>
    <n v="10"/>
    <n v="16"/>
    <n v="9"/>
    <n v="3"/>
    <n v="733"/>
    <n v="2043"/>
    <n v="1365"/>
    <n v="301"/>
  </r>
  <r>
    <x v="103"/>
    <n v="202250"/>
    <x v="12"/>
    <n v="34"/>
    <n v="114"/>
    <n v="82"/>
    <n v="13"/>
    <n v="3974"/>
    <n v="17922"/>
    <n v="12342"/>
    <n v="2305"/>
  </r>
  <r>
    <x v="103"/>
    <n v="202250"/>
    <x v="13"/>
    <n v="67"/>
    <n v="308"/>
    <n v="206"/>
    <n v="45"/>
    <n v="11154"/>
    <n v="74730"/>
    <n v="52544"/>
    <n v="8469"/>
  </r>
  <r>
    <x v="103"/>
    <n v="202250"/>
    <x v="14"/>
    <n v="63"/>
    <n v="358"/>
    <n v="239"/>
    <n v="38"/>
    <n v="18860"/>
    <n v="158913"/>
    <n v="113304"/>
    <n v="15506"/>
  </r>
  <r>
    <x v="103"/>
    <n v="202250"/>
    <x v="15"/>
    <n v="66"/>
    <n v="374"/>
    <n v="211"/>
    <n v="59"/>
    <n v="33280"/>
    <n v="315858"/>
    <n v="202977"/>
    <n v="36268"/>
  </r>
  <r>
    <x v="103"/>
    <n v="202250"/>
    <x v="16"/>
    <n v="66"/>
    <n v="344"/>
    <n v="215"/>
    <n v="47"/>
    <n v="55317"/>
    <n v="493367"/>
    <n v="321620"/>
    <n v="55894"/>
  </r>
  <r>
    <x v="103"/>
    <n v="202250"/>
    <x v="17"/>
    <n v="56"/>
    <n v="258"/>
    <n v="165"/>
    <n v="31"/>
    <n v="75698"/>
    <n v="562813"/>
    <n v="410073"/>
    <n v="50515"/>
  </r>
  <r>
    <x v="103"/>
    <n v="202250"/>
    <x v="18"/>
    <n v="50"/>
    <n v="162"/>
    <n v="112"/>
    <n v="20"/>
    <n v="93927"/>
    <n v="533346"/>
    <n v="420683"/>
    <n v="40410"/>
  </r>
  <r>
    <x v="103"/>
    <n v="202250"/>
    <x v="19"/>
    <n v="23"/>
    <n v="80"/>
    <n v="53"/>
    <n v="11"/>
    <n v="127112"/>
    <n v="526196"/>
    <n v="427178"/>
    <n v="38676"/>
  </r>
  <r>
    <x v="103"/>
    <n v="202250"/>
    <x v="20"/>
    <n v="23"/>
    <n v="50"/>
    <n v="35"/>
    <n v="3"/>
    <n v="154285"/>
    <n v="544708"/>
    <n v="449360"/>
    <n v="39872"/>
  </r>
  <r>
    <x v="103"/>
    <n v="202250"/>
    <x v="21"/>
    <n v="7"/>
    <n v="33"/>
    <n v="30"/>
    <n v="1"/>
    <n v="202296"/>
    <n v="661273"/>
    <n v="553821"/>
    <n v="45201"/>
  </r>
  <r>
    <x v="103"/>
    <n v="202250"/>
    <x v="22"/>
    <n v="12"/>
    <n v="21"/>
    <n v="15"/>
    <n v="3"/>
    <n v="246505"/>
    <n v="706228"/>
    <n v="595079"/>
    <n v="47583"/>
  </r>
  <r>
    <x v="103"/>
    <n v="202250"/>
    <x v="23"/>
    <n v="6"/>
    <n v="12"/>
    <n v="12"/>
    <n v="0"/>
    <n v="239288"/>
    <n v="540706"/>
    <n v="453693"/>
    <n v="37170"/>
  </r>
  <r>
    <x v="103"/>
    <n v="202250"/>
    <x v="24"/>
    <n v="7"/>
    <n v="11"/>
    <n v="8"/>
    <n v="1"/>
    <n v="253136"/>
    <n v="485101"/>
    <n v="405636"/>
    <n v="32785"/>
  </r>
  <r>
    <x v="103"/>
    <n v="202250"/>
    <x v="25"/>
    <n v="3"/>
    <n v="6"/>
    <n v="5"/>
    <n v="0"/>
    <n v="252160"/>
    <n v="440884"/>
    <n v="363980"/>
    <n v="30985"/>
  </r>
  <r>
    <x v="103"/>
    <n v="202250"/>
    <x v="26"/>
    <n v="2"/>
    <n v="6"/>
    <n v="6"/>
    <n v="0"/>
    <n v="174101"/>
    <n v="351215"/>
    <n v="288979"/>
    <n v="23351"/>
  </r>
  <r>
    <x v="103"/>
    <n v="202250"/>
    <x v="27"/>
    <n v="2"/>
    <n v="3"/>
    <n v="3"/>
    <n v="0"/>
    <n v="153257"/>
    <n v="357843"/>
    <n v="313394"/>
    <n v="16754"/>
  </r>
  <r>
    <x v="103"/>
    <n v="202250"/>
    <x v="28"/>
    <n v="0"/>
    <n v="1"/>
    <n v="1"/>
    <n v="0"/>
    <n v="302591"/>
    <n v="284938"/>
    <n v="278489"/>
    <n v="6393"/>
  </r>
  <r>
    <x v="103"/>
    <n v="202250"/>
    <x v="29"/>
    <n v="1"/>
    <n v="0"/>
    <n v="0"/>
    <n v="0"/>
    <n v="507450"/>
    <n v="52516"/>
    <n v="52446"/>
    <n v="55"/>
  </r>
  <r>
    <x v="103"/>
    <n v="202250"/>
    <x v="30"/>
    <n v="2"/>
    <n v="0"/>
    <n v="0"/>
    <n v="0"/>
    <n v="462328"/>
    <n v="9912"/>
    <n v="9897"/>
    <n v="0"/>
  </r>
  <r>
    <x v="103"/>
    <n v="202250"/>
    <x v="31"/>
    <n v="1"/>
    <n v="0"/>
    <n v="0"/>
    <n v="0"/>
    <n v="163358"/>
    <n v="28"/>
    <n v="7"/>
    <n v="1"/>
  </r>
  <r>
    <x v="104"/>
    <n v="202251"/>
    <x v="0"/>
    <n v="0"/>
    <n v="0"/>
    <n v="0"/>
    <n v="0"/>
    <n v="1"/>
    <n v="0"/>
    <n v="0"/>
    <n v="0"/>
  </r>
  <r>
    <x v="104"/>
    <n v="202251"/>
    <x v="1"/>
    <n v="0"/>
    <n v="0"/>
    <n v="0"/>
    <n v="0"/>
    <n v="2"/>
    <n v="0"/>
    <n v="0"/>
    <n v="0"/>
  </r>
  <r>
    <x v="104"/>
    <n v="202251"/>
    <x v="2"/>
    <n v="0"/>
    <n v="0"/>
    <n v="0"/>
    <n v="0"/>
    <n v="1"/>
    <n v="0"/>
    <n v="0"/>
    <n v="0"/>
  </r>
  <r>
    <x v="104"/>
    <n v="202251"/>
    <x v="3"/>
    <n v="0"/>
    <n v="0"/>
    <n v="0"/>
    <n v="0"/>
    <n v="2"/>
    <n v="0"/>
    <n v="0"/>
    <n v="0"/>
  </r>
  <r>
    <x v="104"/>
    <n v="202251"/>
    <x v="4"/>
    <n v="0"/>
    <n v="0"/>
    <n v="0"/>
    <n v="0"/>
    <n v="2"/>
    <n v="0"/>
    <n v="0"/>
    <n v="0"/>
  </r>
  <r>
    <x v="104"/>
    <n v="202251"/>
    <x v="5"/>
    <n v="0"/>
    <n v="0"/>
    <n v="0"/>
    <n v="0"/>
    <n v="1"/>
    <n v="0"/>
    <n v="0"/>
    <n v="0"/>
  </r>
  <r>
    <x v="104"/>
    <n v="202251"/>
    <x v="6"/>
    <n v="0"/>
    <n v="0"/>
    <n v="0"/>
    <n v="0"/>
    <n v="1"/>
    <n v="0"/>
    <n v="0"/>
    <n v="0"/>
  </r>
  <r>
    <x v="104"/>
    <n v="202251"/>
    <x v="7"/>
    <n v="0"/>
    <n v="0"/>
    <n v="0"/>
    <n v="0"/>
    <n v="69"/>
    <n v="0"/>
    <n v="0"/>
    <n v="0"/>
  </r>
  <r>
    <x v="104"/>
    <n v="202251"/>
    <x v="8"/>
    <n v="0"/>
    <n v="0"/>
    <n v="0"/>
    <n v="0"/>
    <n v="43"/>
    <n v="2"/>
    <n v="2"/>
    <n v="0"/>
  </r>
  <r>
    <x v="104"/>
    <n v="202251"/>
    <x v="9"/>
    <n v="0"/>
    <n v="0"/>
    <n v="0"/>
    <n v="0"/>
    <n v="56"/>
    <n v="4"/>
    <n v="2"/>
    <n v="1"/>
  </r>
  <r>
    <x v="104"/>
    <n v="202251"/>
    <x v="10"/>
    <n v="0"/>
    <n v="3"/>
    <n v="1"/>
    <n v="1"/>
    <n v="59"/>
    <n v="58"/>
    <n v="46"/>
    <n v="8"/>
  </r>
  <r>
    <x v="104"/>
    <n v="202251"/>
    <x v="11"/>
    <n v="10"/>
    <n v="20"/>
    <n v="12"/>
    <n v="4"/>
    <n v="723"/>
    <n v="2023"/>
    <n v="1353"/>
    <n v="297"/>
  </r>
  <r>
    <x v="104"/>
    <n v="202251"/>
    <x v="12"/>
    <n v="37"/>
    <n v="157"/>
    <n v="99"/>
    <n v="25"/>
    <n v="3937"/>
    <n v="17765"/>
    <n v="12243"/>
    <n v="2280"/>
  </r>
  <r>
    <x v="104"/>
    <n v="202251"/>
    <x v="13"/>
    <n v="77"/>
    <n v="367"/>
    <n v="255"/>
    <n v="40"/>
    <n v="11077"/>
    <n v="74363"/>
    <n v="52289"/>
    <n v="8429"/>
  </r>
  <r>
    <x v="104"/>
    <n v="202251"/>
    <x v="14"/>
    <n v="51"/>
    <n v="396"/>
    <n v="274"/>
    <n v="46"/>
    <n v="18809"/>
    <n v="158517"/>
    <n v="113030"/>
    <n v="15460"/>
  </r>
  <r>
    <x v="104"/>
    <n v="202251"/>
    <x v="15"/>
    <n v="67"/>
    <n v="444"/>
    <n v="280"/>
    <n v="58"/>
    <n v="33212"/>
    <n v="315415"/>
    <n v="202698"/>
    <n v="36210"/>
  </r>
  <r>
    <x v="104"/>
    <n v="202251"/>
    <x v="16"/>
    <n v="88"/>
    <n v="380"/>
    <n v="216"/>
    <n v="62"/>
    <n v="55229"/>
    <n v="492987"/>
    <n v="321404"/>
    <n v="55832"/>
  </r>
  <r>
    <x v="104"/>
    <n v="202251"/>
    <x v="17"/>
    <n v="56"/>
    <n v="241"/>
    <n v="170"/>
    <n v="19"/>
    <n v="75642"/>
    <n v="562572"/>
    <n v="409903"/>
    <n v="50496"/>
  </r>
  <r>
    <x v="104"/>
    <n v="202251"/>
    <x v="18"/>
    <n v="41"/>
    <n v="146"/>
    <n v="105"/>
    <n v="16"/>
    <n v="93883"/>
    <n v="533203"/>
    <n v="420579"/>
    <n v="40394"/>
  </r>
  <r>
    <x v="104"/>
    <n v="202251"/>
    <x v="19"/>
    <n v="25"/>
    <n v="78"/>
    <n v="50"/>
    <n v="7"/>
    <n v="127082"/>
    <n v="526123"/>
    <n v="427130"/>
    <n v="38671"/>
  </r>
  <r>
    <x v="104"/>
    <n v="202251"/>
    <x v="20"/>
    <n v="22"/>
    <n v="48"/>
    <n v="34"/>
    <n v="6"/>
    <n v="154255"/>
    <n v="544668"/>
    <n v="449331"/>
    <n v="39866"/>
  </r>
  <r>
    <x v="104"/>
    <n v="202251"/>
    <x v="21"/>
    <n v="24"/>
    <n v="44"/>
    <n v="32"/>
    <n v="6"/>
    <n v="202258"/>
    <n v="661243"/>
    <n v="553797"/>
    <n v="45196"/>
  </r>
  <r>
    <x v="104"/>
    <n v="202251"/>
    <x v="22"/>
    <n v="17"/>
    <n v="22"/>
    <n v="17"/>
    <n v="2"/>
    <n v="246477"/>
    <n v="706217"/>
    <n v="595065"/>
    <n v="47581"/>
  </r>
  <r>
    <x v="104"/>
    <n v="202251"/>
    <x v="23"/>
    <n v="12"/>
    <n v="12"/>
    <n v="10"/>
    <n v="0"/>
    <n v="239267"/>
    <n v="540703"/>
    <n v="453690"/>
    <n v="37171"/>
  </r>
  <r>
    <x v="104"/>
    <n v="202251"/>
    <x v="24"/>
    <n v="6"/>
    <n v="5"/>
    <n v="4"/>
    <n v="1"/>
    <n v="253122"/>
    <n v="485104"/>
    <n v="405636"/>
    <n v="32784"/>
  </r>
  <r>
    <x v="104"/>
    <n v="202251"/>
    <x v="25"/>
    <n v="4"/>
    <n v="5"/>
    <n v="3"/>
    <n v="1"/>
    <n v="252136"/>
    <n v="440899"/>
    <n v="363981"/>
    <n v="30989"/>
  </r>
  <r>
    <x v="104"/>
    <n v="202251"/>
    <x v="26"/>
    <n v="2"/>
    <n v="1"/>
    <n v="0"/>
    <n v="0"/>
    <n v="174085"/>
    <n v="351228"/>
    <n v="288987"/>
    <n v="23352"/>
  </r>
  <r>
    <x v="104"/>
    <n v="202251"/>
    <x v="27"/>
    <n v="0"/>
    <n v="3"/>
    <n v="2"/>
    <n v="0"/>
    <n v="153250"/>
    <n v="357847"/>
    <n v="313397"/>
    <n v="16756"/>
  </r>
  <r>
    <x v="104"/>
    <n v="202251"/>
    <x v="28"/>
    <n v="1"/>
    <n v="0"/>
    <n v="0"/>
    <n v="0"/>
    <n v="302585"/>
    <n v="284943"/>
    <n v="278492"/>
    <n v="6394"/>
  </r>
  <r>
    <x v="104"/>
    <n v="202251"/>
    <x v="29"/>
    <n v="0"/>
    <n v="0"/>
    <n v="0"/>
    <n v="0"/>
    <n v="507445"/>
    <n v="52521"/>
    <n v="52451"/>
    <n v="55"/>
  </r>
  <r>
    <x v="104"/>
    <n v="202251"/>
    <x v="30"/>
    <n v="0"/>
    <n v="0"/>
    <n v="0"/>
    <n v="0"/>
    <n v="462318"/>
    <n v="9922"/>
    <n v="9901"/>
    <n v="0"/>
  </r>
  <r>
    <x v="104"/>
    <n v="202251"/>
    <x v="31"/>
    <n v="2"/>
    <n v="0"/>
    <n v="0"/>
    <n v="0"/>
    <n v="163352"/>
    <n v="32"/>
    <n v="7"/>
    <n v="1"/>
  </r>
  <r>
    <x v="105"/>
    <n v="202252"/>
    <x v="0"/>
    <n v="0"/>
    <n v="0"/>
    <n v="0"/>
    <n v="0"/>
    <n v="1"/>
    <n v="0"/>
    <n v="0"/>
    <n v="0"/>
  </r>
  <r>
    <x v="105"/>
    <n v="202252"/>
    <x v="1"/>
    <n v="0"/>
    <n v="0"/>
    <n v="0"/>
    <n v="0"/>
    <n v="2"/>
    <n v="0"/>
    <n v="0"/>
    <n v="0"/>
  </r>
  <r>
    <x v="105"/>
    <n v="202252"/>
    <x v="2"/>
    <n v="0"/>
    <n v="0"/>
    <n v="0"/>
    <n v="0"/>
    <n v="1"/>
    <n v="0"/>
    <n v="0"/>
    <n v="0"/>
  </r>
  <r>
    <x v="105"/>
    <n v="202252"/>
    <x v="3"/>
    <n v="0"/>
    <n v="0"/>
    <n v="0"/>
    <n v="0"/>
    <n v="2"/>
    <n v="0"/>
    <n v="0"/>
    <n v="0"/>
  </r>
  <r>
    <x v="105"/>
    <n v="202252"/>
    <x v="4"/>
    <n v="0"/>
    <n v="0"/>
    <n v="0"/>
    <n v="0"/>
    <n v="2"/>
    <n v="0"/>
    <n v="0"/>
    <n v="0"/>
  </r>
  <r>
    <x v="105"/>
    <n v="202252"/>
    <x v="5"/>
    <n v="0"/>
    <n v="0"/>
    <n v="0"/>
    <n v="0"/>
    <n v="1"/>
    <n v="0"/>
    <n v="0"/>
    <n v="0"/>
  </r>
  <r>
    <x v="105"/>
    <n v="202252"/>
    <x v="6"/>
    <n v="0"/>
    <n v="0"/>
    <n v="0"/>
    <n v="0"/>
    <n v="1"/>
    <n v="0"/>
    <n v="0"/>
    <n v="0"/>
  </r>
  <r>
    <x v="105"/>
    <n v="202252"/>
    <x v="7"/>
    <n v="0"/>
    <n v="0"/>
    <n v="0"/>
    <n v="0"/>
    <n v="69"/>
    <n v="0"/>
    <n v="0"/>
    <n v="0"/>
  </r>
  <r>
    <x v="105"/>
    <n v="202252"/>
    <x v="8"/>
    <n v="0"/>
    <n v="0"/>
    <n v="0"/>
    <n v="0"/>
    <n v="43"/>
    <n v="2"/>
    <n v="2"/>
    <n v="0"/>
  </r>
  <r>
    <x v="105"/>
    <n v="202252"/>
    <x v="9"/>
    <n v="0"/>
    <n v="0"/>
    <n v="0"/>
    <n v="0"/>
    <n v="56"/>
    <n v="4"/>
    <n v="2"/>
    <n v="1"/>
  </r>
  <r>
    <x v="105"/>
    <n v="202252"/>
    <x v="10"/>
    <n v="0"/>
    <n v="1"/>
    <n v="1"/>
    <n v="0"/>
    <n v="59"/>
    <n v="57"/>
    <n v="45"/>
    <n v="8"/>
  </r>
  <r>
    <x v="105"/>
    <n v="202252"/>
    <x v="11"/>
    <n v="16"/>
    <n v="27"/>
    <n v="16"/>
    <n v="5"/>
    <n v="707"/>
    <n v="1996"/>
    <n v="1337"/>
    <n v="292"/>
  </r>
  <r>
    <x v="105"/>
    <n v="202252"/>
    <x v="12"/>
    <n v="39"/>
    <n v="149"/>
    <n v="108"/>
    <n v="16"/>
    <n v="3898"/>
    <n v="17616"/>
    <n v="12135"/>
    <n v="2264"/>
  </r>
  <r>
    <x v="105"/>
    <n v="202252"/>
    <x v="13"/>
    <n v="86"/>
    <n v="371"/>
    <n v="250"/>
    <n v="49"/>
    <n v="10991"/>
    <n v="73992"/>
    <n v="52039"/>
    <n v="8380"/>
  </r>
  <r>
    <x v="105"/>
    <n v="202252"/>
    <x v="14"/>
    <n v="69"/>
    <n v="439"/>
    <n v="293"/>
    <n v="46"/>
    <n v="18740"/>
    <n v="158078"/>
    <n v="112737"/>
    <n v="15414"/>
  </r>
  <r>
    <x v="105"/>
    <n v="202252"/>
    <x v="15"/>
    <n v="85"/>
    <n v="439"/>
    <n v="241"/>
    <n v="68"/>
    <n v="33127"/>
    <n v="314976"/>
    <n v="202457"/>
    <n v="36142"/>
  </r>
  <r>
    <x v="105"/>
    <n v="202252"/>
    <x v="16"/>
    <n v="73"/>
    <n v="393"/>
    <n v="233"/>
    <n v="46"/>
    <n v="55156"/>
    <n v="492594"/>
    <n v="321171"/>
    <n v="55786"/>
  </r>
  <r>
    <x v="105"/>
    <n v="202252"/>
    <x v="17"/>
    <n v="64"/>
    <n v="256"/>
    <n v="165"/>
    <n v="29"/>
    <n v="75578"/>
    <n v="562316"/>
    <n v="409738"/>
    <n v="50467"/>
  </r>
  <r>
    <x v="105"/>
    <n v="202252"/>
    <x v="18"/>
    <n v="43"/>
    <n v="146"/>
    <n v="100"/>
    <n v="21"/>
    <n v="93839"/>
    <n v="533058"/>
    <n v="420479"/>
    <n v="40373"/>
  </r>
  <r>
    <x v="105"/>
    <n v="202252"/>
    <x v="19"/>
    <n v="51"/>
    <n v="85"/>
    <n v="60"/>
    <n v="13"/>
    <n v="127031"/>
    <n v="526038"/>
    <n v="427070"/>
    <n v="38658"/>
  </r>
  <r>
    <x v="105"/>
    <n v="202252"/>
    <x v="20"/>
    <n v="24"/>
    <n v="49"/>
    <n v="34"/>
    <n v="5"/>
    <n v="154231"/>
    <n v="544619"/>
    <n v="449297"/>
    <n v="39861"/>
  </r>
  <r>
    <x v="105"/>
    <n v="202252"/>
    <x v="21"/>
    <n v="14"/>
    <n v="34"/>
    <n v="25"/>
    <n v="4"/>
    <n v="202241"/>
    <n v="661212"/>
    <n v="553775"/>
    <n v="45192"/>
  </r>
  <r>
    <x v="105"/>
    <n v="202252"/>
    <x v="22"/>
    <n v="20"/>
    <n v="25"/>
    <n v="22"/>
    <n v="1"/>
    <n v="246453"/>
    <n v="706196"/>
    <n v="595046"/>
    <n v="47580"/>
  </r>
  <r>
    <x v="105"/>
    <n v="202252"/>
    <x v="23"/>
    <n v="13"/>
    <n v="9"/>
    <n v="5"/>
    <n v="2"/>
    <n v="239254"/>
    <n v="540694"/>
    <n v="453685"/>
    <n v="37169"/>
  </r>
  <r>
    <x v="105"/>
    <n v="202252"/>
    <x v="24"/>
    <n v="13"/>
    <n v="6"/>
    <n v="5"/>
    <n v="0"/>
    <n v="253106"/>
    <n v="485101"/>
    <n v="405633"/>
    <n v="32784"/>
  </r>
  <r>
    <x v="105"/>
    <n v="202252"/>
    <x v="25"/>
    <n v="6"/>
    <n v="1"/>
    <n v="0"/>
    <n v="0"/>
    <n v="252125"/>
    <n v="440903"/>
    <n v="363982"/>
    <n v="30989"/>
  </r>
  <r>
    <x v="105"/>
    <n v="202252"/>
    <x v="26"/>
    <n v="4"/>
    <n v="1"/>
    <n v="1"/>
    <n v="0"/>
    <n v="174073"/>
    <n v="351235"/>
    <n v="288993"/>
    <n v="23352"/>
  </r>
  <r>
    <x v="105"/>
    <n v="202252"/>
    <x v="27"/>
    <n v="1"/>
    <n v="5"/>
    <n v="4"/>
    <n v="0"/>
    <n v="153245"/>
    <n v="357846"/>
    <n v="313396"/>
    <n v="16756"/>
  </r>
  <r>
    <x v="105"/>
    <n v="202252"/>
    <x v="28"/>
    <n v="2"/>
    <n v="3"/>
    <n v="3"/>
    <n v="0"/>
    <n v="302582"/>
    <n v="284941"/>
    <n v="278489"/>
    <n v="6395"/>
  </r>
  <r>
    <x v="105"/>
    <n v="202252"/>
    <x v="29"/>
    <n v="0"/>
    <n v="1"/>
    <n v="1"/>
    <n v="0"/>
    <n v="507441"/>
    <n v="52524"/>
    <n v="52454"/>
    <n v="55"/>
  </r>
  <r>
    <x v="105"/>
    <n v="202252"/>
    <x v="30"/>
    <n v="2"/>
    <n v="0"/>
    <n v="0"/>
    <n v="0"/>
    <n v="462314"/>
    <n v="9924"/>
    <n v="9903"/>
    <n v="0"/>
  </r>
  <r>
    <x v="105"/>
    <n v="202252"/>
    <x v="31"/>
    <n v="1"/>
    <n v="0"/>
    <n v="0"/>
    <n v="0"/>
    <n v="163351"/>
    <n v="32"/>
    <n v="7"/>
    <n v="1"/>
  </r>
  <r>
    <x v="106"/>
    <n v="202301"/>
    <x v="0"/>
    <n v="0"/>
    <n v="0"/>
    <n v="0"/>
    <n v="0"/>
    <n v="1"/>
    <n v="0"/>
    <n v="0"/>
    <n v="0"/>
  </r>
  <r>
    <x v="106"/>
    <n v="202301"/>
    <x v="1"/>
    <n v="0"/>
    <n v="0"/>
    <n v="0"/>
    <n v="0"/>
    <n v="2"/>
    <n v="0"/>
    <n v="0"/>
    <n v="0"/>
  </r>
  <r>
    <x v="106"/>
    <n v="202301"/>
    <x v="2"/>
    <n v="0"/>
    <n v="0"/>
    <n v="0"/>
    <n v="0"/>
    <n v="1"/>
    <n v="0"/>
    <n v="0"/>
    <n v="0"/>
  </r>
  <r>
    <x v="106"/>
    <n v="202301"/>
    <x v="3"/>
    <n v="0"/>
    <n v="0"/>
    <n v="0"/>
    <n v="0"/>
    <n v="2"/>
    <n v="0"/>
    <n v="0"/>
    <n v="0"/>
  </r>
  <r>
    <x v="106"/>
    <n v="202301"/>
    <x v="4"/>
    <n v="0"/>
    <n v="0"/>
    <n v="0"/>
    <n v="0"/>
    <n v="2"/>
    <n v="0"/>
    <n v="0"/>
    <n v="0"/>
  </r>
  <r>
    <x v="106"/>
    <n v="202301"/>
    <x v="5"/>
    <n v="0"/>
    <n v="0"/>
    <n v="0"/>
    <n v="0"/>
    <n v="1"/>
    <n v="0"/>
    <n v="0"/>
    <n v="0"/>
  </r>
  <r>
    <x v="106"/>
    <n v="202301"/>
    <x v="6"/>
    <n v="0"/>
    <n v="0"/>
    <n v="0"/>
    <n v="0"/>
    <n v="1"/>
    <n v="0"/>
    <n v="0"/>
    <n v="0"/>
  </r>
  <r>
    <x v="106"/>
    <n v="202301"/>
    <x v="7"/>
    <n v="0"/>
    <n v="0"/>
    <n v="0"/>
    <n v="0"/>
    <n v="69"/>
    <n v="0"/>
    <n v="0"/>
    <n v="0"/>
  </r>
  <r>
    <x v="106"/>
    <n v="202301"/>
    <x v="8"/>
    <n v="0"/>
    <n v="0"/>
    <n v="0"/>
    <n v="0"/>
    <n v="43"/>
    <n v="2"/>
    <n v="2"/>
    <n v="0"/>
  </r>
  <r>
    <x v="106"/>
    <n v="202301"/>
    <x v="9"/>
    <n v="0"/>
    <n v="0"/>
    <n v="0"/>
    <n v="0"/>
    <n v="56"/>
    <n v="4"/>
    <n v="2"/>
    <n v="1"/>
  </r>
  <r>
    <x v="106"/>
    <n v="202301"/>
    <x v="10"/>
    <n v="2"/>
    <n v="0"/>
    <n v="0"/>
    <n v="0"/>
    <n v="57"/>
    <n v="57"/>
    <n v="45"/>
    <n v="8"/>
  </r>
  <r>
    <x v="106"/>
    <n v="202301"/>
    <x v="11"/>
    <n v="8"/>
    <n v="27"/>
    <n v="21"/>
    <n v="0"/>
    <n v="699"/>
    <n v="1969"/>
    <n v="1316"/>
    <n v="292"/>
  </r>
  <r>
    <x v="106"/>
    <n v="202301"/>
    <x v="12"/>
    <n v="36"/>
    <n v="178"/>
    <n v="111"/>
    <n v="32"/>
    <n v="3861"/>
    <n v="17439"/>
    <n v="12025"/>
    <n v="2232"/>
  </r>
  <r>
    <x v="106"/>
    <n v="202301"/>
    <x v="13"/>
    <n v="63"/>
    <n v="337"/>
    <n v="214"/>
    <n v="50"/>
    <n v="10928"/>
    <n v="73655"/>
    <n v="51825"/>
    <n v="8330"/>
  </r>
  <r>
    <x v="106"/>
    <n v="202301"/>
    <x v="14"/>
    <n v="59"/>
    <n v="380"/>
    <n v="249"/>
    <n v="49"/>
    <n v="18680"/>
    <n v="157699"/>
    <n v="112488"/>
    <n v="15365"/>
  </r>
  <r>
    <x v="106"/>
    <n v="202301"/>
    <x v="15"/>
    <n v="65"/>
    <n v="413"/>
    <n v="254"/>
    <n v="53"/>
    <n v="33062"/>
    <n v="314563"/>
    <n v="202203"/>
    <n v="36089"/>
  </r>
  <r>
    <x v="106"/>
    <n v="202301"/>
    <x v="16"/>
    <n v="83"/>
    <n v="375"/>
    <n v="220"/>
    <n v="56"/>
    <n v="55072"/>
    <n v="492220"/>
    <n v="320952"/>
    <n v="55730"/>
  </r>
  <r>
    <x v="106"/>
    <n v="202301"/>
    <x v="17"/>
    <n v="52"/>
    <n v="262"/>
    <n v="171"/>
    <n v="28"/>
    <n v="75523"/>
    <n v="562057"/>
    <n v="409569"/>
    <n v="50439"/>
  </r>
  <r>
    <x v="106"/>
    <n v="202301"/>
    <x v="18"/>
    <n v="53"/>
    <n v="158"/>
    <n v="114"/>
    <n v="16"/>
    <n v="93784"/>
    <n v="532902"/>
    <n v="420366"/>
    <n v="40358"/>
  </r>
  <r>
    <x v="106"/>
    <n v="202301"/>
    <x v="19"/>
    <n v="20"/>
    <n v="75"/>
    <n v="47"/>
    <n v="11"/>
    <n v="127008"/>
    <n v="525966"/>
    <n v="427025"/>
    <n v="38647"/>
  </r>
  <r>
    <x v="106"/>
    <n v="202301"/>
    <x v="20"/>
    <n v="16"/>
    <n v="44"/>
    <n v="28"/>
    <n v="4"/>
    <n v="154207"/>
    <n v="544583"/>
    <n v="449274"/>
    <n v="39857"/>
  </r>
  <r>
    <x v="106"/>
    <n v="202301"/>
    <x v="21"/>
    <n v="19"/>
    <n v="29"/>
    <n v="20"/>
    <n v="4"/>
    <n v="202212"/>
    <n v="661193"/>
    <n v="553757"/>
    <n v="45193"/>
  </r>
  <r>
    <x v="106"/>
    <n v="202301"/>
    <x v="22"/>
    <n v="7"/>
    <n v="21"/>
    <n v="14"/>
    <n v="3"/>
    <n v="246437"/>
    <n v="706184"/>
    <n v="595036"/>
    <n v="47578"/>
  </r>
  <r>
    <x v="106"/>
    <n v="202301"/>
    <x v="23"/>
    <n v="5"/>
    <n v="14"/>
    <n v="13"/>
    <n v="0"/>
    <n v="239236"/>
    <n v="540693"/>
    <n v="453675"/>
    <n v="37172"/>
  </r>
  <r>
    <x v="106"/>
    <n v="202301"/>
    <x v="24"/>
    <n v="6"/>
    <n v="7"/>
    <n v="2"/>
    <n v="0"/>
    <n v="253079"/>
    <n v="485115"/>
    <n v="405646"/>
    <n v="32785"/>
  </r>
  <r>
    <x v="106"/>
    <n v="202301"/>
    <x v="25"/>
    <n v="5"/>
    <n v="5"/>
    <n v="5"/>
    <n v="0"/>
    <n v="252103"/>
    <n v="440915"/>
    <n v="363988"/>
    <n v="30992"/>
  </r>
  <r>
    <x v="106"/>
    <n v="202301"/>
    <x v="26"/>
    <n v="1"/>
    <n v="1"/>
    <n v="1"/>
    <n v="0"/>
    <n v="174053"/>
    <n v="351253"/>
    <n v="288998"/>
    <n v="23352"/>
  </r>
  <r>
    <x v="106"/>
    <n v="202301"/>
    <x v="27"/>
    <n v="4"/>
    <n v="1"/>
    <n v="1"/>
    <n v="0"/>
    <n v="153218"/>
    <n v="357868"/>
    <n v="313407"/>
    <n v="16756"/>
  </r>
  <r>
    <x v="106"/>
    <n v="202301"/>
    <x v="28"/>
    <n v="0"/>
    <n v="1"/>
    <n v="1"/>
    <n v="0"/>
    <n v="302568"/>
    <n v="284954"/>
    <n v="278501"/>
    <n v="6396"/>
  </r>
  <r>
    <x v="106"/>
    <n v="202301"/>
    <x v="29"/>
    <n v="0"/>
    <n v="0"/>
    <n v="0"/>
    <n v="0"/>
    <n v="507420"/>
    <n v="52545"/>
    <n v="52473"/>
    <n v="55"/>
  </r>
  <r>
    <x v="106"/>
    <n v="202301"/>
    <x v="30"/>
    <n v="1"/>
    <n v="0"/>
    <n v="0"/>
    <n v="0"/>
    <n v="462301"/>
    <n v="9936"/>
    <n v="9913"/>
    <n v="0"/>
  </r>
  <r>
    <x v="106"/>
    <n v="202301"/>
    <x v="31"/>
    <n v="1"/>
    <n v="0"/>
    <n v="0"/>
    <n v="0"/>
    <n v="163350"/>
    <n v="32"/>
    <n v="7"/>
    <n v="1"/>
  </r>
  <r>
    <x v="107"/>
    <n v="202302"/>
    <x v="0"/>
    <n v="0"/>
    <n v="0"/>
    <n v="0"/>
    <n v="0"/>
    <n v="1"/>
    <n v="0"/>
    <n v="0"/>
    <n v="0"/>
  </r>
  <r>
    <x v="107"/>
    <n v="202302"/>
    <x v="1"/>
    <n v="0"/>
    <n v="0"/>
    <n v="0"/>
    <n v="0"/>
    <n v="2"/>
    <n v="0"/>
    <n v="0"/>
    <n v="0"/>
  </r>
  <r>
    <x v="107"/>
    <n v="202302"/>
    <x v="2"/>
    <n v="0"/>
    <n v="0"/>
    <n v="0"/>
    <n v="0"/>
    <n v="1"/>
    <n v="0"/>
    <n v="0"/>
    <n v="0"/>
  </r>
  <r>
    <x v="107"/>
    <n v="202302"/>
    <x v="3"/>
    <n v="0"/>
    <n v="0"/>
    <n v="0"/>
    <n v="0"/>
    <n v="2"/>
    <n v="0"/>
    <n v="0"/>
    <n v="0"/>
  </r>
  <r>
    <x v="107"/>
    <n v="202302"/>
    <x v="4"/>
    <n v="0"/>
    <n v="0"/>
    <n v="0"/>
    <n v="0"/>
    <n v="2"/>
    <n v="0"/>
    <n v="0"/>
    <n v="0"/>
  </r>
  <r>
    <x v="107"/>
    <n v="202302"/>
    <x v="5"/>
    <n v="0"/>
    <n v="0"/>
    <n v="0"/>
    <n v="0"/>
    <n v="1"/>
    <n v="0"/>
    <n v="0"/>
    <n v="0"/>
  </r>
  <r>
    <x v="107"/>
    <n v="202302"/>
    <x v="6"/>
    <n v="0"/>
    <n v="0"/>
    <n v="0"/>
    <n v="0"/>
    <n v="1"/>
    <n v="0"/>
    <n v="0"/>
    <n v="0"/>
  </r>
  <r>
    <x v="107"/>
    <n v="202302"/>
    <x v="7"/>
    <n v="0"/>
    <n v="0"/>
    <n v="0"/>
    <n v="0"/>
    <n v="69"/>
    <n v="0"/>
    <n v="0"/>
    <n v="0"/>
  </r>
  <r>
    <x v="107"/>
    <n v="202302"/>
    <x v="8"/>
    <n v="0"/>
    <n v="0"/>
    <n v="0"/>
    <n v="0"/>
    <n v="43"/>
    <n v="2"/>
    <n v="2"/>
    <n v="0"/>
  </r>
  <r>
    <x v="107"/>
    <n v="202302"/>
    <x v="9"/>
    <n v="0"/>
    <n v="0"/>
    <n v="0"/>
    <n v="0"/>
    <n v="56"/>
    <n v="4"/>
    <n v="2"/>
    <n v="1"/>
  </r>
  <r>
    <x v="107"/>
    <n v="202302"/>
    <x v="10"/>
    <n v="1"/>
    <n v="2"/>
    <n v="2"/>
    <n v="0"/>
    <n v="56"/>
    <n v="55"/>
    <n v="43"/>
    <n v="8"/>
  </r>
  <r>
    <x v="107"/>
    <n v="202302"/>
    <x v="11"/>
    <n v="6"/>
    <n v="20"/>
    <n v="14"/>
    <n v="4"/>
    <n v="693"/>
    <n v="1949"/>
    <n v="1302"/>
    <n v="288"/>
  </r>
  <r>
    <x v="107"/>
    <n v="202302"/>
    <x v="12"/>
    <n v="22"/>
    <n v="148"/>
    <n v="98"/>
    <n v="23"/>
    <n v="3839"/>
    <n v="17291"/>
    <n v="11927"/>
    <n v="2209"/>
  </r>
  <r>
    <x v="107"/>
    <n v="202302"/>
    <x v="13"/>
    <n v="64"/>
    <n v="294"/>
    <n v="195"/>
    <n v="37"/>
    <n v="10864"/>
    <n v="73361"/>
    <n v="51630"/>
    <n v="8293"/>
  </r>
  <r>
    <x v="107"/>
    <n v="202302"/>
    <x v="14"/>
    <n v="69"/>
    <n v="322"/>
    <n v="232"/>
    <n v="35"/>
    <n v="18611"/>
    <n v="157377"/>
    <n v="112256"/>
    <n v="15330"/>
  </r>
  <r>
    <x v="107"/>
    <n v="202302"/>
    <x v="15"/>
    <n v="67"/>
    <n v="378"/>
    <n v="222"/>
    <n v="52"/>
    <n v="32995"/>
    <n v="314185"/>
    <n v="201981"/>
    <n v="36037"/>
  </r>
  <r>
    <x v="107"/>
    <n v="202302"/>
    <x v="16"/>
    <n v="58"/>
    <n v="344"/>
    <n v="208"/>
    <n v="44"/>
    <n v="55012"/>
    <n v="491878"/>
    <n v="320745"/>
    <n v="55686"/>
  </r>
  <r>
    <x v="107"/>
    <n v="202302"/>
    <x v="17"/>
    <n v="46"/>
    <n v="242"/>
    <n v="164"/>
    <n v="31"/>
    <n v="75474"/>
    <n v="561818"/>
    <n v="409407"/>
    <n v="50408"/>
  </r>
  <r>
    <x v="107"/>
    <n v="202302"/>
    <x v="18"/>
    <n v="41"/>
    <n v="129"/>
    <n v="89"/>
    <n v="20"/>
    <n v="93738"/>
    <n v="532778"/>
    <n v="420277"/>
    <n v="40339"/>
  </r>
  <r>
    <x v="107"/>
    <n v="202302"/>
    <x v="19"/>
    <n v="36"/>
    <n v="62"/>
    <n v="46"/>
    <n v="2"/>
    <n v="126959"/>
    <n v="525917"/>
    <n v="426980"/>
    <n v="38646"/>
  </r>
  <r>
    <x v="107"/>
    <n v="202302"/>
    <x v="20"/>
    <n v="22"/>
    <n v="51"/>
    <n v="41"/>
    <n v="6"/>
    <n v="154175"/>
    <n v="544542"/>
    <n v="449237"/>
    <n v="39851"/>
  </r>
  <r>
    <x v="107"/>
    <n v="202302"/>
    <x v="21"/>
    <n v="16"/>
    <n v="39"/>
    <n v="31"/>
    <n v="2"/>
    <n v="202174"/>
    <n v="661176"/>
    <n v="553727"/>
    <n v="45193"/>
  </r>
  <r>
    <x v="107"/>
    <n v="202302"/>
    <x v="22"/>
    <n v="14"/>
    <n v="24"/>
    <n v="15"/>
    <n v="2"/>
    <n v="246395"/>
    <n v="706188"/>
    <n v="595034"/>
    <n v="47578"/>
  </r>
  <r>
    <x v="107"/>
    <n v="202302"/>
    <x v="23"/>
    <n v="2"/>
    <n v="11"/>
    <n v="6"/>
    <n v="3"/>
    <n v="239207"/>
    <n v="540709"/>
    <n v="453679"/>
    <n v="37171"/>
  </r>
  <r>
    <x v="107"/>
    <n v="202302"/>
    <x v="24"/>
    <n v="9"/>
    <n v="4"/>
    <n v="2"/>
    <n v="1"/>
    <n v="253038"/>
    <n v="485143"/>
    <n v="405651"/>
    <n v="32788"/>
  </r>
  <r>
    <x v="107"/>
    <n v="202302"/>
    <x v="25"/>
    <n v="2"/>
    <n v="5"/>
    <n v="3"/>
    <n v="0"/>
    <n v="252052"/>
    <n v="440959"/>
    <n v="364004"/>
    <n v="30997"/>
  </r>
  <r>
    <x v="107"/>
    <n v="202302"/>
    <x v="26"/>
    <n v="1"/>
    <n v="1"/>
    <n v="1"/>
    <n v="0"/>
    <n v="174026"/>
    <n v="351278"/>
    <n v="289004"/>
    <n v="23354"/>
  </r>
  <r>
    <x v="107"/>
    <n v="202302"/>
    <x v="27"/>
    <n v="1"/>
    <n v="1"/>
    <n v="1"/>
    <n v="0"/>
    <n v="153195"/>
    <n v="357889"/>
    <n v="313417"/>
    <n v="16757"/>
  </r>
  <r>
    <x v="107"/>
    <n v="202302"/>
    <x v="28"/>
    <n v="1"/>
    <n v="0"/>
    <n v="0"/>
    <n v="0"/>
    <n v="302551"/>
    <n v="284970"/>
    <n v="278516"/>
    <n v="6396"/>
  </r>
  <r>
    <x v="107"/>
    <n v="202302"/>
    <x v="29"/>
    <n v="1"/>
    <n v="0"/>
    <n v="0"/>
    <n v="0"/>
    <n v="507411"/>
    <n v="52553"/>
    <n v="52480"/>
    <n v="55"/>
  </r>
  <r>
    <x v="107"/>
    <n v="202302"/>
    <x v="30"/>
    <n v="1"/>
    <n v="0"/>
    <n v="0"/>
    <n v="0"/>
    <n v="462296"/>
    <n v="9940"/>
    <n v="9916"/>
    <n v="0"/>
  </r>
  <r>
    <x v="107"/>
    <n v="202302"/>
    <x v="31"/>
    <n v="2"/>
    <n v="0"/>
    <n v="0"/>
    <n v="0"/>
    <n v="163344"/>
    <n v="36"/>
    <n v="7"/>
    <n v="1"/>
  </r>
  <r>
    <x v="108"/>
    <n v="202303"/>
    <x v="0"/>
    <n v="0"/>
    <n v="0"/>
    <n v="0"/>
    <n v="0"/>
    <n v="1"/>
    <n v="0"/>
    <n v="0"/>
    <n v="0"/>
  </r>
  <r>
    <x v="108"/>
    <n v="202303"/>
    <x v="1"/>
    <n v="0"/>
    <n v="0"/>
    <n v="0"/>
    <n v="0"/>
    <n v="2"/>
    <n v="0"/>
    <n v="0"/>
    <n v="0"/>
  </r>
  <r>
    <x v="108"/>
    <n v="202303"/>
    <x v="2"/>
    <n v="0"/>
    <n v="0"/>
    <n v="0"/>
    <n v="0"/>
    <n v="1"/>
    <n v="0"/>
    <n v="0"/>
    <n v="0"/>
  </r>
  <r>
    <x v="108"/>
    <n v="202303"/>
    <x v="3"/>
    <n v="0"/>
    <n v="0"/>
    <n v="0"/>
    <n v="0"/>
    <n v="2"/>
    <n v="0"/>
    <n v="0"/>
    <n v="0"/>
  </r>
  <r>
    <x v="108"/>
    <n v="202303"/>
    <x v="4"/>
    <n v="0"/>
    <n v="0"/>
    <n v="0"/>
    <n v="0"/>
    <n v="2"/>
    <n v="0"/>
    <n v="0"/>
    <n v="0"/>
  </r>
  <r>
    <x v="108"/>
    <n v="202303"/>
    <x v="5"/>
    <n v="0"/>
    <n v="0"/>
    <n v="0"/>
    <n v="0"/>
    <n v="1"/>
    <n v="0"/>
    <n v="0"/>
    <n v="0"/>
  </r>
  <r>
    <x v="108"/>
    <n v="202303"/>
    <x v="6"/>
    <n v="0"/>
    <n v="0"/>
    <n v="0"/>
    <n v="0"/>
    <n v="1"/>
    <n v="0"/>
    <n v="0"/>
    <n v="0"/>
  </r>
  <r>
    <x v="108"/>
    <n v="202303"/>
    <x v="7"/>
    <n v="0"/>
    <n v="0"/>
    <n v="0"/>
    <n v="0"/>
    <n v="69"/>
    <n v="0"/>
    <n v="0"/>
    <n v="0"/>
  </r>
  <r>
    <x v="108"/>
    <n v="202303"/>
    <x v="8"/>
    <n v="0"/>
    <n v="0"/>
    <n v="0"/>
    <n v="0"/>
    <n v="43"/>
    <n v="2"/>
    <n v="2"/>
    <n v="0"/>
  </r>
  <r>
    <x v="108"/>
    <n v="202303"/>
    <x v="9"/>
    <n v="0"/>
    <n v="0"/>
    <n v="0"/>
    <n v="0"/>
    <n v="56"/>
    <n v="4"/>
    <n v="2"/>
    <n v="1"/>
  </r>
  <r>
    <x v="108"/>
    <n v="202303"/>
    <x v="10"/>
    <n v="0"/>
    <n v="1"/>
    <n v="1"/>
    <n v="0"/>
    <n v="56"/>
    <n v="54"/>
    <n v="42"/>
    <n v="8"/>
  </r>
  <r>
    <x v="108"/>
    <n v="202303"/>
    <x v="11"/>
    <n v="3"/>
    <n v="18"/>
    <n v="10"/>
    <n v="4"/>
    <n v="690"/>
    <n v="1931"/>
    <n v="1292"/>
    <n v="284"/>
  </r>
  <r>
    <x v="108"/>
    <n v="202303"/>
    <x v="12"/>
    <n v="18"/>
    <n v="98"/>
    <n v="65"/>
    <n v="14"/>
    <n v="3820"/>
    <n v="17194"/>
    <n v="11863"/>
    <n v="2195"/>
  </r>
  <r>
    <x v="108"/>
    <n v="202303"/>
    <x v="13"/>
    <n v="58"/>
    <n v="310"/>
    <n v="199"/>
    <n v="41"/>
    <n v="10806"/>
    <n v="73051"/>
    <n v="51431"/>
    <n v="8252"/>
  </r>
  <r>
    <x v="108"/>
    <n v="202303"/>
    <x v="14"/>
    <n v="54"/>
    <n v="345"/>
    <n v="216"/>
    <n v="47"/>
    <n v="18556"/>
    <n v="157033"/>
    <n v="112041"/>
    <n v="15283"/>
  </r>
  <r>
    <x v="108"/>
    <n v="202303"/>
    <x v="15"/>
    <n v="65"/>
    <n v="362"/>
    <n v="222"/>
    <n v="52"/>
    <n v="32929"/>
    <n v="313824"/>
    <n v="201759"/>
    <n v="35985"/>
  </r>
  <r>
    <x v="108"/>
    <n v="202303"/>
    <x v="16"/>
    <n v="62"/>
    <n v="311"/>
    <n v="168"/>
    <n v="45"/>
    <n v="54947"/>
    <n v="491570"/>
    <n v="320578"/>
    <n v="55641"/>
  </r>
  <r>
    <x v="108"/>
    <n v="202303"/>
    <x v="17"/>
    <n v="45"/>
    <n v="211"/>
    <n v="142"/>
    <n v="23"/>
    <n v="75424"/>
    <n v="561612"/>
    <n v="409267"/>
    <n v="50385"/>
  </r>
  <r>
    <x v="108"/>
    <n v="202303"/>
    <x v="18"/>
    <n v="45"/>
    <n v="144"/>
    <n v="107"/>
    <n v="12"/>
    <n v="93687"/>
    <n v="532640"/>
    <n v="420174"/>
    <n v="40327"/>
  </r>
  <r>
    <x v="108"/>
    <n v="202303"/>
    <x v="19"/>
    <n v="24"/>
    <n v="71"/>
    <n v="47"/>
    <n v="14"/>
    <n v="126929"/>
    <n v="525852"/>
    <n v="426935"/>
    <n v="38632"/>
  </r>
  <r>
    <x v="108"/>
    <n v="202303"/>
    <x v="20"/>
    <n v="22"/>
    <n v="51"/>
    <n v="39"/>
    <n v="5"/>
    <n v="154147"/>
    <n v="544497"/>
    <n v="449204"/>
    <n v="39846"/>
  </r>
  <r>
    <x v="108"/>
    <n v="202303"/>
    <x v="21"/>
    <n v="16"/>
    <n v="30"/>
    <n v="19"/>
    <n v="5"/>
    <n v="202150"/>
    <n v="661154"/>
    <n v="553712"/>
    <n v="45190"/>
  </r>
  <r>
    <x v="108"/>
    <n v="202303"/>
    <x v="22"/>
    <n v="13"/>
    <n v="15"/>
    <n v="11"/>
    <n v="2"/>
    <n v="246368"/>
    <n v="706187"/>
    <n v="595031"/>
    <n v="47577"/>
  </r>
  <r>
    <x v="108"/>
    <n v="202303"/>
    <x v="23"/>
    <n v="7"/>
    <n v="8"/>
    <n v="6"/>
    <n v="1"/>
    <n v="239193"/>
    <n v="540708"/>
    <n v="453679"/>
    <n v="37170"/>
  </r>
  <r>
    <x v="108"/>
    <n v="202303"/>
    <x v="24"/>
    <n v="7"/>
    <n v="5"/>
    <n v="5"/>
    <n v="0"/>
    <n v="253005"/>
    <n v="485164"/>
    <n v="405658"/>
    <n v="32789"/>
  </r>
  <r>
    <x v="108"/>
    <n v="202303"/>
    <x v="25"/>
    <n v="7"/>
    <n v="3"/>
    <n v="2"/>
    <n v="1"/>
    <n v="252010"/>
    <n v="440991"/>
    <n v="364020"/>
    <n v="30999"/>
  </r>
  <r>
    <x v="108"/>
    <n v="202303"/>
    <x v="26"/>
    <n v="0"/>
    <n v="1"/>
    <n v="1"/>
    <n v="0"/>
    <n v="174014"/>
    <n v="351289"/>
    <n v="289011"/>
    <n v="23355"/>
  </r>
  <r>
    <x v="108"/>
    <n v="202303"/>
    <x v="27"/>
    <n v="2"/>
    <n v="2"/>
    <n v="2"/>
    <n v="0"/>
    <n v="153179"/>
    <n v="357901"/>
    <n v="313423"/>
    <n v="16757"/>
  </r>
  <r>
    <x v="108"/>
    <n v="202303"/>
    <x v="28"/>
    <n v="1"/>
    <n v="1"/>
    <n v="1"/>
    <n v="0"/>
    <n v="302544"/>
    <n v="284975"/>
    <n v="278520"/>
    <n v="6396"/>
  </r>
  <r>
    <x v="108"/>
    <n v="202303"/>
    <x v="29"/>
    <n v="2"/>
    <n v="0"/>
    <n v="0"/>
    <n v="0"/>
    <n v="507403"/>
    <n v="52559"/>
    <n v="52486"/>
    <n v="55"/>
  </r>
  <r>
    <x v="108"/>
    <n v="202303"/>
    <x v="30"/>
    <n v="0"/>
    <n v="0"/>
    <n v="0"/>
    <n v="0"/>
    <n v="462292"/>
    <n v="9944"/>
    <n v="9918"/>
    <n v="0"/>
  </r>
  <r>
    <x v="108"/>
    <n v="202303"/>
    <x v="31"/>
    <n v="0"/>
    <n v="0"/>
    <n v="0"/>
    <n v="0"/>
    <n v="163344"/>
    <n v="36"/>
    <n v="7"/>
    <n v="1"/>
  </r>
  <r>
    <x v="109"/>
    <n v="202304"/>
    <x v="0"/>
    <n v="0"/>
    <n v="0"/>
    <n v="0"/>
    <n v="0"/>
    <n v="1"/>
    <n v="0"/>
    <n v="0"/>
    <n v="0"/>
  </r>
  <r>
    <x v="109"/>
    <n v="202304"/>
    <x v="1"/>
    <n v="0"/>
    <n v="0"/>
    <n v="0"/>
    <n v="0"/>
    <n v="2"/>
    <n v="0"/>
    <n v="0"/>
    <n v="0"/>
  </r>
  <r>
    <x v="109"/>
    <n v="202304"/>
    <x v="2"/>
    <n v="0"/>
    <n v="0"/>
    <n v="0"/>
    <n v="0"/>
    <n v="1"/>
    <n v="0"/>
    <n v="0"/>
    <n v="0"/>
  </r>
  <r>
    <x v="109"/>
    <n v="202304"/>
    <x v="3"/>
    <n v="0"/>
    <n v="0"/>
    <n v="0"/>
    <n v="0"/>
    <n v="2"/>
    <n v="0"/>
    <n v="0"/>
    <n v="0"/>
  </r>
  <r>
    <x v="109"/>
    <n v="202304"/>
    <x v="4"/>
    <n v="0"/>
    <n v="0"/>
    <n v="0"/>
    <n v="0"/>
    <n v="2"/>
    <n v="0"/>
    <n v="0"/>
    <n v="0"/>
  </r>
  <r>
    <x v="109"/>
    <n v="202304"/>
    <x v="5"/>
    <n v="0"/>
    <n v="0"/>
    <n v="0"/>
    <n v="0"/>
    <n v="1"/>
    <n v="0"/>
    <n v="0"/>
    <n v="0"/>
  </r>
  <r>
    <x v="109"/>
    <n v="202304"/>
    <x v="6"/>
    <n v="0"/>
    <n v="0"/>
    <n v="0"/>
    <n v="0"/>
    <n v="1"/>
    <n v="0"/>
    <n v="0"/>
    <n v="0"/>
  </r>
  <r>
    <x v="109"/>
    <n v="202304"/>
    <x v="7"/>
    <n v="0"/>
    <n v="0"/>
    <n v="0"/>
    <n v="0"/>
    <n v="69"/>
    <n v="0"/>
    <n v="0"/>
    <n v="0"/>
  </r>
  <r>
    <x v="109"/>
    <n v="202304"/>
    <x v="8"/>
    <n v="0"/>
    <n v="0"/>
    <n v="0"/>
    <n v="0"/>
    <n v="43"/>
    <n v="2"/>
    <n v="2"/>
    <n v="0"/>
  </r>
  <r>
    <x v="109"/>
    <n v="202304"/>
    <x v="9"/>
    <n v="0"/>
    <n v="0"/>
    <n v="0"/>
    <n v="0"/>
    <n v="56"/>
    <n v="4"/>
    <n v="2"/>
    <n v="1"/>
  </r>
  <r>
    <x v="109"/>
    <n v="202304"/>
    <x v="10"/>
    <n v="0"/>
    <n v="0"/>
    <n v="0"/>
    <n v="0"/>
    <n v="56"/>
    <n v="54"/>
    <n v="42"/>
    <n v="8"/>
  </r>
  <r>
    <x v="109"/>
    <n v="202304"/>
    <x v="11"/>
    <n v="5"/>
    <n v="21"/>
    <n v="12"/>
    <n v="6"/>
    <n v="685"/>
    <n v="1910"/>
    <n v="1280"/>
    <n v="278"/>
  </r>
  <r>
    <x v="109"/>
    <n v="202304"/>
    <x v="12"/>
    <n v="27"/>
    <n v="104"/>
    <n v="69"/>
    <n v="18"/>
    <n v="3793"/>
    <n v="17090"/>
    <n v="11794"/>
    <n v="2177"/>
  </r>
  <r>
    <x v="109"/>
    <n v="202304"/>
    <x v="13"/>
    <n v="48"/>
    <n v="252"/>
    <n v="168"/>
    <n v="34"/>
    <n v="10756"/>
    <n v="72801"/>
    <n v="51265"/>
    <n v="8218"/>
  </r>
  <r>
    <x v="109"/>
    <n v="202304"/>
    <x v="14"/>
    <n v="46"/>
    <n v="293"/>
    <n v="203"/>
    <n v="29"/>
    <n v="18506"/>
    <n v="156744"/>
    <n v="111839"/>
    <n v="15254"/>
  </r>
  <r>
    <x v="109"/>
    <n v="202304"/>
    <x v="15"/>
    <n v="53"/>
    <n v="344"/>
    <n v="209"/>
    <n v="44"/>
    <n v="32873"/>
    <n v="313483"/>
    <n v="201551"/>
    <n v="35941"/>
  </r>
  <r>
    <x v="109"/>
    <n v="202304"/>
    <x v="16"/>
    <n v="49"/>
    <n v="311"/>
    <n v="203"/>
    <n v="34"/>
    <n v="54897"/>
    <n v="491260"/>
    <n v="320375"/>
    <n v="55607"/>
  </r>
  <r>
    <x v="109"/>
    <n v="202304"/>
    <x v="17"/>
    <n v="51"/>
    <n v="214"/>
    <n v="139"/>
    <n v="30"/>
    <n v="75372"/>
    <n v="561399"/>
    <n v="409128"/>
    <n v="50355"/>
  </r>
  <r>
    <x v="109"/>
    <n v="202304"/>
    <x v="18"/>
    <n v="34"/>
    <n v="109"/>
    <n v="81"/>
    <n v="10"/>
    <n v="93646"/>
    <n v="532538"/>
    <n v="420094"/>
    <n v="40317"/>
  </r>
  <r>
    <x v="109"/>
    <n v="202304"/>
    <x v="19"/>
    <n v="40"/>
    <n v="62"/>
    <n v="40"/>
    <n v="11"/>
    <n v="126883"/>
    <n v="525796"/>
    <n v="426896"/>
    <n v="38621"/>
  </r>
  <r>
    <x v="109"/>
    <n v="202304"/>
    <x v="20"/>
    <n v="25"/>
    <n v="52"/>
    <n v="42"/>
    <n v="2"/>
    <n v="154117"/>
    <n v="544450"/>
    <n v="449166"/>
    <n v="39844"/>
  </r>
  <r>
    <x v="109"/>
    <n v="202304"/>
    <x v="21"/>
    <n v="13"/>
    <n v="31"/>
    <n v="23"/>
    <n v="4"/>
    <n v="202127"/>
    <n v="661133"/>
    <n v="553694"/>
    <n v="45187"/>
  </r>
  <r>
    <x v="109"/>
    <n v="202304"/>
    <x v="22"/>
    <n v="15"/>
    <n v="20"/>
    <n v="12"/>
    <n v="4"/>
    <n v="246344"/>
    <n v="706176"/>
    <n v="595025"/>
    <n v="47573"/>
  </r>
  <r>
    <x v="109"/>
    <n v="202304"/>
    <x v="23"/>
    <n v="7"/>
    <n v="6"/>
    <n v="3"/>
    <n v="0"/>
    <n v="239179"/>
    <n v="540709"/>
    <n v="453681"/>
    <n v="37171"/>
  </r>
  <r>
    <x v="109"/>
    <n v="202304"/>
    <x v="24"/>
    <n v="3"/>
    <n v="4"/>
    <n v="2"/>
    <n v="0"/>
    <n v="252977"/>
    <n v="485185"/>
    <n v="405669"/>
    <n v="32790"/>
  </r>
  <r>
    <x v="109"/>
    <n v="202304"/>
    <x v="25"/>
    <n v="3"/>
    <n v="3"/>
    <n v="3"/>
    <n v="0"/>
    <n v="251983"/>
    <n v="441012"/>
    <n v="364033"/>
    <n v="30999"/>
  </r>
  <r>
    <x v="109"/>
    <n v="202304"/>
    <x v="26"/>
    <n v="4"/>
    <n v="3"/>
    <n v="2"/>
    <n v="1"/>
    <n v="173995"/>
    <n v="351301"/>
    <n v="289016"/>
    <n v="23354"/>
  </r>
  <r>
    <x v="109"/>
    <n v="202304"/>
    <x v="27"/>
    <n v="0"/>
    <n v="3"/>
    <n v="1"/>
    <n v="1"/>
    <n v="153163"/>
    <n v="357914"/>
    <n v="313431"/>
    <n v="16756"/>
  </r>
  <r>
    <x v="109"/>
    <n v="202304"/>
    <x v="28"/>
    <n v="1"/>
    <n v="0"/>
    <n v="0"/>
    <n v="0"/>
    <n v="302535"/>
    <n v="284983"/>
    <n v="278525"/>
    <n v="6396"/>
  </r>
  <r>
    <x v="109"/>
    <n v="202304"/>
    <x v="29"/>
    <n v="1"/>
    <n v="0"/>
    <n v="0"/>
    <n v="0"/>
    <n v="507389"/>
    <n v="52572"/>
    <n v="52498"/>
    <n v="55"/>
  </r>
  <r>
    <x v="109"/>
    <n v="202304"/>
    <x v="30"/>
    <n v="1"/>
    <n v="0"/>
    <n v="0"/>
    <n v="0"/>
    <n v="462290"/>
    <n v="9945"/>
    <n v="9918"/>
    <n v="0"/>
  </r>
  <r>
    <x v="109"/>
    <n v="202304"/>
    <x v="31"/>
    <n v="1"/>
    <n v="0"/>
    <n v="0"/>
    <n v="0"/>
    <n v="163343"/>
    <n v="36"/>
    <n v="7"/>
    <n v="1"/>
  </r>
  <r>
    <x v="110"/>
    <n v="202305"/>
    <x v="0"/>
    <n v="0"/>
    <n v="0"/>
    <n v="0"/>
    <n v="0"/>
    <n v="1"/>
    <n v="0"/>
    <n v="0"/>
    <n v="0"/>
  </r>
  <r>
    <x v="110"/>
    <n v="202305"/>
    <x v="1"/>
    <n v="0"/>
    <n v="0"/>
    <n v="0"/>
    <n v="0"/>
    <n v="2"/>
    <n v="0"/>
    <n v="0"/>
    <n v="0"/>
  </r>
  <r>
    <x v="110"/>
    <n v="202305"/>
    <x v="2"/>
    <n v="0"/>
    <n v="0"/>
    <n v="0"/>
    <n v="0"/>
    <n v="1"/>
    <n v="0"/>
    <n v="0"/>
    <n v="0"/>
  </r>
  <r>
    <x v="110"/>
    <n v="202305"/>
    <x v="3"/>
    <n v="0"/>
    <n v="0"/>
    <n v="0"/>
    <n v="0"/>
    <n v="2"/>
    <n v="0"/>
    <n v="0"/>
    <n v="0"/>
  </r>
  <r>
    <x v="110"/>
    <n v="202305"/>
    <x v="4"/>
    <n v="0"/>
    <n v="0"/>
    <n v="0"/>
    <n v="0"/>
    <n v="2"/>
    <n v="0"/>
    <n v="0"/>
    <n v="0"/>
  </r>
  <r>
    <x v="110"/>
    <n v="202305"/>
    <x v="5"/>
    <n v="0"/>
    <n v="0"/>
    <n v="0"/>
    <n v="0"/>
    <n v="1"/>
    <n v="0"/>
    <n v="0"/>
    <n v="0"/>
  </r>
  <r>
    <x v="110"/>
    <n v="202305"/>
    <x v="6"/>
    <n v="0"/>
    <n v="0"/>
    <n v="0"/>
    <n v="0"/>
    <n v="1"/>
    <n v="0"/>
    <n v="0"/>
    <n v="0"/>
  </r>
  <r>
    <x v="110"/>
    <n v="202305"/>
    <x v="7"/>
    <n v="0"/>
    <n v="0"/>
    <n v="0"/>
    <n v="0"/>
    <n v="69"/>
    <n v="0"/>
    <n v="0"/>
    <n v="0"/>
  </r>
  <r>
    <x v="110"/>
    <n v="202305"/>
    <x v="8"/>
    <n v="0"/>
    <n v="0"/>
    <n v="0"/>
    <n v="0"/>
    <n v="43"/>
    <n v="2"/>
    <n v="2"/>
    <n v="0"/>
  </r>
  <r>
    <x v="110"/>
    <n v="202305"/>
    <x v="9"/>
    <n v="0"/>
    <n v="0"/>
    <n v="0"/>
    <n v="0"/>
    <n v="56"/>
    <n v="4"/>
    <n v="2"/>
    <n v="1"/>
  </r>
  <r>
    <x v="110"/>
    <n v="202305"/>
    <x v="10"/>
    <n v="1"/>
    <n v="1"/>
    <n v="1"/>
    <n v="0"/>
    <n v="55"/>
    <n v="53"/>
    <n v="41"/>
    <n v="8"/>
  </r>
  <r>
    <x v="110"/>
    <n v="202305"/>
    <x v="11"/>
    <n v="5"/>
    <n v="17"/>
    <n v="12"/>
    <n v="2"/>
    <n v="680"/>
    <n v="1893"/>
    <n v="1268"/>
    <n v="276"/>
  </r>
  <r>
    <x v="110"/>
    <n v="202305"/>
    <x v="12"/>
    <n v="28"/>
    <n v="92"/>
    <n v="60"/>
    <n v="15"/>
    <n v="3765"/>
    <n v="16998"/>
    <n v="11734"/>
    <n v="2162"/>
  </r>
  <r>
    <x v="110"/>
    <n v="202305"/>
    <x v="13"/>
    <n v="57"/>
    <n v="268"/>
    <n v="184"/>
    <n v="29"/>
    <n v="10697"/>
    <n v="72535"/>
    <n v="51083"/>
    <n v="8189"/>
  </r>
  <r>
    <x v="110"/>
    <n v="202305"/>
    <x v="14"/>
    <n v="47"/>
    <n v="284"/>
    <n v="179"/>
    <n v="37"/>
    <n v="18457"/>
    <n v="156462"/>
    <n v="111662"/>
    <n v="15217"/>
  </r>
  <r>
    <x v="110"/>
    <n v="202305"/>
    <x v="15"/>
    <n v="54"/>
    <n v="350"/>
    <n v="203"/>
    <n v="50"/>
    <n v="32815"/>
    <n v="313137"/>
    <n v="201350"/>
    <n v="35891"/>
  </r>
  <r>
    <x v="110"/>
    <n v="202305"/>
    <x v="16"/>
    <n v="51"/>
    <n v="285"/>
    <n v="168"/>
    <n v="41"/>
    <n v="54844"/>
    <n v="490977"/>
    <n v="320209"/>
    <n v="55566"/>
  </r>
  <r>
    <x v="110"/>
    <n v="202305"/>
    <x v="17"/>
    <n v="49"/>
    <n v="208"/>
    <n v="154"/>
    <n v="15"/>
    <n v="75315"/>
    <n v="561199"/>
    <n v="408979"/>
    <n v="50341"/>
  </r>
  <r>
    <x v="110"/>
    <n v="202305"/>
    <x v="18"/>
    <n v="36"/>
    <n v="124"/>
    <n v="85"/>
    <n v="12"/>
    <n v="93608"/>
    <n v="532416"/>
    <n v="420011"/>
    <n v="40305"/>
  </r>
  <r>
    <x v="110"/>
    <n v="202305"/>
    <x v="19"/>
    <n v="27"/>
    <n v="76"/>
    <n v="63"/>
    <n v="4"/>
    <n v="126851"/>
    <n v="525725"/>
    <n v="426836"/>
    <n v="38617"/>
  </r>
  <r>
    <x v="110"/>
    <n v="202305"/>
    <x v="20"/>
    <n v="22"/>
    <n v="40"/>
    <n v="28"/>
    <n v="5"/>
    <n v="154093"/>
    <n v="544412"/>
    <n v="449139"/>
    <n v="39839"/>
  </r>
  <r>
    <x v="110"/>
    <n v="202305"/>
    <x v="21"/>
    <n v="12"/>
    <n v="30"/>
    <n v="18"/>
    <n v="4"/>
    <n v="202104"/>
    <n v="661114"/>
    <n v="553681"/>
    <n v="45186"/>
  </r>
  <r>
    <x v="110"/>
    <n v="202305"/>
    <x v="22"/>
    <n v="20"/>
    <n v="15"/>
    <n v="12"/>
    <n v="0"/>
    <n v="246302"/>
    <n v="706183"/>
    <n v="595022"/>
    <n v="47578"/>
  </r>
  <r>
    <x v="110"/>
    <n v="202305"/>
    <x v="23"/>
    <n v="3"/>
    <n v="11"/>
    <n v="7"/>
    <n v="0"/>
    <n v="239160"/>
    <n v="540714"/>
    <n v="453681"/>
    <n v="37174"/>
  </r>
  <r>
    <x v="110"/>
    <n v="202305"/>
    <x v="24"/>
    <n v="9"/>
    <n v="9"/>
    <n v="8"/>
    <n v="1"/>
    <n v="252949"/>
    <n v="485195"/>
    <n v="405671"/>
    <n v="32791"/>
  </r>
  <r>
    <x v="110"/>
    <n v="202305"/>
    <x v="25"/>
    <n v="3"/>
    <n v="9"/>
    <n v="8"/>
    <n v="0"/>
    <n v="251949"/>
    <n v="441034"/>
    <n v="364038"/>
    <n v="30999"/>
  </r>
  <r>
    <x v="110"/>
    <n v="202305"/>
    <x v="26"/>
    <n v="1"/>
    <n v="1"/>
    <n v="0"/>
    <n v="1"/>
    <n v="173980"/>
    <n v="351314"/>
    <n v="289022"/>
    <n v="23353"/>
  </r>
  <r>
    <x v="110"/>
    <n v="202305"/>
    <x v="27"/>
    <n v="1"/>
    <n v="1"/>
    <n v="1"/>
    <n v="0"/>
    <n v="153148"/>
    <n v="357927"/>
    <n v="313440"/>
    <n v="16757"/>
  </r>
  <r>
    <x v="110"/>
    <n v="202305"/>
    <x v="28"/>
    <n v="0"/>
    <n v="0"/>
    <n v="0"/>
    <n v="0"/>
    <n v="302527"/>
    <n v="284991"/>
    <n v="278530"/>
    <n v="6397"/>
  </r>
  <r>
    <x v="110"/>
    <n v="202305"/>
    <x v="29"/>
    <n v="1"/>
    <n v="0"/>
    <n v="0"/>
    <n v="0"/>
    <n v="507374"/>
    <n v="52586"/>
    <n v="52511"/>
    <n v="55"/>
  </r>
  <r>
    <x v="110"/>
    <n v="202305"/>
    <x v="30"/>
    <n v="0"/>
    <n v="0"/>
    <n v="0"/>
    <n v="0"/>
    <n v="462288"/>
    <n v="9947"/>
    <n v="9919"/>
    <n v="0"/>
  </r>
  <r>
    <x v="110"/>
    <n v="202305"/>
    <x v="31"/>
    <n v="2"/>
    <n v="0"/>
    <n v="0"/>
    <n v="0"/>
    <n v="163336"/>
    <n v="41"/>
    <n v="7"/>
    <n v="1"/>
  </r>
  <r>
    <x v="111"/>
    <n v="202306"/>
    <x v="0"/>
    <n v="0"/>
    <n v="0"/>
    <n v="0"/>
    <n v="0"/>
    <n v="1"/>
    <n v="0"/>
    <n v="0"/>
    <n v="0"/>
  </r>
  <r>
    <x v="111"/>
    <n v="202306"/>
    <x v="1"/>
    <n v="0"/>
    <n v="0"/>
    <n v="0"/>
    <n v="0"/>
    <n v="2"/>
    <n v="0"/>
    <n v="0"/>
    <n v="0"/>
  </r>
  <r>
    <x v="111"/>
    <n v="202306"/>
    <x v="2"/>
    <n v="0"/>
    <n v="0"/>
    <n v="0"/>
    <n v="0"/>
    <n v="1"/>
    <n v="0"/>
    <n v="0"/>
    <n v="0"/>
  </r>
  <r>
    <x v="111"/>
    <n v="202306"/>
    <x v="3"/>
    <n v="0"/>
    <n v="0"/>
    <n v="0"/>
    <n v="0"/>
    <n v="2"/>
    <n v="0"/>
    <n v="0"/>
    <n v="0"/>
  </r>
  <r>
    <x v="111"/>
    <n v="202306"/>
    <x v="4"/>
    <n v="0"/>
    <n v="0"/>
    <n v="0"/>
    <n v="0"/>
    <n v="2"/>
    <n v="0"/>
    <n v="0"/>
    <n v="0"/>
  </r>
  <r>
    <x v="111"/>
    <n v="202306"/>
    <x v="5"/>
    <n v="0"/>
    <n v="0"/>
    <n v="0"/>
    <n v="0"/>
    <n v="1"/>
    <n v="0"/>
    <n v="0"/>
    <n v="0"/>
  </r>
  <r>
    <x v="111"/>
    <n v="202306"/>
    <x v="6"/>
    <n v="0"/>
    <n v="0"/>
    <n v="0"/>
    <n v="0"/>
    <n v="1"/>
    <n v="0"/>
    <n v="0"/>
    <n v="0"/>
  </r>
  <r>
    <x v="111"/>
    <n v="202306"/>
    <x v="7"/>
    <n v="0"/>
    <n v="0"/>
    <n v="0"/>
    <n v="0"/>
    <n v="69"/>
    <n v="0"/>
    <n v="0"/>
    <n v="0"/>
  </r>
  <r>
    <x v="111"/>
    <n v="202306"/>
    <x v="8"/>
    <n v="0"/>
    <n v="0"/>
    <n v="0"/>
    <n v="0"/>
    <n v="43"/>
    <n v="2"/>
    <n v="2"/>
    <n v="0"/>
  </r>
  <r>
    <x v="111"/>
    <n v="202306"/>
    <x v="9"/>
    <n v="0"/>
    <n v="0"/>
    <n v="0"/>
    <n v="0"/>
    <n v="56"/>
    <n v="4"/>
    <n v="2"/>
    <n v="1"/>
  </r>
  <r>
    <x v="111"/>
    <n v="202306"/>
    <x v="10"/>
    <n v="0"/>
    <n v="1"/>
    <n v="1"/>
    <n v="0"/>
    <n v="55"/>
    <n v="52"/>
    <n v="40"/>
    <n v="8"/>
  </r>
  <r>
    <x v="111"/>
    <n v="202306"/>
    <x v="11"/>
    <n v="4"/>
    <n v="22"/>
    <n v="12"/>
    <n v="6"/>
    <n v="676"/>
    <n v="1871"/>
    <n v="1256"/>
    <n v="270"/>
  </r>
  <r>
    <x v="111"/>
    <n v="202306"/>
    <x v="12"/>
    <n v="33"/>
    <n v="104"/>
    <n v="69"/>
    <n v="17"/>
    <n v="3732"/>
    <n v="16894"/>
    <n v="11665"/>
    <n v="2145"/>
  </r>
  <r>
    <x v="111"/>
    <n v="202306"/>
    <x v="13"/>
    <n v="47"/>
    <n v="256"/>
    <n v="169"/>
    <n v="31"/>
    <n v="10649"/>
    <n v="72280"/>
    <n v="50915"/>
    <n v="8158"/>
  </r>
  <r>
    <x v="111"/>
    <n v="202306"/>
    <x v="14"/>
    <n v="44"/>
    <n v="282"/>
    <n v="193"/>
    <n v="25"/>
    <n v="18411"/>
    <n v="156182"/>
    <n v="111471"/>
    <n v="15192"/>
  </r>
  <r>
    <x v="111"/>
    <n v="202306"/>
    <x v="15"/>
    <n v="59"/>
    <n v="292"/>
    <n v="179"/>
    <n v="34"/>
    <n v="32756"/>
    <n v="312845"/>
    <n v="201171"/>
    <n v="35857"/>
  </r>
  <r>
    <x v="111"/>
    <n v="202306"/>
    <x v="16"/>
    <n v="56"/>
    <n v="301"/>
    <n v="189"/>
    <n v="39"/>
    <n v="54788"/>
    <n v="490676"/>
    <n v="320020"/>
    <n v="55527"/>
  </r>
  <r>
    <x v="111"/>
    <n v="202306"/>
    <x v="17"/>
    <n v="36"/>
    <n v="201"/>
    <n v="136"/>
    <n v="20"/>
    <n v="75275"/>
    <n v="561002"/>
    <n v="408845"/>
    <n v="50321"/>
  </r>
  <r>
    <x v="111"/>
    <n v="202306"/>
    <x v="18"/>
    <n v="29"/>
    <n v="136"/>
    <n v="104"/>
    <n v="11"/>
    <n v="93578"/>
    <n v="532281"/>
    <n v="419907"/>
    <n v="40294"/>
  </r>
  <r>
    <x v="111"/>
    <n v="202306"/>
    <x v="19"/>
    <n v="35"/>
    <n v="82"/>
    <n v="55"/>
    <n v="15"/>
    <n v="126813"/>
    <n v="525646"/>
    <n v="426783"/>
    <n v="38602"/>
  </r>
  <r>
    <x v="111"/>
    <n v="202306"/>
    <x v="20"/>
    <n v="12"/>
    <n v="45"/>
    <n v="38"/>
    <n v="5"/>
    <n v="154077"/>
    <n v="544371"/>
    <n v="449104"/>
    <n v="39834"/>
  </r>
  <r>
    <x v="111"/>
    <n v="202306"/>
    <x v="21"/>
    <n v="17"/>
    <n v="31"/>
    <n v="23"/>
    <n v="5"/>
    <n v="202082"/>
    <n v="661088"/>
    <n v="553660"/>
    <n v="45181"/>
  </r>
  <r>
    <x v="111"/>
    <n v="202306"/>
    <x v="22"/>
    <n v="13"/>
    <n v="23"/>
    <n v="16"/>
    <n v="4"/>
    <n v="246281"/>
    <n v="706168"/>
    <n v="595012"/>
    <n v="47574"/>
  </r>
  <r>
    <x v="111"/>
    <n v="202306"/>
    <x v="23"/>
    <n v="10"/>
    <n v="7"/>
    <n v="5"/>
    <n v="2"/>
    <n v="239136"/>
    <n v="540721"/>
    <n v="453683"/>
    <n v="37172"/>
  </r>
  <r>
    <x v="111"/>
    <n v="202306"/>
    <x v="24"/>
    <n v="9"/>
    <n v="7"/>
    <n v="7"/>
    <n v="0"/>
    <n v="252922"/>
    <n v="485206"/>
    <n v="405670"/>
    <n v="32791"/>
  </r>
  <r>
    <x v="111"/>
    <n v="202306"/>
    <x v="25"/>
    <n v="2"/>
    <n v="4"/>
    <n v="3"/>
    <n v="0"/>
    <n v="251928"/>
    <n v="441049"/>
    <n v="364047"/>
    <n v="31000"/>
  </r>
  <r>
    <x v="111"/>
    <n v="202306"/>
    <x v="26"/>
    <n v="0"/>
    <n v="4"/>
    <n v="2"/>
    <n v="1"/>
    <n v="173964"/>
    <n v="351326"/>
    <n v="289022"/>
    <n v="23352"/>
  </r>
  <r>
    <x v="111"/>
    <n v="202306"/>
    <x v="27"/>
    <n v="3"/>
    <n v="3"/>
    <n v="2"/>
    <n v="0"/>
    <n v="153124"/>
    <n v="357945"/>
    <n v="313448"/>
    <n v="16757"/>
  </r>
  <r>
    <x v="111"/>
    <n v="202306"/>
    <x v="28"/>
    <n v="1"/>
    <n v="0"/>
    <n v="0"/>
    <n v="0"/>
    <n v="302519"/>
    <n v="284998"/>
    <n v="278537"/>
    <n v="6397"/>
  </r>
  <r>
    <x v="111"/>
    <n v="202306"/>
    <x v="29"/>
    <n v="1"/>
    <n v="0"/>
    <n v="0"/>
    <n v="0"/>
    <n v="507370"/>
    <n v="52589"/>
    <n v="52514"/>
    <n v="55"/>
  </r>
  <r>
    <x v="111"/>
    <n v="202306"/>
    <x v="30"/>
    <n v="3"/>
    <n v="0"/>
    <n v="0"/>
    <n v="0"/>
    <n v="462284"/>
    <n v="9948"/>
    <n v="9920"/>
    <n v="0"/>
  </r>
  <r>
    <x v="111"/>
    <n v="202306"/>
    <x v="31"/>
    <n v="1"/>
    <n v="0"/>
    <n v="0"/>
    <n v="0"/>
    <n v="163334"/>
    <n v="42"/>
    <n v="7"/>
    <n v="1"/>
  </r>
  <r>
    <x v="112"/>
    <n v="202307"/>
    <x v="0"/>
    <n v="0"/>
    <n v="0"/>
    <n v="0"/>
    <n v="0"/>
    <n v="1"/>
    <n v="0"/>
    <n v="0"/>
    <n v="0"/>
  </r>
  <r>
    <x v="112"/>
    <n v="202307"/>
    <x v="1"/>
    <n v="0"/>
    <n v="0"/>
    <n v="0"/>
    <n v="0"/>
    <n v="2"/>
    <n v="0"/>
    <n v="0"/>
    <n v="0"/>
  </r>
  <r>
    <x v="112"/>
    <n v="202307"/>
    <x v="2"/>
    <n v="0"/>
    <n v="0"/>
    <n v="0"/>
    <n v="0"/>
    <n v="1"/>
    <n v="0"/>
    <n v="0"/>
    <n v="0"/>
  </r>
  <r>
    <x v="112"/>
    <n v="202307"/>
    <x v="3"/>
    <n v="0"/>
    <n v="0"/>
    <n v="0"/>
    <n v="0"/>
    <n v="2"/>
    <n v="0"/>
    <n v="0"/>
    <n v="0"/>
  </r>
  <r>
    <x v="112"/>
    <n v="202307"/>
    <x v="4"/>
    <n v="0"/>
    <n v="0"/>
    <n v="0"/>
    <n v="0"/>
    <n v="2"/>
    <n v="0"/>
    <n v="0"/>
    <n v="0"/>
  </r>
  <r>
    <x v="112"/>
    <n v="202307"/>
    <x v="5"/>
    <n v="0"/>
    <n v="0"/>
    <n v="0"/>
    <n v="0"/>
    <n v="1"/>
    <n v="0"/>
    <n v="0"/>
    <n v="0"/>
  </r>
  <r>
    <x v="112"/>
    <n v="202307"/>
    <x v="6"/>
    <n v="0"/>
    <n v="0"/>
    <n v="0"/>
    <n v="0"/>
    <n v="1"/>
    <n v="0"/>
    <n v="0"/>
    <n v="0"/>
  </r>
  <r>
    <x v="112"/>
    <n v="202307"/>
    <x v="7"/>
    <n v="0"/>
    <n v="0"/>
    <n v="0"/>
    <n v="0"/>
    <n v="69"/>
    <n v="0"/>
    <n v="0"/>
    <n v="0"/>
  </r>
  <r>
    <x v="112"/>
    <n v="202307"/>
    <x v="8"/>
    <n v="0"/>
    <n v="0"/>
    <n v="0"/>
    <n v="0"/>
    <n v="43"/>
    <n v="2"/>
    <n v="2"/>
    <n v="0"/>
  </r>
  <r>
    <x v="112"/>
    <n v="202307"/>
    <x v="9"/>
    <n v="0"/>
    <n v="0"/>
    <n v="0"/>
    <n v="0"/>
    <n v="56"/>
    <n v="4"/>
    <n v="2"/>
    <n v="1"/>
  </r>
  <r>
    <x v="112"/>
    <n v="202307"/>
    <x v="10"/>
    <n v="2"/>
    <n v="0"/>
    <n v="0"/>
    <n v="0"/>
    <n v="53"/>
    <n v="52"/>
    <n v="40"/>
    <n v="8"/>
  </r>
  <r>
    <x v="112"/>
    <n v="202307"/>
    <x v="11"/>
    <n v="7"/>
    <n v="20"/>
    <n v="11"/>
    <n v="4"/>
    <n v="669"/>
    <n v="1851"/>
    <n v="1245"/>
    <n v="266"/>
  </r>
  <r>
    <x v="112"/>
    <n v="202307"/>
    <x v="12"/>
    <n v="26"/>
    <n v="79"/>
    <n v="54"/>
    <n v="12"/>
    <n v="3706"/>
    <n v="16815"/>
    <n v="11611"/>
    <n v="2133"/>
  </r>
  <r>
    <x v="112"/>
    <n v="202307"/>
    <x v="13"/>
    <n v="57"/>
    <n v="271"/>
    <n v="173"/>
    <n v="37"/>
    <n v="10592"/>
    <n v="72009"/>
    <n v="50742"/>
    <n v="8121"/>
  </r>
  <r>
    <x v="112"/>
    <n v="202307"/>
    <x v="14"/>
    <n v="49"/>
    <n v="303"/>
    <n v="194"/>
    <n v="37"/>
    <n v="18362"/>
    <n v="155879"/>
    <n v="111277"/>
    <n v="15155"/>
  </r>
  <r>
    <x v="112"/>
    <n v="202307"/>
    <x v="15"/>
    <n v="51"/>
    <n v="313"/>
    <n v="187"/>
    <n v="35"/>
    <n v="32705"/>
    <n v="312532"/>
    <n v="200984"/>
    <n v="35822"/>
  </r>
  <r>
    <x v="112"/>
    <n v="202307"/>
    <x v="16"/>
    <n v="54"/>
    <n v="308"/>
    <n v="190"/>
    <n v="41"/>
    <n v="54734"/>
    <n v="490368"/>
    <n v="319830"/>
    <n v="55486"/>
  </r>
  <r>
    <x v="112"/>
    <n v="202307"/>
    <x v="17"/>
    <n v="53"/>
    <n v="214"/>
    <n v="134"/>
    <n v="25"/>
    <n v="75222"/>
    <n v="560788"/>
    <n v="408711"/>
    <n v="50296"/>
  </r>
  <r>
    <x v="112"/>
    <n v="202307"/>
    <x v="18"/>
    <n v="37"/>
    <n v="130"/>
    <n v="93"/>
    <n v="17"/>
    <n v="93539"/>
    <n v="532153"/>
    <n v="419816"/>
    <n v="40277"/>
  </r>
  <r>
    <x v="112"/>
    <n v="202307"/>
    <x v="19"/>
    <n v="26"/>
    <n v="75"/>
    <n v="56"/>
    <n v="9"/>
    <n v="126786"/>
    <n v="525572"/>
    <n v="426727"/>
    <n v="38594"/>
  </r>
  <r>
    <x v="112"/>
    <n v="202307"/>
    <x v="20"/>
    <n v="18"/>
    <n v="43"/>
    <n v="33"/>
    <n v="3"/>
    <n v="154054"/>
    <n v="544333"/>
    <n v="449075"/>
    <n v="39831"/>
  </r>
  <r>
    <x v="112"/>
    <n v="202307"/>
    <x v="21"/>
    <n v="23"/>
    <n v="29"/>
    <n v="25"/>
    <n v="2"/>
    <n v="202048"/>
    <n v="661070"/>
    <n v="553642"/>
    <n v="45179"/>
  </r>
  <r>
    <x v="112"/>
    <n v="202307"/>
    <x v="22"/>
    <n v="8"/>
    <n v="17"/>
    <n v="14"/>
    <n v="1"/>
    <n v="246266"/>
    <n v="706158"/>
    <n v="595001"/>
    <n v="47573"/>
  </r>
  <r>
    <x v="112"/>
    <n v="202307"/>
    <x v="23"/>
    <n v="1"/>
    <n v="15"/>
    <n v="12"/>
    <n v="2"/>
    <n v="239125"/>
    <n v="540716"/>
    <n v="453677"/>
    <n v="37172"/>
  </r>
  <r>
    <x v="112"/>
    <n v="202307"/>
    <x v="24"/>
    <n v="8"/>
    <n v="6"/>
    <n v="5"/>
    <n v="0"/>
    <n v="252904"/>
    <n v="485210"/>
    <n v="405671"/>
    <n v="32791"/>
  </r>
  <r>
    <x v="112"/>
    <n v="202307"/>
    <x v="25"/>
    <n v="3"/>
    <n v="5"/>
    <n v="5"/>
    <n v="0"/>
    <n v="251913"/>
    <n v="441056"/>
    <n v="364045"/>
    <n v="31002"/>
  </r>
  <r>
    <x v="112"/>
    <n v="202307"/>
    <x v="26"/>
    <n v="3"/>
    <n v="1"/>
    <n v="1"/>
    <n v="0"/>
    <n v="173945"/>
    <n v="351341"/>
    <n v="289032"/>
    <n v="23352"/>
  </r>
  <r>
    <x v="112"/>
    <n v="202307"/>
    <x v="27"/>
    <n v="1"/>
    <n v="1"/>
    <n v="1"/>
    <n v="0"/>
    <n v="153111"/>
    <n v="357956"/>
    <n v="313455"/>
    <n v="16758"/>
  </r>
  <r>
    <x v="112"/>
    <n v="202307"/>
    <x v="28"/>
    <n v="0"/>
    <n v="1"/>
    <n v="1"/>
    <n v="0"/>
    <n v="302511"/>
    <n v="285005"/>
    <n v="278540"/>
    <n v="6398"/>
  </r>
  <r>
    <x v="112"/>
    <n v="202307"/>
    <x v="29"/>
    <n v="3"/>
    <n v="0"/>
    <n v="0"/>
    <n v="0"/>
    <n v="507365"/>
    <n v="52591"/>
    <n v="52516"/>
    <n v="55"/>
  </r>
  <r>
    <x v="112"/>
    <n v="202307"/>
    <x v="30"/>
    <n v="1"/>
    <n v="0"/>
    <n v="0"/>
    <n v="0"/>
    <n v="462281"/>
    <n v="9950"/>
    <n v="9922"/>
    <n v="0"/>
  </r>
  <r>
    <x v="112"/>
    <n v="202307"/>
    <x v="31"/>
    <n v="1"/>
    <n v="0"/>
    <n v="0"/>
    <n v="0"/>
    <n v="163332"/>
    <n v="43"/>
    <n v="7"/>
    <n v="1"/>
  </r>
  <r>
    <x v="113"/>
    <n v="202308"/>
    <x v="0"/>
    <n v="0"/>
    <n v="0"/>
    <n v="0"/>
    <n v="0"/>
    <n v="1"/>
    <n v="0"/>
    <n v="0"/>
    <n v="0"/>
  </r>
  <r>
    <x v="113"/>
    <n v="202308"/>
    <x v="1"/>
    <n v="0"/>
    <n v="0"/>
    <n v="0"/>
    <n v="0"/>
    <n v="2"/>
    <n v="0"/>
    <n v="0"/>
    <n v="0"/>
  </r>
  <r>
    <x v="113"/>
    <n v="202308"/>
    <x v="2"/>
    <n v="0"/>
    <n v="0"/>
    <n v="0"/>
    <n v="0"/>
    <n v="1"/>
    <n v="0"/>
    <n v="0"/>
    <n v="0"/>
  </r>
  <r>
    <x v="113"/>
    <n v="202308"/>
    <x v="3"/>
    <n v="0"/>
    <n v="0"/>
    <n v="0"/>
    <n v="0"/>
    <n v="2"/>
    <n v="0"/>
    <n v="0"/>
    <n v="0"/>
  </r>
  <r>
    <x v="113"/>
    <n v="202308"/>
    <x v="4"/>
    <n v="0"/>
    <n v="0"/>
    <n v="0"/>
    <n v="0"/>
    <n v="2"/>
    <n v="0"/>
    <n v="0"/>
    <n v="0"/>
  </r>
  <r>
    <x v="113"/>
    <n v="202308"/>
    <x v="5"/>
    <n v="0"/>
    <n v="0"/>
    <n v="0"/>
    <n v="0"/>
    <n v="1"/>
    <n v="0"/>
    <n v="0"/>
    <n v="0"/>
  </r>
  <r>
    <x v="113"/>
    <n v="202308"/>
    <x v="6"/>
    <n v="0"/>
    <n v="0"/>
    <n v="0"/>
    <n v="0"/>
    <n v="1"/>
    <n v="0"/>
    <n v="0"/>
    <n v="0"/>
  </r>
  <r>
    <x v="113"/>
    <n v="202308"/>
    <x v="7"/>
    <n v="0"/>
    <n v="0"/>
    <n v="0"/>
    <n v="0"/>
    <n v="69"/>
    <n v="0"/>
    <n v="0"/>
    <n v="0"/>
  </r>
  <r>
    <x v="113"/>
    <n v="202308"/>
    <x v="8"/>
    <n v="0"/>
    <n v="0"/>
    <n v="0"/>
    <n v="0"/>
    <n v="43"/>
    <n v="2"/>
    <n v="2"/>
    <n v="0"/>
  </r>
  <r>
    <x v="113"/>
    <n v="202308"/>
    <x v="9"/>
    <n v="0"/>
    <n v="0"/>
    <n v="0"/>
    <n v="0"/>
    <n v="56"/>
    <n v="4"/>
    <n v="2"/>
    <n v="1"/>
  </r>
  <r>
    <x v="113"/>
    <n v="202308"/>
    <x v="10"/>
    <n v="0"/>
    <n v="0"/>
    <n v="0"/>
    <n v="0"/>
    <n v="53"/>
    <n v="52"/>
    <n v="40"/>
    <n v="8"/>
  </r>
  <r>
    <x v="113"/>
    <n v="202308"/>
    <x v="11"/>
    <n v="3"/>
    <n v="23"/>
    <n v="14"/>
    <n v="3"/>
    <n v="665"/>
    <n v="1829"/>
    <n v="1231"/>
    <n v="263"/>
  </r>
  <r>
    <x v="113"/>
    <n v="202308"/>
    <x v="12"/>
    <n v="18"/>
    <n v="100"/>
    <n v="60"/>
    <n v="17"/>
    <n v="3688"/>
    <n v="16715"/>
    <n v="11551"/>
    <n v="2116"/>
  </r>
  <r>
    <x v="113"/>
    <n v="202308"/>
    <x v="13"/>
    <n v="59"/>
    <n v="246"/>
    <n v="177"/>
    <n v="27"/>
    <n v="10531"/>
    <n v="71765"/>
    <n v="50566"/>
    <n v="8094"/>
  </r>
  <r>
    <x v="113"/>
    <n v="202308"/>
    <x v="14"/>
    <n v="45"/>
    <n v="290"/>
    <n v="198"/>
    <n v="35"/>
    <n v="18317"/>
    <n v="155589"/>
    <n v="111079"/>
    <n v="15120"/>
  </r>
  <r>
    <x v="113"/>
    <n v="202308"/>
    <x v="15"/>
    <n v="48"/>
    <n v="335"/>
    <n v="219"/>
    <n v="38"/>
    <n v="32657"/>
    <n v="312197"/>
    <n v="200765"/>
    <n v="35784"/>
  </r>
  <r>
    <x v="113"/>
    <n v="202308"/>
    <x v="16"/>
    <n v="56"/>
    <n v="326"/>
    <n v="211"/>
    <n v="41"/>
    <n v="54676"/>
    <n v="490044"/>
    <n v="319621"/>
    <n v="55445"/>
  </r>
  <r>
    <x v="113"/>
    <n v="202308"/>
    <x v="17"/>
    <n v="38"/>
    <n v="188"/>
    <n v="131"/>
    <n v="15"/>
    <n v="75183"/>
    <n v="560601"/>
    <n v="408580"/>
    <n v="50281"/>
  </r>
  <r>
    <x v="113"/>
    <n v="202308"/>
    <x v="18"/>
    <n v="37"/>
    <n v="103"/>
    <n v="67"/>
    <n v="12"/>
    <n v="93502"/>
    <n v="532050"/>
    <n v="419749"/>
    <n v="40265"/>
  </r>
  <r>
    <x v="113"/>
    <n v="202308"/>
    <x v="19"/>
    <n v="31"/>
    <n v="84"/>
    <n v="54"/>
    <n v="11"/>
    <n v="126749"/>
    <n v="525494"/>
    <n v="426673"/>
    <n v="38583"/>
  </r>
  <r>
    <x v="113"/>
    <n v="202308"/>
    <x v="20"/>
    <n v="27"/>
    <n v="35"/>
    <n v="29"/>
    <n v="1"/>
    <n v="154024"/>
    <n v="544301"/>
    <n v="449046"/>
    <n v="39830"/>
  </r>
  <r>
    <x v="113"/>
    <n v="202308"/>
    <x v="21"/>
    <n v="8"/>
    <n v="25"/>
    <n v="16"/>
    <n v="4"/>
    <n v="202038"/>
    <n v="661047"/>
    <n v="553627"/>
    <n v="45175"/>
  </r>
  <r>
    <x v="113"/>
    <n v="202308"/>
    <x v="22"/>
    <n v="9"/>
    <n v="21"/>
    <n v="16"/>
    <n v="4"/>
    <n v="246251"/>
    <n v="706143"/>
    <n v="594986"/>
    <n v="47569"/>
  </r>
  <r>
    <x v="113"/>
    <n v="202308"/>
    <x v="23"/>
    <n v="10"/>
    <n v="18"/>
    <n v="15"/>
    <n v="0"/>
    <n v="239106"/>
    <n v="540707"/>
    <n v="453666"/>
    <n v="37174"/>
  </r>
  <r>
    <x v="113"/>
    <n v="202308"/>
    <x v="24"/>
    <n v="7"/>
    <n v="5"/>
    <n v="3"/>
    <n v="1"/>
    <n v="252888"/>
    <n v="485214"/>
    <n v="405674"/>
    <n v="32791"/>
  </r>
  <r>
    <x v="113"/>
    <n v="202308"/>
    <x v="25"/>
    <n v="2"/>
    <n v="4"/>
    <n v="4"/>
    <n v="0"/>
    <n v="251899"/>
    <n v="441064"/>
    <n v="364050"/>
    <n v="31003"/>
  </r>
  <r>
    <x v="113"/>
    <n v="202308"/>
    <x v="26"/>
    <n v="2"/>
    <n v="1"/>
    <n v="1"/>
    <n v="0"/>
    <n v="173928"/>
    <n v="351355"/>
    <n v="289038"/>
    <n v="23352"/>
  </r>
  <r>
    <x v="113"/>
    <n v="202308"/>
    <x v="27"/>
    <n v="3"/>
    <n v="2"/>
    <n v="2"/>
    <n v="0"/>
    <n v="153104"/>
    <n v="357958"/>
    <n v="313453"/>
    <n v="16758"/>
  </r>
  <r>
    <x v="113"/>
    <n v="202308"/>
    <x v="28"/>
    <n v="0"/>
    <n v="0"/>
    <n v="0"/>
    <n v="0"/>
    <n v="302508"/>
    <n v="285008"/>
    <n v="278543"/>
    <n v="6398"/>
  </r>
  <r>
    <x v="113"/>
    <n v="202308"/>
    <x v="29"/>
    <n v="0"/>
    <n v="0"/>
    <n v="0"/>
    <n v="0"/>
    <n v="507359"/>
    <n v="52597"/>
    <n v="52522"/>
    <n v="55"/>
  </r>
  <r>
    <x v="113"/>
    <n v="202308"/>
    <x v="30"/>
    <n v="1"/>
    <n v="0"/>
    <n v="0"/>
    <n v="0"/>
    <n v="462278"/>
    <n v="9952"/>
    <n v="9924"/>
    <n v="0"/>
  </r>
  <r>
    <x v="113"/>
    <n v="202308"/>
    <x v="31"/>
    <n v="2"/>
    <n v="0"/>
    <n v="0"/>
    <n v="0"/>
    <n v="163330"/>
    <n v="43"/>
    <n v="7"/>
    <n v="1"/>
  </r>
  <r>
    <x v="114"/>
    <n v="202309"/>
    <x v="0"/>
    <n v="0"/>
    <n v="0"/>
    <n v="0"/>
    <n v="0"/>
    <n v="1"/>
    <n v="0"/>
    <n v="0"/>
    <n v="0"/>
  </r>
  <r>
    <x v="114"/>
    <n v="202309"/>
    <x v="1"/>
    <n v="0"/>
    <n v="0"/>
    <n v="0"/>
    <n v="0"/>
    <n v="2"/>
    <n v="0"/>
    <n v="0"/>
    <n v="0"/>
  </r>
  <r>
    <x v="114"/>
    <n v="202309"/>
    <x v="2"/>
    <n v="0"/>
    <n v="0"/>
    <n v="0"/>
    <n v="0"/>
    <n v="1"/>
    <n v="0"/>
    <n v="0"/>
    <n v="0"/>
  </r>
  <r>
    <x v="114"/>
    <n v="202309"/>
    <x v="3"/>
    <n v="0"/>
    <n v="0"/>
    <n v="0"/>
    <n v="0"/>
    <n v="2"/>
    <n v="0"/>
    <n v="0"/>
    <n v="0"/>
  </r>
  <r>
    <x v="114"/>
    <n v="202309"/>
    <x v="4"/>
    <n v="0"/>
    <n v="0"/>
    <n v="0"/>
    <n v="0"/>
    <n v="2"/>
    <n v="0"/>
    <n v="0"/>
    <n v="0"/>
  </r>
  <r>
    <x v="114"/>
    <n v="202309"/>
    <x v="5"/>
    <n v="0"/>
    <n v="0"/>
    <n v="0"/>
    <n v="0"/>
    <n v="1"/>
    <n v="0"/>
    <n v="0"/>
    <n v="0"/>
  </r>
  <r>
    <x v="114"/>
    <n v="202309"/>
    <x v="6"/>
    <n v="0"/>
    <n v="0"/>
    <n v="0"/>
    <n v="0"/>
    <n v="1"/>
    <n v="0"/>
    <n v="0"/>
    <n v="0"/>
  </r>
  <r>
    <x v="114"/>
    <n v="202309"/>
    <x v="7"/>
    <n v="0"/>
    <n v="0"/>
    <n v="0"/>
    <n v="0"/>
    <n v="69"/>
    <n v="0"/>
    <n v="0"/>
    <n v="0"/>
  </r>
  <r>
    <x v="114"/>
    <n v="202309"/>
    <x v="8"/>
    <n v="0"/>
    <n v="0"/>
    <n v="0"/>
    <n v="0"/>
    <n v="43"/>
    <n v="2"/>
    <n v="2"/>
    <n v="0"/>
  </r>
  <r>
    <x v="114"/>
    <n v="202309"/>
    <x v="9"/>
    <n v="0"/>
    <n v="0"/>
    <n v="0"/>
    <n v="0"/>
    <n v="56"/>
    <n v="4"/>
    <n v="2"/>
    <n v="1"/>
  </r>
  <r>
    <x v="114"/>
    <n v="202309"/>
    <x v="10"/>
    <n v="0"/>
    <n v="0"/>
    <n v="0"/>
    <n v="0"/>
    <n v="53"/>
    <n v="52"/>
    <n v="40"/>
    <n v="8"/>
  </r>
  <r>
    <x v="114"/>
    <n v="202309"/>
    <x v="11"/>
    <n v="7"/>
    <n v="15"/>
    <n v="7"/>
    <n v="5"/>
    <n v="658"/>
    <n v="1814"/>
    <n v="1224"/>
    <n v="258"/>
  </r>
  <r>
    <x v="114"/>
    <n v="202309"/>
    <x v="12"/>
    <n v="21"/>
    <n v="107"/>
    <n v="67"/>
    <n v="17"/>
    <n v="3666"/>
    <n v="16609"/>
    <n v="11485"/>
    <n v="2099"/>
  </r>
  <r>
    <x v="114"/>
    <n v="202309"/>
    <x v="13"/>
    <n v="48"/>
    <n v="250"/>
    <n v="160"/>
    <n v="34"/>
    <n v="10481"/>
    <n v="71517"/>
    <n v="50407"/>
    <n v="8060"/>
  </r>
  <r>
    <x v="114"/>
    <n v="202309"/>
    <x v="14"/>
    <n v="54"/>
    <n v="286"/>
    <n v="185"/>
    <n v="34"/>
    <n v="18263"/>
    <n v="155303"/>
    <n v="110894"/>
    <n v="15086"/>
  </r>
  <r>
    <x v="114"/>
    <n v="202309"/>
    <x v="15"/>
    <n v="57"/>
    <n v="319"/>
    <n v="196"/>
    <n v="42"/>
    <n v="32600"/>
    <n v="311878"/>
    <n v="200569"/>
    <n v="35742"/>
  </r>
  <r>
    <x v="114"/>
    <n v="202309"/>
    <x v="16"/>
    <n v="48"/>
    <n v="310"/>
    <n v="177"/>
    <n v="43"/>
    <n v="54627"/>
    <n v="489735"/>
    <n v="319445"/>
    <n v="55402"/>
  </r>
  <r>
    <x v="114"/>
    <n v="202309"/>
    <x v="17"/>
    <n v="39"/>
    <n v="226"/>
    <n v="154"/>
    <n v="19"/>
    <n v="75144"/>
    <n v="560375"/>
    <n v="408426"/>
    <n v="50262"/>
  </r>
  <r>
    <x v="114"/>
    <n v="202309"/>
    <x v="18"/>
    <n v="36"/>
    <n v="111"/>
    <n v="73"/>
    <n v="10"/>
    <n v="93464"/>
    <n v="531941"/>
    <n v="419676"/>
    <n v="40257"/>
  </r>
  <r>
    <x v="114"/>
    <n v="202309"/>
    <x v="19"/>
    <n v="27"/>
    <n v="79"/>
    <n v="65"/>
    <n v="6"/>
    <n v="126717"/>
    <n v="525420"/>
    <n v="426609"/>
    <n v="38578"/>
  </r>
  <r>
    <x v="114"/>
    <n v="202309"/>
    <x v="20"/>
    <n v="22"/>
    <n v="40"/>
    <n v="27"/>
    <n v="5"/>
    <n v="153995"/>
    <n v="544268"/>
    <n v="449023"/>
    <n v="39826"/>
  </r>
  <r>
    <x v="114"/>
    <n v="202309"/>
    <x v="21"/>
    <n v="19"/>
    <n v="31"/>
    <n v="24"/>
    <n v="0"/>
    <n v="202014"/>
    <n v="661021"/>
    <n v="553604"/>
    <n v="45175"/>
  </r>
  <r>
    <x v="114"/>
    <n v="202309"/>
    <x v="22"/>
    <n v="11"/>
    <n v="18"/>
    <n v="14"/>
    <n v="2"/>
    <n v="246231"/>
    <n v="706134"/>
    <n v="594976"/>
    <n v="47568"/>
  </r>
  <r>
    <x v="114"/>
    <n v="202309"/>
    <x v="23"/>
    <n v="6"/>
    <n v="11"/>
    <n v="9"/>
    <n v="2"/>
    <n v="239086"/>
    <n v="540710"/>
    <n v="453661"/>
    <n v="37172"/>
  </r>
  <r>
    <x v="114"/>
    <n v="202309"/>
    <x v="24"/>
    <n v="7"/>
    <n v="2"/>
    <n v="1"/>
    <n v="1"/>
    <n v="252871"/>
    <n v="485222"/>
    <n v="405680"/>
    <n v="32791"/>
  </r>
  <r>
    <x v="114"/>
    <n v="202309"/>
    <x v="25"/>
    <n v="2"/>
    <n v="4"/>
    <n v="3"/>
    <n v="1"/>
    <n v="251887"/>
    <n v="441070"/>
    <n v="364049"/>
    <n v="31003"/>
  </r>
  <r>
    <x v="114"/>
    <n v="202309"/>
    <x v="26"/>
    <n v="2"/>
    <n v="2"/>
    <n v="1"/>
    <n v="0"/>
    <n v="173910"/>
    <n v="351369"/>
    <n v="289047"/>
    <n v="23352"/>
  </r>
  <r>
    <x v="114"/>
    <n v="202309"/>
    <x v="27"/>
    <n v="4"/>
    <n v="3"/>
    <n v="2"/>
    <n v="0"/>
    <n v="153085"/>
    <n v="357970"/>
    <n v="313456"/>
    <n v="16758"/>
  </r>
  <r>
    <x v="114"/>
    <n v="202309"/>
    <x v="28"/>
    <n v="2"/>
    <n v="1"/>
    <n v="1"/>
    <n v="0"/>
    <n v="302502"/>
    <n v="285011"/>
    <n v="278545"/>
    <n v="6398"/>
  </r>
  <r>
    <x v="114"/>
    <n v="202309"/>
    <x v="29"/>
    <n v="1"/>
    <n v="0"/>
    <n v="0"/>
    <n v="0"/>
    <n v="507350"/>
    <n v="52605"/>
    <n v="52529"/>
    <n v="55"/>
  </r>
  <r>
    <x v="114"/>
    <n v="202309"/>
    <x v="30"/>
    <n v="1"/>
    <n v="0"/>
    <n v="0"/>
    <n v="0"/>
    <n v="462277"/>
    <n v="9952"/>
    <n v="9924"/>
    <n v="0"/>
  </r>
  <r>
    <x v="114"/>
    <n v="202309"/>
    <x v="31"/>
    <n v="0"/>
    <n v="0"/>
    <n v="0"/>
    <n v="0"/>
    <n v="163327"/>
    <n v="46"/>
    <n v="7"/>
    <n v="1"/>
  </r>
  <r>
    <x v="115"/>
    <n v="202310"/>
    <x v="0"/>
    <n v="0"/>
    <n v="0"/>
    <n v="0"/>
    <n v="0"/>
    <n v="1"/>
    <n v="0"/>
    <n v="0"/>
    <n v="0"/>
  </r>
  <r>
    <x v="115"/>
    <n v="202310"/>
    <x v="1"/>
    <n v="0"/>
    <n v="0"/>
    <n v="0"/>
    <n v="0"/>
    <n v="2"/>
    <n v="0"/>
    <n v="0"/>
    <n v="0"/>
  </r>
  <r>
    <x v="115"/>
    <n v="202310"/>
    <x v="2"/>
    <n v="0"/>
    <n v="0"/>
    <n v="0"/>
    <n v="0"/>
    <n v="1"/>
    <n v="0"/>
    <n v="0"/>
    <n v="0"/>
  </r>
  <r>
    <x v="115"/>
    <n v="202310"/>
    <x v="3"/>
    <n v="0"/>
    <n v="0"/>
    <n v="0"/>
    <n v="0"/>
    <n v="2"/>
    <n v="0"/>
    <n v="0"/>
    <n v="0"/>
  </r>
  <r>
    <x v="115"/>
    <n v="202310"/>
    <x v="4"/>
    <n v="0"/>
    <n v="0"/>
    <n v="0"/>
    <n v="0"/>
    <n v="2"/>
    <n v="0"/>
    <n v="0"/>
    <n v="0"/>
  </r>
  <r>
    <x v="115"/>
    <n v="202310"/>
    <x v="5"/>
    <n v="0"/>
    <n v="0"/>
    <n v="0"/>
    <n v="0"/>
    <n v="1"/>
    <n v="0"/>
    <n v="0"/>
    <n v="0"/>
  </r>
  <r>
    <x v="115"/>
    <n v="202310"/>
    <x v="6"/>
    <n v="0"/>
    <n v="0"/>
    <n v="0"/>
    <n v="0"/>
    <n v="1"/>
    <n v="0"/>
    <n v="0"/>
    <n v="0"/>
  </r>
  <r>
    <x v="115"/>
    <n v="202310"/>
    <x v="7"/>
    <n v="0"/>
    <n v="0"/>
    <n v="0"/>
    <n v="0"/>
    <n v="69"/>
    <n v="0"/>
    <n v="0"/>
    <n v="0"/>
  </r>
  <r>
    <x v="115"/>
    <n v="202310"/>
    <x v="8"/>
    <n v="0"/>
    <n v="0"/>
    <n v="0"/>
    <n v="0"/>
    <n v="43"/>
    <n v="2"/>
    <n v="2"/>
    <n v="0"/>
  </r>
  <r>
    <x v="115"/>
    <n v="202310"/>
    <x v="9"/>
    <n v="0"/>
    <n v="0"/>
    <n v="0"/>
    <n v="0"/>
    <n v="56"/>
    <n v="4"/>
    <n v="2"/>
    <n v="1"/>
  </r>
  <r>
    <x v="115"/>
    <n v="202310"/>
    <x v="10"/>
    <n v="1"/>
    <n v="0"/>
    <n v="0"/>
    <n v="0"/>
    <n v="52"/>
    <n v="52"/>
    <n v="40"/>
    <n v="8"/>
  </r>
  <r>
    <x v="115"/>
    <n v="202310"/>
    <x v="11"/>
    <n v="10"/>
    <n v="12"/>
    <n v="7"/>
    <n v="2"/>
    <n v="648"/>
    <n v="1802"/>
    <n v="1217"/>
    <n v="256"/>
  </r>
  <r>
    <x v="115"/>
    <n v="202310"/>
    <x v="12"/>
    <n v="27"/>
    <n v="106"/>
    <n v="69"/>
    <n v="9"/>
    <n v="3639"/>
    <n v="16503"/>
    <n v="11416"/>
    <n v="2090"/>
  </r>
  <r>
    <x v="115"/>
    <n v="202310"/>
    <x v="13"/>
    <n v="46"/>
    <n v="255"/>
    <n v="174"/>
    <n v="31"/>
    <n v="10431"/>
    <n v="71266"/>
    <n v="50237"/>
    <n v="8029"/>
  </r>
  <r>
    <x v="115"/>
    <n v="202310"/>
    <x v="14"/>
    <n v="42"/>
    <n v="298"/>
    <n v="209"/>
    <n v="34"/>
    <n v="18221"/>
    <n v="155005"/>
    <n v="110685"/>
    <n v="15052"/>
  </r>
  <r>
    <x v="115"/>
    <n v="202310"/>
    <x v="15"/>
    <n v="48"/>
    <n v="323"/>
    <n v="207"/>
    <n v="39"/>
    <n v="32550"/>
    <n v="311557"/>
    <n v="200364"/>
    <n v="35703"/>
  </r>
  <r>
    <x v="115"/>
    <n v="202310"/>
    <x v="16"/>
    <n v="71"/>
    <n v="318"/>
    <n v="187"/>
    <n v="37"/>
    <n v="54555"/>
    <n v="489418"/>
    <n v="319259"/>
    <n v="55365"/>
  </r>
  <r>
    <x v="115"/>
    <n v="202310"/>
    <x v="17"/>
    <n v="46"/>
    <n v="232"/>
    <n v="151"/>
    <n v="27"/>
    <n v="75095"/>
    <n v="560146"/>
    <n v="408276"/>
    <n v="50235"/>
  </r>
  <r>
    <x v="115"/>
    <n v="202310"/>
    <x v="18"/>
    <n v="31"/>
    <n v="123"/>
    <n v="75"/>
    <n v="21"/>
    <n v="93429"/>
    <n v="531822"/>
    <n v="419605"/>
    <n v="40236"/>
  </r>
  <r>
    <x v="115"/>
    <n v="202310"/>
    <x v="19"/>
    <n v="23"/>
    <n v="78"/>
    <n v="61"/>
    <n v="9"/>
    <n v="126692"/>
    <n v="525344"/>
    <n v="426549"/>
    <n v="38569"/>
  </r>
  <r>
    <x v="115"/>
    <n v="202310"/>
    <x v="20"/>
    <n v="20"/>
    <n v="38"/>
    <n v="24"/>
    <n v="6"/>
    <n v="153971"/>
    <n v="544234"/>
    <n v="449001"/>
    <n v="39820"/>
  </r>
  <r>
    <x v="115"/>
    <n v="202310"/>
    <x v="21"/>
    <n v="23"/>
    <n v="27"/>
    <n v="20"/>
    <n v="3"/>
    <n v="201986"/>
    <n v="660999"/>
    <n v="553587"/>
    <n v="45172"/>
  </r>
  <r>
    <x v="115"/>
    <n v="202310"/>
    <x v="22"/>
    <n v="5"/>
    <n v="19"/>
    <n v="13"/>
    <n v="5"/>
    <n v="246213"/>
    <n v="706128"/>
    <n v="594966"/>
    <n v="47563"/>
  </r>
  <r>
    <x v="115"/>
    <n v="202310"/>
    <x v="23"/>
    <n v="4"/>
    <n v="12"/>
    <n v="9"/>
    <n v="1"/>
    <n v="239072"/>
    <n v="540708"/>
    <n v="453657"/>
    <n v="37171"/>
  </r>
  <r>
    <x v="115"/>
    <n v="202310"/>
    <x v="24"/>
    <n v="2"/>
    <n v="4"/>
    <n v="4"/>
    <n v="0"/>
    <n v="252860"/>
    <n v="485227"/>
    <n v="405682"/>
    <n v="32792"/>
  </r>
  <r>
    <x v="115"/>
    <n v="202310"/>
    <x v="25"/>
    <n v="4"/>
    <n v="4"/>
    <n v="2"/>
    <n v="1"/>
    <n v="251863"/>
    <n v="441086"/>
    <n v="364057"/>
    <n v="31002"/>
  </r>
  <r>
    <x v="115"/>
    <n v="202310"/>
    <x v="26"/>
    <n v="4"/>
    <n v="6"/>
    <n v="4"/>
    <n v="1"/>
    <n v="173887"/>
    <n v="351382"/>
    <n v="289055"/>
    <n v="23351"/>
  </r>
  <r>
    <x v="115"/>
    <n v="202310"/>
    <x v="27"/>
    <n v="1"/>
    <n v="6"/>
    <n v="5"/>
    <n v="0"/>
    <n v="153073"/>
    <n v="357975"/>
    <n v="313457"/>
    <n v="16758"/>
  </r>
  <r>
    <x v="115"/>
    <n v="202310"/>
    <x v="28"/>
    <n v="1"/>
    <n v="2"/>
    <n v="2"/>
    <n v="0"/>
    <n v="302494"/>
    <n v="285016"/>
    <n v="278545"/>
    <n v="6399"/>
  </r>
  <r>
    <x v="115"/>
    <n v="202310"/>
    <x v="29"/>
    <n v="0"/>
    <n v="0"/>
    <n v="0"/>
    <n v="0"/>
    <n v="507343"/>
    <n v="52612"/>
    <n v="52535"/>
    <n v="55"/>
  </r>
  <r>
    <x v="115"/>
    <n v="202310"/>
    <x v="30"/>
    <n v="1"/>
    <n v="0"/>
    <n v="0"/>
    <n v="0"/>
    <n v="462275"/>
    <n v="9953"/>
    <n v="9925"/>
    <n v="0"/>
  </r>
  <r>
    <x v="115"/>
    <n v="202310"/>
    <x v="31"/>
    <n v="1"/>
    <n v="0"/>
    <n v="0"/>
    <n v="0"/>
    <n v="163325"/>
    <n v="47"/>
    <n v="7"/>
    <n v="1"/>
  </r>
  <r>
    <x v="116"/>
    <n v="202311"/>
    <x v="0"/>
    <n v="0"/>
    <n v="0"/>
    <n v="0"/>
    <n v="0"/>
    <n v="1"/>
    <n v="0"/>
    <n v="0"/>
    <n v="0"/>
  </r>
  <r>
    <x v="116"/>
    <n v="202311"/>
    <x v="1"/>
    <n v="0"/>
    <n v="0"/>
    <n v="0"/>
    <n v="0"/>
    <n v="2"/>
    <n v="0"/>
    <n v="0"/>
    <n v="0"/>
  </r>
  <r>
    <x v="116"/>
    <n v="202311"/>
    <x v="2"/>
    <n v="0"/>
    <n v="0"/>
    <n v="0"/>
    <n v="0"/>
    <n v="1"/>
    <n v="0"/>
    <n v="0"/>
    <n v="0"/>
  </r>
  <r>
    <x v="116"/>
    <n v="202311"/>
    <x v="3"/>
    <n v="0"/>
    <n v="0"/>
    <n v="0"/>
    <n v="0"/>
    <n v="2"/>
    <n v="0"/>
    <n v="0"/>
    <n v="0"/>
  </r>
  <r>
    <x v="116"/>
    <n v="202311"/>
    <x v="4"/>
    <n v="0"/>
    <n v="0"/>
    <n v="0"/>
    <n v="0"/>
    <n v="2"/>
    <n v="0"/>
    <n v="0"/>
    <n v="0"/>
  </r>
  <r>
    <x v="116"/>
    <n v="202311"/>
    <x v="5"/>
    <n v="0"/>
    <n v="0"/>
    <n v="0"/>
    <n v="0"/>
    <n v="1"/>
    <n v="0"/>
    <n v="0"/>
    <n v="0"/>
  </r>
  <r>
    <x v="116"/>
    <n v="202311"/>
    <x v="6"/>
    <n v="0"/>
    <n v="0"/>
    <n v="0"/>
    <n v="0"/>
    <n v="1"/>
    <n v="0"/>
    <n v="0"/>
    <n v="0"/>
  </r>
  <r>
    <x v="116"/>
    <n v="202311"/>
    <x v="7"/>
    <n v="0"/>
    <n v="0"/>
    <n v="0"/>
    <n v="0"/>
    <n v="69"/>
    <n v="0"/>
    <n v="0"/>
    <n v="0"/>
  </r>
  <r>
    <x v="116"/>
    <n v="202311"/>
    <x v="8"/>
    <n v="0"/>
    <n v="0"/>
    <n v="0"/>
    <n v="0"/>
    <n v="43"/>
    <n v="2"/>
    <n v="2"/>
    <n v="0"/>
  </r>
  <r>
    <x v="116"/>
    <n v="202311"/>
    <x v="9"/>
    <n v="0"/>
    <n v="0"/>
    <n v="0"/>
    <n v="0"/>
    <n v="56"/>
    <n v="4"/>
    <n v="2"/>
    <n v="1"/>
  </r>
  <r>
    <x v="116"/>
    <n v="202311"/>
    <x v="10"/>
    <n v="0"/>
    <n v="0"/>
    <n v="0"/>
    <n v="0"/>
    <n v="52"/>
    <n v="52"/>
    <n v="40"/>
    <n v="8"/>
  </r>
  <r>
    <x v="116"/>
    <n v="202311"/>
    <x v="11"/>
    <n v="5"/>
    <n v="19"/>
    <n v="13"/>
    <n v="3"/>
    <n v="643"/>
    <n v="1783"/>
    <n v="1204"/>
    <n v="253"/>
  </r>
  <r>
    <x v="116"/>
    <n v="202311"/>
    <x v="12"/>
    <n v="16"/>
    <n v="94"/>
    <n v="59"/>
    <n v="15"/>
    <n v="3622"/>
    <n v="16410"/>
    <n v="11358"/>
    <n v="2075"/>
  </r>
  <r>
    <x v="116"/>
    <n v="202311"/>
    <x v="13"/>
    <n v="44"/>
    <n v="230"/>
    <n v="151"/>
    <n v="25"/>
    <n v="10387"/>
    <n v="71036"/>
    <n v="50086"/>
    <n v="8004"/>
  </r>
  <r>
    <x v="116"/>
    <n v="202311"/>
    <x v="14"/>
    <n v="45"/>
    <n v="285"/>
    <n v="202"/>
    <n v="28"/>
    <n v="18176"/>
    <n v="154720"/>
    <n v="110483"/>
    <n v="15024"/>
  </r>
  <r>
    <x v="116"/>
    <n v="202311"/>
    <x v="15"/>
    <n v="50"/>
    <n v="304"/>
    <n v="182"/>
    <n v="35"/>
    <n v="32499"/>
    <n v="311254"/>
    <n v="200183"/>
    <n v="35668"/>
  </r>
  <r>
    <x v="116"/>
    <n v="202311"/>
    <x v="16"/>
    <n v="66"/>
    <n v="302"/>
    <n v="196"/>
    <n v="40"/>
    <n v="54489"/>
    <n v="489116"/>
    <n v="319063"/>
    <n v="55325"/>
  </r>
  <r>
    <x v="116"/>
    <n v="202311"/>
    <x v="17"/>
    <n v="50"/>
    <n v="195"/>
    <n v="124"/>
    <n v="20"/>
    <n v="75045"/>
    <n v="559951"/>
    <n v="408152"/>
    <n v="50215"/>
  </r>
  <r>
    <x v="116"/>
    <n v="202311"/>
    <x v="18"/>
    <n v="37"/>
    <n v="129"/>
    <n v="90"/>
    <n v="9"/>
    <n v="93391"/>
    <n v="531694"/>
    <n v="419515"/>
    <n v="40227"/>
  </r>
  <r>
    <x v="116"/>
    <n v="202311"/>
    <x v="19"/>
    <n v="25"/>
    <n v="55"/>
    <n v="37"/>
    <n v="5"/>
    <n v="126664"/>
    <n v="525292"/>
    <n v="426514"/>
    <n v="38564"/>
  </r>
  <r>
    <x v="116"/>
    <n v="202311"/>
    <x v="20"/>
    <n v="21"/>
    <n v="51"/>
    <n v="42"/>
    <n v="4"/>
    <n v="153945"/>
    <n v="544188"/>
    <n v="448961"/>
    <n v="39816"/>
  </r>
  <r>
    <x v="116"/>
    <n v="202311"/>
    <x v="21"/>
    <n v="11"/>
    <n v="29"/>
    <n v="18"/>
    <n v="4"/>
    <n v="201972"/>
    <n v="660973"/>
    <n v="553570"/>
    <n v="45168"/>
  </r>
  <r>
    <x v="116"/>
    <n v="202311"/>
    <x v="22"/>
    <n v="10"/>
    <n v="20"/>
    <n v="17"/>
    <n v="1"/>
    <n v="246199"/>
    <n v="706112"/>
    <n v="594952"/>
    <n v="47563"/>
  </r>
  <r>
    <x v="116"/>
    <n v="202311"/>
    <x v="23"/>
    <n v="4"/>
    <n v="10"/>
    <n v="6"/>
    <n v="2"/>
    <n v="239064"/>
    <n v="540702"/>
    <n v="453653"/>
    <n v="37169"/>
  </r>
  <r>
    <x v="116"/>
    <n v="202311"/>
    <x v="24"/>
    <n v="4"/>
    <n v="3"/>
    <n v="2"/>
    <n v="0"/>
    <n v="252849"/>
    <n v="485231"/>
    <n v="405684"/>
    <n v="32792"/>
  </r>
  <r>
    <x v="116"/>
    <n v="202311"/>
    <x v="25"/>
    <n v="6"/>
    <n v="6"/>
    <n v="3"/>
    <n v="0"/>
    <n v="251848"/>
    <n v="441089"/>
    <n v="364059"/>
    <n v="31002"/>
  </r>
  <r>
    <x v="116"/>
    <n v="202311"/>
    <x v="26"/>
    <n v="2"/>
    <n v="2"/>
    <n v="2"/>
    <n v="0"/>
    <n v="173871"/>
    <n v="351394"/>
    <n v="289060"/>
    <n v="23351"/>
  </r>
  <r>
    <x v="116"/>
    <n v="202311"/>
    <x v="27"/>
    <n v="0"/>
    <n v="3"/>
    <n v="3"/>
    <n v="0"/>
    <n v="153070"/>
    <n v="357975"/>
    <n v="313455"/>
    <n v="16758"/>
  </r>
  <r>
    <x v="116"/>
    <n v="202311"/>
    <x v="28"/>
    <n v="0"/>
    <n v="0"/>
    <n v="0"/>
    <n v="0"/>
    <n v="302489"/>
    <n v="285021"/>
    <n v="278549"/>
    <n v="6399"/>
  </r>
  <r>
    <x v="116"/>
    <n v="202311"/>
    <x v="29"/>
    <n v="1"/>
    <n v="0"/>
    <n v="0"/>
    <n v="0"/>
    <n v="507338"/>
    <n v="52616"/>
    <n v="52539"/>
    <n v="55"/>
  </r>
  <r>
    <x v="116"/>
    <n v="202311"/>
    <x v="30"/>
    <n v="2"/>
    <n v="0"/>
    <n v="0"/>
    <n v="0"/>
    <n v="462272"/>
    <n v="9954"/>
    <n v="9926"/>
    <n v="0"/>
  </r>
  <r>
    <x v="116"/>
    <n v="202311"/>
    <x v="31"/>
    <n v="0"/>
    <n v="0"/>
    <n v="0"/>
    <n v="0"/>
    <n v="163325"/>
    <n v="47"/>
    <n v="7"/>
    <n v="1"/>
  </r>
  <r>
    <x v="117"/>
    <n v="202312"/>
    <x v="0"/>
    <n v="0"/>
    <n v="0"/>
    <n v="0"/>
    <n v="0"/>
    <n v="1"/>
    <n v="0"/>
    <n v="0"/>
    <n v="0"/>
  </r>
  <r>
    <x v="117"/>
    <n v="202312"/>
    <x v="1"/>
    <n v="0"/>
    <n v="0"/>
    <n v="0"/>
    <n v="0"/>
    <n v="2"/>
    <n v="0"/>
    <n v="0"/>
    <n v="0"/>
  </r>
  <r>
    <x v="117"/>
    <n v="202312"/>
    <x v="2"/>
    <n v="0"/>
    <n v="0"/>
    <n v="0"/>
    <n v="0"/>
    <n v="1"/>
    <n v="0"/>
    <n v="0"/>
    <n v="0"/>
  </r>
  <r>
    <x v="117"/>
    <n v="202312"/>
    <x v="3"/>
    <n v="0"/>
    <n v="0"/>
    <n v="0"/>
    <n v="0"/>
    <n v="2"/>
    <n v="0"/>
    <n v="0"/>
    <n v="0"/>
  </r>
  <r>
    <x v="117"/>
    <n v="202312"/>
    <x v="4"/>
    <n v="0"/>
    <n v="0"/>
    <n v="0"/>
    <n v="0"/>
    <n v="2"/>
    <n v="0"/>
    <n v="0"/>
    <n v="0"/>
  </r>
  <r>
    <x v="117"/>
    <n v="202312"/>
    <x v="5"/>
    <n v="0"/>
    <n v="0"/>
    <n v="0"/>
    <n v="0"/>
    <n v="1"/>
    <n v="0"/>
    <n v="0"/>
    <n v="0"/>
  </r>
  <r>
    <x v="117"/>
    <n v="202312"/>
    <x v="6"/>
    <n v="0"/>
    <n v="0"/>
    <n v="0"/>
    <n v="0"/>
    <n v="1"/>
    <n v="0"/>
    <n v="0"/>
    <n v="0"/>
  </r>
  <r>
    <x v="117"/>
    <n v="202312"/>
    <x v="7"/>
    <n v="0"/>
    <n v="0"/>
    <n v="0"/>
    <n v="0"/>
    <n v="69"/>
    <n v="0"/>
    <n v="0"/>
    <n v="0"/>
  </r>
  <r>
    <x v="117"/>
    <n v="202312"/>
    <x v="8"/>
    <n v="0"/>
    <n v="0"/>
    <n v="0"/>
    <n v="0"/>
    <n v="43"/>
    <n v="2"/>
    <n v="2"/>
    <n v="0"/>
  </r>
  <r>
    <x v="117"/>
    <n v="202312"/>
    <x v="9"/>
    <n v="0"/>
    <n v="0"/>
    <n v="0"/>
    <n v="0"/>
    <n v="56"/>
    <n v="4"/>
    <n v="2"/>
    <n v="1"/>
  </r>
  <r>
    <x v="117"/>
    <n v="202312"/>
    <x v="10"/>
    <n v="0"/>
    <n v="1"/>
    <n v="1"/>
    <n v="0"/>
    <n v="52"/>
    <n v="51"/>
    <n v="39"/>
    <n v="8"/>
  </r>
  <r>
    <x v="117"/>
    <n v="202312"/>
    <x v="11"/>
    <n v="4"/>
    <n v="21"/>
    <n v="16"/>
    <n v="1"/>
    <n v="639"/>
    <n v="1762"/>
    <n v="1188"/>
    <n v="252"/>
  </r>
  <r>
    <x v="117"/>
    <n v="202312"/>
    <x v="12"/>
    <n v="31"/>
    <n v="116"/>
    <n v="83"/>
    <n v="12"/>
    <n v="3591"/>
    <n v="16294"/>
    <n v="11275"/>
    <n v="2063"/>
  </r>
  <r>
    <x v="117"/>
    <n v="202312"/>
    <x v="13"/>
    <n v="49"/>
    <n v="250"/>
    <n v="160"/>
    <n v="34"/>
    <n v="10338"/>
    <n v="70786"/>
    <n v="49926"/>
    <n v="7970"/>
  </r>
  <r>
    <x v="117"/>
    <n v="202312"/>
    <x v="14"/>
    <n v="52"/>
    <n v="262"/>
    <n v="169"/>
    <n v="34"/>
    <n v="18124"/>
    <n v="154458"/>
    <n v="110314"/>
    <n v="14990"/>
  </r>
  <r>
    <x v="117"/>
    <n v="202312"/>
    <x v="15"/>
    <n v="44"/>
    <n v="323"/>
    <n v="192"/>
    <n v="42"/>
    <n v="32455"/>
    <n v="310931"/>
    <n v="199991"/>
    <n v="35626"/>
  </r>
  <r>
    <x v="117"/>
    <n v="202312"/>
    <x v="16"/>
    <n v="36"/>
    <n v="298"/>
    <n v="178"/>
    <n v="40"/>
    <n v="54452"/>
    <n v="488819"/>
    <n v="318886"/>
    <n v="55285"/>
  </r>
  <r>
    <x v="117"/>
    <n v="202312"/>
    <x v="17"/>
    <n v="42"/>
    <n v="210"/>
    <n v="140"/>
    <n v="16"/>
    <n v="75002"/>
    <n v="559742"/>
    <n v="408013"/>
    <n v="50199"/>
  </r>
  <r>
    <x v="117"/>
    <n v="202312"/>
    <x v="18"/>
    <n v="36"/>
    <n v="108"/>
    <n v="79"/>
    <n v="7"/>
    <n v="93353"/>
    <n v="531588"/>
    <n v="419438"/>
    <n v="40220"/>
  </r>
  <r>
    <x v="117"/>
    <n v="202312"/>
    <x v="19"/>
    <n v="32"/>
    <n v="71"/>
    <n v="57"/>
    <n v="5"/>
    <n v="126632"/>
    <n v="525221"/>
    <n v="426457"/>
    <n v="38559"/>
  </r>
  <r>
    <x v="117"/>
    <n v="202312"/>
    <x v="20"/>
    <n v="19"/>
    <n v="45"/>
    <n v="33"/>
    <n v="4"/>
    <n v="153925"/>
    <n v="544144"/>
    <n v="448929"/>
    <n v="39812"/>
  </r>
  <r>
    <x v="117"/>
    <n v="202312"/>
    <x v="21"/>
    <n v="22"/>
    <n v="30"/>
    <n v="26"/>
    <n v="1"/>
    <n v="201944"/>
    <n v="660949"/>
    <n v="553549"/>
    <n v="45167"/>
  </r>
  <r>
    <x v="117"/>
    <n v="202312"/>
    <x v="22"/>
    <n v="5"/>
    <n v="21"/>
    <n v="15"/>
    <n v="2"/>
    <n v="246188"/>
    <n v="706097"/>
    <n v="594940"/>
    <n v="47562"/>
  </r>
  <r>
    <x v="117"/>
    <n v="202312"/>
    <x v="23"/>
    <n v="12"/>
    <n v="13"/>
    <n v="11"/>
    <n v="2"/>
    <n v="239049"/>
    <n v="540692"/>
    <n v="453643"/>
    <n v="37167"/>
  </r>
  <r>
    <x v="117"/>
    <n v="202312"/>
    <x v="24"/>
    <n v="3"/>
    <n v="9"/>
    <n v="9"/>
    <n v="0"/>
    <n v="252839"/>
    <n v="485229"/>
    <n v="405679"/>
    <n v="32792"/>
  </r>
  <r>
    <x v="117"/>
    <n v="202312"/>
    <x v="25"/>
    <n v="5"/>
    <n v="3"/>
    <n v="2"/>
    <n v="0"/>
    <n v="251834"/>
    <n v="441095"/>
    <n v="364061"/>
    <n v="31002"/>
  </r>
  <r>
    <x v="117"/>
    <n v="202312"/>
    <x v="26"/>
    <n v="2"/>
    <n v="2"/>
    <n v="1"/>
    <n v="0"/>
    <n v="173851"/>
    <n v="351410"/>
    <n v="289071"/>
    <n v="23351"/>
  </r>
  <r>
    <x v="117"/>
    <n v="202312"/>
    <x v="27"/>
    <n v="1"/>
    <n v="1"/>
    <n v="1"/>
    <n v="0"/>
    <n v="153063"/>
    <n v="357980"/>
    <n v="313456"/>
    <n v="16758"/>
  </r>
  <r>
    <x v="117"/>
    <n v="202312"/>
    <x v="28"/>
    <n v="2"/>
    <n v="0"/>
    <n v="0"/>
    <n v="0"/>
    <n v="302478"/>
    <n v="285030"/>
    <n v="278556"/>
    <n v="6399"/>
  </r>
  <r>
    <x v="117"/>
    <n v="202312"/>
    <x v="29"/>
    <n v="0"/>
    <n v="0"/>
    <n v="0"/>
    <n v="0"/>
    <n v="507337"/>
    <n v="52617"/>
    <n v="52540"/>
    <n v="55"/>
  </r>
  <r>
    <x v="117"/>
    <n v="202312"/>
    <x v="30"/>
    <n v="1"/>
    <n v="0"/>
    <n v="0"/>
    <n v="0"/>
    <n v="462270"/>
    <n v="9955"/>
    <n v="9927"/>
    <n v="0"/>
  </r>
  <r>
    <x v="117"/>
    <n v="202312"/>
    <x v="31"/>
    <n v="0"/>
    <n v="0"/>
    <n v="0"/>
    <n v="0"/>
    <n v="163323"/>
    <n v="49"/>
    <n v="7"/>
    <n v="1"/>
  </r>
  <r>
    <x v="118"/>
    <n v="202313"/>
    <x v="0"/>
    <n v="0"/>
    <n v="0"/>
    <n v="0"/>
    <n v="0"/>
    <n v="1"/>
    <n v="0"/>
    <n v="0"/>
    <n v="0"/>
  </r>
  <r>
    <x v="118"/>
    <n v="202313"/>
    <x v="1"/>
    <n v="0"/>
    <n v="0"/>
    <n v="0"/>
    <n v="0"/>
    <n v="2"/>
    <n v="0"/>
    <n v="0"/>
    <n v="0"/>
  </r>
  <r>
    <x v="118"/>
    <n v="202313"/>
    <x v="2"/>
    <n v="0"/>
    <n v="0"/>
    <n v="0"/>
    <n v="0"/>
    <n v="1"/>
    <n v="0"/>
    <n v="0"/>
    <n v="0"/>
  </r>
  <r>
    <x v="118"/>
    <n v="202313"/>
    <x v="3"/>
    <n v="0"/>
    <n v="0"/>
    <n v="0"/>
    <n v="0"/>
    <n v="2"/>
    <n v="0"/>
    <n v="0"/>
    <n v="0"/>
  </r>
  <r>
    <x v="118"/>
    <n v="202313"/>
    <x v="4"/>
    <n v="0"/>
    <n v="0"/>
    <n v="0"/>
    <n v="0"/>
    <n v="2"/>
    <n v="0"/>
    <n v="0"/>
    <n v="0"/>
  </r>
  <r>
    <x v="118"/>
    <n v="202313"/>
    <x v="5"/>
    <n v="0"/>
    <n v="0"/>
    <n v="0"/>
    <n v="0"/>
    <n v="1"/>
    <n v="0"/>
    <n v="0"/>
    <n v="0"/>
  </r>
  <r>
    <x v="118"/>
    <n v="202313"/>
    <x v="6"/>
    <n v="0"/>
    <n v="0"/>
    <n v="0"/>
    <n v="0"/>
    <n v="1"/>
    <n v="0"/>
    <n v="0"/>
    <n v="0"/>
  </r>
  <r>
    <x v="118"/>
    <n v="202313"/>
    <x v="7"/>
    <n v="0"/>
    <n v="0"/>
    <n v="0"/>
    <n v="0"/>
    <n v="69"/>
    <n v="0"/>
    <n v="0"/>
    <n v="0"/>
  </r>
  <r>
    <x v="118"/>
    <n v="202313"/>
    <x v="8"/>
    <n v="0"/>
    <n v="0"/>
    <n v="0"/>
    <n v="0"/>
    <n v="43"/>
    <n v="2"/>
    <n v="2"/>
    <n v="0"/>
  </r>
  <r>
    <x v="118"/>
    <n v="202313"/>
    <x v="9"/>
    <n v="0"/>
    <n v="0"/>
    <n v="0"/>
    <n v="0"/>
    <n v="56"/>
    <n v="4"/>
    <n v="2"/>
    <n v="1"/>
  </r>
  <r>
    <x v="118"/>
    <n v="202313"/>
    <x v="10"/>
    <n v="0"/>
    <n v="0"/>
    <n v="0"/>
    <n v="0"/>
    <n v="52"/>
    <n v="51"/>
    <n v="39"/>
    <n v="8"/>
  </r>
  <r>
    <x v="118"/>
    <n v="202313"/>
    <x v="11"/>
    <n v="5"/>
    <n v="17"/>
    <n v="15"/>
    <n v="0"/>
    <n v="634"/>
    <n v="1745"/>
    <n v="1173"/>
    <n v="252"/>
  </r>
  <r>
    <x v="118"/>
    <n v="202313"/>
    <x v="12"/>
    <n v="22"/>
    <n v="95"/>
    <n v="63"/>
    <n v="16"/>
    <n v="3569"/>
    <n v="16199"/>
    <n v="11212"/>
    <n v="2047"/>
  </r>
  <r>
    <x v="118"/>
    <n v="202313"/>
    <x v="13"/>
    <n v="55"/>
    <n v="226"/>
    <n v="156"/>
    <n v="31"/>
    <n v="10283"/>
    <n v="70560"/>
    <n v="49770"/>
    <n v="7939"/>
  </r>
  <r>
    <x v="118"/>
    <n v="202313"/>
    <x v="14"/>
    <n v="49"/>
    <n v="271"/>
    <n v="177"/>
    <n v="38"/>
    <n v="18075"/>
    <n v="154187"/>
    <n v="110137"/>
    <n v="14952"/>
  </r>
  <r>
    <x v="118"/>
    <n v="202313"/>
    <x v="15"/>
    <n v="59"/>
    <n v="297"/>
    <n v="174"/>
    <n v="52"/>
    <n v="32396"/>
    <n v="310634"/>
    <n v="199817"/>
    <n v="35574"/>
  </r>
  <r>
    <x v="118"/>
    <n v="202313"/>
    <x v="16"/>
    <n v="46"/>
    <n v="299"/>
    <n v="187"/>
    <n v="47"/>
    <n v="54406"/>
    <n v="488520"/>
    <n v="318699"/>
    <n v="55238"/>
  </r>
  <r>
    <x v="118"/>
    <n v="202313"/>
    <x v="17"/>
    <n v="41"/>
    <n v="214"/>
    <n v="136"/>
    <n v="26"/>
    <n v="74961"/>
    <n v="559528"/>
    <n v="407877"/>
    <n v="50173"/>
  </r>
  <r>
    <x v="118"/>
    <n v="202313"/>
    <x v="18"/>
    <n v="42"/>
    <n v="114"/>
    <n v="81"/>
    <n v="15"/>
    <n v="93310"/>
    <n v="531475"/>
    <n v="419358"/>
    <n v="40205"/>
  </r>
  <r>
    <x v="118"/>
    <n v="202313"/>
    <x v="19"/>
    <n v="31"/>
    <n v="53"/>
    <n v="38"/>
    <n v="3"/>
    <n v="126598"/>
    <n v="525171"/>
    <n v="426420"/>
    <n v="38556"/>
  </r>
  <r>
    <x v="118"/>
    <n v="202313"/>
    <x v="20"/>
    <n v="13"/>
    <n v="35"/>
    <n v="26"/>
    <n v="0"/>
    <n v="153907"/>
    <n v="544114"/>
    <n v="448906"/>
    <n v="39812"/>
  </r>
  <r>
    <x v="118"/>
    <n v="202313"/>
    <x v="21"/>
    <n v="14"/>
    <n v="26"/>
    <n v="15"/>
    <n v="7"/>
    <n v="201925"/>
    <n v="660928"/>
    <n v="553536"/>
    <n v="45160"/>
  </r>
  <r>
    <x v="118"/>
    <n v="202313"/>
    <x v="22"/>
    <n v="9"/>
    <n v="19"/>
    <n v="16"/>
    <n v="1"/>
    <n v="246169"/>
    <n v="706088"/>
    <n v="594926"/>
    <n v="47561"/>
  </r>
  <r>
    <x v="118"/>
    <n v="202313"/>
    <x v="23"/>
    <n v="5"/>
    <n v="10"/>
    <n v="7"/>
    <n v="1"/>
    <n v="239039"/>
    <n v="540687"/>
    <n v="453638"/>
    <n v="37166"/>
  </r>
  <r>
    <x v="118"/>
    <n v="202313"/>
    <x v="24"/>
    <n v="4"/>
    <n v="4"/>
    <n v="1"/>
    <n v="1"/>
    <n v="252832"/>
    <n v="485228"/>
    <n v="405681"/>
    <n v="32791"/>
  </r>
  <r>
    <x v="118"/>
    <n v="202313"/>
    <x v="25"/>
    <n v="4"/>
    <n v="7"/>
    <n v="6"/>
    <n v="0"/>
    <n v="251815"/>
    <n v="441103"/>
    <n v="364061"/>
    <n v="31003"/>
  </r>
  <r>
    <x v="118"/>
    <n v="202313"/>
    <x v="26"/>
    <n v="0"/>
    <n v="1"/>
    <n v="1"/>
    <n v="0"/>
    <n v="173841"/>
    <n v="351419"/>
    <n v="289075"/>
    <n v="23352"/>
  </r>
  <r>
    <x v="118"/>
    <n v="202313"/>
    <x v="27"/>
    <n v="0"/>
    <n v="1"/>
    <n v="1"/>
    <n v="0"/>
    <n v="153047"/>
    <n v="357995"/>
    <n v="313462"/>
    <n v="16758"/>
  </r>
  <r>
    <x v="118"/>
    <n v="202313"/>
    <x v="28"/>
    <n v="2"/>
    <n v="0"/>
    <n v="0"/>
    <n v="0"/>
    <n v="302468"/>
    <n v="285038"/>
    <n v="278561"/>
    <n v="6399"/>
  </r>
  <r>
    <x v="118"/>
    <n v="202313"/>
    <x v="29"/>
    <n v="0"/>
    <n v="0"/>
    <n v="0"/>
    <n v="0"/>
    <n v="507336"/>
    <n v="52618"/>
    <n v="52540"/>
    <n v="55"/>
  </r>
  <r>
    <x v="118"/>
    <n v="202313"/>
    <x v="30"/>
    <n v="2"/>
    <n v="0"/>
    <n v="0"/>
    <n v="0"/>
    <n v="462265"/>
    <n v="9958"/>
    <n v="9930"/>
    <n v="0"/>
  </r>
  <r>
    <x v="118"/>
    <n v="202313"/>
    <x v="31"/>
    <n v="2"/>
    <n v="0"/>
    <n v="0"/>
    <n v="0"/>
    <n v="163320"/>
    <n v="50"/>
    <n v="7"/>
    <n v="1"/>
  </r>
  <r>
    <x v="119"/>
    <n v="202314"/>
    <x v="0"/>
    <n v="0"/>
    <n v="0"/>
    <n v="0"/>
    <n v="0"/>
    <n v="1"/>
    <n v="0"/>
    <n v="0"/>
    <n v="0"/>
  </r>
  <r>
    <x v="119"/>
    <n v="202314"/>
    <x v="1"/>
    <n v="0"/>
    <n v="0"/>
    <n v="0"/>
    <n v="0"/>
    <n v="2"/>
    <n v="0"/>
    <n v="0"/>
    <n v="0"/>
  </r>
  <r>
    <x v="119"/>
    <n v="202314"/>
    <x v="2"/>
    <n v="0"/>
    <n v="0"/>
    <n v="0"/>
    <n v="0"/>
    <n v="1"/>
    <n v="0"/>
    <n v="0"/>
    <n v="0"/>
  </r>
  <r>
    <x v="119"/>
    <n v="202314"/>
    <x v="3"/>
    <n v="0"/>
    <n v="0"/>
    <n v="0"/>
    <n v="0"/>
    <n v="2"/>
    <n v="0"/>
    <n v="0"/>
    <n v="0"/>
  </r>
  <r>
    <x v="119"/>
    <n v="202314"/>
    <x v="4"/>
    <n v="0"/>
    <n v="0"/>
    <n v="0"/>
    <n v="0"/>
    <n v="2"/>
    <n v="0"/>
    <n v="0"/>
    <n v="0"/>
  </r>
  <r>
    <x v="119"/>
    <n v="202314"/>
    <x v="5"/>
    <n v="0"/>
    <n v="0"/>
    <n v="0"/>
    <n v="0"/>
    <n v="1"/>
    <n v="0"/>
    <n v="0"/>
    <n v="0"/>
  </r>
  <r>
    <x v="119"/>
    <n v="202314"/>
    <x v="6"/>
    <n v="0"/>
    <n v="0"/>
    <n v="0"/>
    <n v="0"/>
    <n v="1"/>
    <n v="0"/>
    <n v="0"/>
    <n v="0"/>
  </r>
  <r>
    <x v="119"/>
    <n v="202314"/>
    <x v="7"/>
    <n v="0"/>
    <n v="0"/>
    <n v="0"/>
    <n v="0"/>
    <n v="69"/>
    <n v="0"/>
    <n v="0"/>
    <n v="0"/>
  </r>
  <r>
    <x v="119"/>
    <n v="202314"/>
    <x v="8"/>
    <n v="0"/>
    <n v="0"/>
    <n v="0"/>
    <n v="0"/>
    <n v="43"/>
    <n v="2"/>
    <n v="2"/>
    <n v="0"/>
  </r>
  <r>
    <x v="119"/>
    <n v="202314"/>
    <x v="9"/>
    <n v="0"/>
    <n v="0"/>
    <n v="0"/>
    <n v="0"/>
    <n v="56"/>
    <n v="4"/>
    <n v="2"/>
    <n v="1"/>
  </r>
  <r>
    <x v="119"/>
    <n v="202314"/>
    <x v="10"/>
    <n v="0"/>
    <n v="2"/>
    <n v="2"/>
    <n v="0"/>
    <n v="52"/>
    <n v="49"/>
    <n v="37"/>
    <n v="8"/>
  </r>
  <r>
    <x v="119"/>
    <n v="202314"/>
    <x v="11"/>
    <n v="6"/>
    <n v="11"/>
    <n v="9"/>
    <n v="1"/>
    <n v="628"/>
    <n v="1734"/>
    <n v="1164"/>
    <n v="251"/>
  </r>
  <r>
    <x v="119"/>
    <n v="202314"/>
    <x v="12"/>
    <n v="27"/>
    <n v="87"/>
    <n v="60"/>
    <n v="8"/>
    <n v="3542"/>
    <n v="16112"/>
    <n v="11152"/>
    <n v="2039"/>
  </r>
  <r>
    <x v="119"/>
    <n v="202314"/>
    <x v="13"/>
    <n v="49"/>
    <n v="239"/>
    <n v="161"/>
    <n v="31"/>
    <n v="10234"/>
    <n v="70321"/>
    <n v="49609"/>
    <n v="7908"/>
  </r>
  <r>
    <x v="119"/>
    <n v="202314"/>
    <x v="14"/>
    <n v="46"/>
    <n v="254"/>
    <n v="167"/>
    <n v="29"/>
    <n v="18029"/>
    <n v="153933"/>
    <n v="109970"/>
    <n v="14923"/>
  </r>
  <r>
    <x v="119"/>
    <n v="202314"/>
    <x v="15"/>
    <n v="47"/>
    <n v="280"/>
    <n v="170"/>
    <n v="41"/>
    <n v="32349"/>
    <n v="310354"/>
    <n v="199647"/>
    <n v="35533"/>
  </r>
  <r>
    <x v="119"/>
    <n v="202314"/>
    <x v="16"/>
    <n v="53"/>
    <n v="292"/>
    <n v="177"/>
    <n v="33"/>
    <n v="54352"/>
    <n v="488229"/>
    <n v="318523"/>
    <n v="55205"/>
  </r>
  <r>
    <x v="119"/>
    <n v="202314"/>
    <x v="17"/>
    <n v="48"/>
    <n v="192"/>
    <n v="134"/>
    <n v="22"/>
    <n v="74912"/>
    <n v="559337"/>
    <n v="407744"/>
    <n v="50151"/>
  </r>
  <r>
    <x v="119"/>
    <n v="202314"/>
    <x v="18"/>
    <n v="34"/>
    <n v="122"/>
    <n v="79"/>
    <n v="16"/>
    <n v="93271"/>
    <n v="531358"/>
    <n v="419280"/>
    <n v="40189"/>
  </r>
  <r>
    <x v="119"/>
    <n v="202314"/>
    <x v="19"/>
    <n v="20"/>
    <n v="64"/>
    <n v="49"/>
    <n v="12"/>
    <n v="126574"/>
    <n v="525111"/>
    <n v="426373"/>
    <n v="38544"/>
  </r>
  <r>
    <x v="119"/>
    <n v="202314"/>
    <x v="20"/>
    <n v="21"/>
    <n v="40"/>
    <n v="31"/>
    <n v="5"/>
    <n v="153882"/>
    <n v="544078"/>
    <n v="448878"/>
    <n v="39807"/>
  </r>
  <r>
    <x v="119"/>
    <n v="202314"/>
    <x v="21"/>
    <n v="15"/>
    <n v="28"/>
    <n v="24"/>
    <n v="4"/>
    <n v="201909"/>
    <n v="660901"/>
    <n v="553512"/>
    <n v="45156"/>
  </r>
  <r>
    <x v="119"/>
    <n v="202314"/>
    <x v="22"/>
    <n v="16"/>
    <n v="16"/>
    <n v="9"/>
    <n v="4"/>
    <n v="246146"/>
    <n v="706079"/>
    <n v="594920"/>
    <n v="47557"/>
  </r>
  <r>
    <x v="119"/>
    <n v="202314"/>
    <x v="23"/>
    <n v="6"/>
    <n v="9"/>
    <n v="5"/>
    <n v="1"/>
    <n v="239028"/>
    <n v="540683"/>
    <n v="453634"/>
    <n v="37166"/>
  </r>
  <r>
    <x v="119"/>
    <n v="202314"/>
    <x v="24"/>
    <n v="4"/>
    <n v="7"/>
    <n v="4"/>
    <n v="1"/>
    <n v="252821"/>
    <n v="485228"/>
    <n v="405679"/>
    <n v="32791"/>
  </r>
  <r>
    <x v="119"/>
    <n v="202314"/>
    <x v="25"/>
    <n v="4"/>
    <n v="5"/>
    <n v="3"/>
    <n v="2"/>
    <n v="251808"/>
    <n v="441101"/>
    <n v="364059"/>
    <n v="31001"/>
  </r>
  <r>
    <x v="119"/>
    <n v="202314"/>
    <x v="26"/>
    <n v="2"/>
    <n v="1"/>
    <n v="1"/>
    <n v="0"/>
    <n v="173832"/>
    <n v="351425"/>
    <n v="289077"/>
    <n v="23352"/>
  </r>
  <r>
    <x v="119"/>
    <n v="202314"/>
    <x v="27"/>
    <n v="2"/>
    <n v="1"/>
    <n v="1"/>
    <n v="0"/>
    <n v="153038"/>
    <n v="358001"/>
    <n v="313462"/>
    <n v="16759"/>
  </r>
  <r>
    <x v="119"/>
    <n v="202314"/>
    <x v="28"/>
    <n v="1"/>
    <n v="1"/>
    <n v="1"/>
    <n v="0"/>
    <n v="302461"/>
    <n v="285043"/>
    <n v="278564"/>
    <n v="6399"/>
  </r>
  <r>
    <x v="119"/>
    <n v="202314"/>
    <x v="29"/>
    <n v="3"/>
    <n v="0"/>
    <n v="0"/>
    <n v="0"/>
    <n v="507331"/>
    <n v="52620"/>
    <n v="52540"/>
    <n v="56"/>
  </r>
  <r>
    <x v="119"/>
    <n v="202314"/>
    <x v="30"/>
    <n v="0"/>
    <n v="0"/>
    <n v="0"/>
    <n v="0"/>
    <n v="462263"/>
    <n v="9960"/>
    <n v="9932"/>
    <n v="0"/>
  </r>
  <r>
    <x v="119"/>
    <n v="202314"/>
    <x v="31"/>
    <n v="0"/>
    <n v="0"/>
    <n v="0"/>
    <n v="0"/>
    <n v="163320"/>
    <n v="50"/>
    <n v="7"/>
    <n v="1"/>
  </r>
  <r>
    <x v="120"/>
    <n v="202315"/>
    <x v="0"/>
    <n v="0"/>
    <n v="0"/>
    <n v="0"/>
    <n v="0"/>
    <n v="1"/>
    <n v="0"/>
    <n v="0"/>
    <n v="0"/>
  </r>
  <r>
    <x v="120"/>
    <n v="202315"/>
    <x v="1"/>
    <n v="0"/>
    <n v="0"/>
    <n v="0"/>
    <n v="0"/>
    <n v="2"/>
    <n v="0"/>
    <n v="0"/>
    <n v="0"/>
  </r>
  <r>
    <x v="120"/>
    <n v="202315"/>
    <x v="2"/>
    <n v="0"/>
    <n v="0"/>
    <n v="0"/>
    <n v="0"/>
    <n v="1"/>
    <n v="0"/>
    <n v="0"/>
    <n v="0"/>
  </r>
  <r>
    <x v="120"/>
    <n v="202315"/>
    <x v="3"/>
    <n v="0"/>
    <n v="0"/>
    <n v="0"/>
    <n v="0"/>
    <n v="2"/>
    <n v="0"/>
    <n v="0"/>
    <n v="0"/>
  </r>
  <r>
    <x v="120"/>
    <n v="202315"/>
    <x v="4"/>
    <n v="0"/>
    <n v="0"/>
    <n v="0"/>
    <n v="0"/>
    <n v="2"/>
    <n v="0"/>
    <n v="0"/>
    <n v="0"/>
  </r>
  <r>
    <x v="120"/>
    <n v="202315"/>
    <x v="5"/>
    <n v="0"/>
    <n v="0"/>
    <n v="0"/>
    <n v="0"/>
    <n v="1"/>
    <n v="0"/>
    <n v="0"/>
    <n v="0"/>
  </r>
  <r>
    <x v="120"/>
    <n v="202315"/>
    <x v="6"/>
    <n v="0"/>
    <n v="0"/>
    <n v="0"/>
    <n v="0"/>
    <n v="1"/>
    <n v="0"/>
    <n v="0"/>
    <n v="0"/>
  </r>
  <r>
    <x v="120"/>
    <n v="202315"/>
    <x v="7"/>
    <n v="0"/>
    <n v="0"/>
    <n v="0"/>
    <n v="0"/>
    <n v="69"/>
    <n v="0"/>
    <n v="0"/>
    <n v="0"/>
  </r>
  <r>
    <x v="120"/>
    <n v="202315"/>
    <x v="8"/>
    <n v="0"/>
    <n v="0"/>
    <n v="0"/>
    <n v="0"/>
    <n v="43"/>
    <n v="2"/>
    <n v="2"/>
    <n v="0"/>
  </r>
  <r>
    <x v="120"/>
    <n v="202315"/>
    <x v="9"/>
    <n v="0"/>
    <n v="0"/>
    <n v="0"/>
    <n v="0"/>
    <n v="56"/>
    <n v="4"/>
    <n v="2"/>
    <n v="1"/>
  </r>
  <r>
    <x v="120"/>
    <n v="202315"/>
    <x v="10"/>
    <n v="0"/>
    <n v="1"/>
    <n v="0"/>
    <n v="1"/>
    <n v="52"/>
    <n v="48"/>
    <n v="37"/>
    <n v="7"/>
  </r>
  <r>
    <x v="120"/>
    <n v="202315"/>
    <x v="11"/>
    <n v="6"/>
    <n v="15"/>
    <n v="9"/>
    <n v="3"/>
    <n v="622"/>
    <n v="1719"/>
    <n v="1155"/>
    <n v="248"/>
  </r>
  <r>
    <x v="120"/>
    <n v="202315"/>
    <x v="12"/>
    <n v="25"/>
    <n v="86"/>
    <n v="57"/>
    <n v="12"/>
    <n v="3517"/>
    <n v="16026"/>
    <n v="11095"/>
    <n v="2027"/>
  </r>
  <r>
    <x v="120"/>
    <n v="202315"/>
    <x v="13"/>
    <n v="33"/>
    <n v="254"/>
    <n v="159"/>
    <n v="34"/>
    <n v="10201"/>
    <n v="70067"/>
    <n v="49450"/>
    <n v="7874"/>
  </r>
  <r>
    <x v="120"/>
    <n v="202315"/>
    <x v="14"/>
    <n v="36"/>
    <n v="297"/>
    <n v="187"/>
    <n v="38"/>
    <n v="17992"/>
    <n v="153637"/>
    <n v="109783"/>
    <n v="14885"/>
  </r>
  <r>
    <x v="120"/>
    <n v="202315"/>
    <x v="15"/>
    <n v="55"/>
    <n v="307"/>
    <n v="175"/>
    <n v="41"/>
    <n v="32294"/>
    <n v="310047"/>
    <n v="199472"/>
    <n v="35492"/>
  </r>
  <r>
    <x v="120"/>
    <n v="202315"/>
    <x v="16"/>
    <n v="45"/>
    <n v="308"/>
    <n v="193"/>
    <n v="48"/>
    <n v="54307"/>
    <n v="487921"/>
    <n v="318330"/>
    <n v="55157"/>
  </r>
  <r>
    <x v="120"/>
    <n v="202315"/>
    <x v="17"/>
    <n v="40"/>
    <n v="199"/>
    <n v="137"/>
    <n v="19"/>
    <n v="74872"/>
    <n v="559138"/>
    <n v="407607"/>
    <n v="50132"/>
  </r>
  <r>
    <x v="120"/>
    <n v="202315"/>
    <x v="18"/>
    <n v="35"/>
    <n v="132"/>
    <n v="93"/>
    <n v="17"/>
    <n v="93233"/>
    <n v="531229"/>
    <n v="419189"/>
    <n v="40172"/>
  </r>
  <r>
    <x v="120"/>
    <n v="202315"/>
    <x v="19"/>
    <n v="29"/>
    <n v="74"/>
    <n v="56"/>
    <n v="7"/>
    <n v="126542"/>
    <n v="525040"/>
    <n v="426317"/>
    <n v="38537"/>
  </r>
  <r>
    <x v="120"/>
    <n v="202315"/>
    <x v="20"/>
    <n v="19"/>
    <n v="44"/>
    <n v="29"/>
    <n v="6"/>
    <n v="153863"/>
    <n v="544034"/>
    <n v="448849"/>
    <n v="39801"/>
  </r>
  <r>
    <x v="120"/>
    <n v="202315"/>
    <x v="21"/>
    <n v="14"/>
    <n v="36"/>
    <n v="27"/>
    <n v="1"/>
    <n v="201892"/>
    <n v="660868"/>
    <n v="553485"/>
    <n v="45155"/>
  </r>
  <r>
    <x v="120"/>
    <n v="202315"/>
    <x v="22"/>
    <n v="15"/>
    <n v="24"/>
    <n v="16"/>
    <n v="5"/>
    <n v="246127"/>
    <n v="706059"/>
    <n v="594906"/>
    <n v="47553"/>
  </r>
  <r>
    <x v="120"/>
    <n v="202315"/>
    <x v="23"/>
    <n v="3"/>
    <n v="12"/>
    <n v="8"/>
    <n v="1"/>
    <n v="239020"/>
    <n v="540676"/>
    <n v="453627"/>
    <n v="37165"/>
  </r>
  <r>
    <x v="120"/>
    <n v="202315"/>
    <x v="24"/>
    <n v="4"/>
    <n v="9"/>
    <n v="7"/>
    <n v="1"/>
    <n v="252812"/>
    <n v="485224"/>
    <n v="405672"/>
    <n v="32790"/>
  </r>
  <r>
    <x v="120"/>
    <n v="202315"/>
    <x v="25"/>
    <n v="7"/>
    <n v="5"/>
    <n v="3"/>
    <n v="1"/>
    <n v="251791"/>
    <n v="441106"/>
    <n v="364058"/>
    <n v="31000"/>
  </r>
  <r>
    <x v="120"/>
    <n v="202315"/>
    <x v="26"/>
    <n v="2"/>
    <n v="1"/>
    <n v="0"/>
    <n v="1"/>
    <n v="173827"/>
    <n v="351427"/>
    <n v="289077"/>
    <n v="23351"/>
  </r>
  <r>
    <x v="120"/>
    <n v="202315"/>
    <x v="27"/>
    <n v="2"/>
    <n v="2"/>
    <n v="2"/>
    <n v="0"/>
    <n v="153022"/>
    <n v="358013"/>
    <n v="313468"/>
    <n v="16759"/>
  </r>
  <r>
    <x v="120"/>
    <n v="202315"/>
    <x v="28"/>
    <n v="1"/>
    <n v="0"/>
    <n v="0"/>
    <n v="0"/>
    <n v="302455"/>
    <n v="285048"/>
    <n v="278568"/>
    <n v="6399"/>
  </r>
  <r>
    <x v="120"/>
    <n v="202315"/>
    <x v="29"/>
    <n v="1"/>
    <n v="0"/>
    <n v="0"/>
    <n v="0"/>
    <n v="507330"/>
    <n v="52620"/>
    <n v="52540"/>
    <n v="56"/>
  </r>
  <r>
    <x v="120"/>
    <n v="202315"/>
    <x v="30"/>
    <n v="2"/>
    <n v="0"/>
    <n v="0"/>
    <n v="0"/>
    <n v="462261"/>
    <n v="9960"/>
    <n v="9932"/>
    <n v="0"/>
  </r>
  <r>
    <x v="120"/>
    <n v="202315"/>
    <x v="31"/>
    <n v="2"/>
    <n v="0"/>
    <n v="0"/>
    <n v="0"/>
    <n v="163316"/>
    <n v="52"/>
    <n v="7"/>
    <n v="1"/>
  </r>
  <r>
    <x v="121"/>
    <n v="202316"/>
    <x v="0"/>
    <n v="0"/>
    <n v="0"/>
    <n v="0"/>
    <n v="0"/>
    <n v="1"/>
    <n v="0"/>
    <n v="0"/>
    <n v="0"/>
  </r>
  <r>
    <x v="121"/>
    <n v="202316"/>
    <x v="1"/>
    <n v="0"/>
    <n v="0"/>
    <n v="0"/>
    <n v="0"/>
    <n v="2"/>
    <n v="0"/>
    <n v="0"/>
    <n v="0"/>
  </r>
  <r>
    <x v="121"/>
    <n v="202316"/>
    <x v="2"/>
    <n v="0"/>
    <n v="0"/>
    <n v="0"/>
    <n v="0"/>
    <n v="1"/>
    <n v="0"/>
    <n v="0"/>
    <n v="0"/>
  </r>
  <r>
    <x v="121"/>
    <n v="202316"/>
    <x v="3"/>
    <n v="0"/>
    <n v="0"/>
    <n v="0"/>
    <n v="0"/>
    <n v="2"/>
    <n v="0"/>
    <n v="0"/>
    <n v="0"/>
  </r>
  <r>
    <x v="121"/>
    <n v="202316"/>
    <x v="4"/>
    <n v="0"/>
    <n v="0"/>
    <n v="0"/>
    <n v="0"/>
    <n v="2"/>
    <n v="0"/>
    <n v="0"/>
    <n v="0"/>
  </r>
  <r>
    <x v="121"/>
    <n v="202316"/>
    <x v="5"/>
    <n v="0"/>
    <n v="0"/>
    <n v="0"/>
    <n v="0"/>
    <n v="1"/>
    <n v="0"/>
    <n v="0"/>
    <n v="0"/>
  </r>
  <r>
    <x v="121"/>
    <n v="202316"/>
    <x v="6"/>
    <n v="0"/>
    <n v="0"/>
    <n v="0"/>
    <n v="0"/>
    <n v="1"/>
    <n v="0"/>
    <n v="0"/>
    <n v="0"/>
  </r>
  <r>
    <x v="121"/>
    <n v="202316"/>
    <x v="7"/>
    <n v="0"/>
    <n v="0"/>
    <n v="0"/>
    <n v="0"/>
    <n v="69"/>
    <n v="0"/>
    <n v="0"/>
    <n v="0"/>
  </r>
  <r>
    <x v="121"/>
    <n v="202316"/>
    <x v="8"/>
    <n v="0"/>
    <n v="0"/>
    <n v="0"/>
    <n v="0"/>
    <n v="43"/>
    <n v="2"/>
    <n v="2"/>
    <n v="0"/>
  </r>
  <r>
    <x v="121"/>
    <n v="202316"/>
    <x v="9"/>
    <n v="0"/>
    <n v="0"/>
    <n v="0"/>
    <n v="0"/>
    <n v="56"/>
    <n v="4"/>
    <n v="2"/>
    <n v="1"/>
  </r>
  <r>
    <x v="121"/>
    <n v="202316"/>
    <x v="10"/>
    <n v="1"/>
    <n v="1"/>
    <n v="1"/>
    <n v="0"/>
    <n v="51"/>
    <n v="47"/>
    <n v="36"/>
    <n v="7"/>
  </r>
  <r>
    <x v="121"/>
    <n v="202316"/>
    <x v="11"/>
    <n v="10"/>
    <n v="7"/>
    <n v="3"/>
    <n v="0"/>
    <n v="612"/>
    <n v="1712"/>
    <n v="1152"/>
    <n v="248"/>
  </r>
  <r>
    <x v="121"/>
    <n v="202316"/>
    <x v="12"/>
    <n v="15"/>
    <n v="99"/>
    <n v="68"/>
    <n v="12"/>
    <n v="3502"/>
    <n v="15927"/>
    <n v="11027"/>
    <n v="2015"/>
  </r>
  <r>
    <x v="121"/>
    <n v="202316"/>
    <x v="13"/>
    <n v="45"/>
    <n v="228"/>
    <n v="159"/>
    <n v="23"/>
    <n v="10156"/>
    <n v="69839"/>
    <n v="49291"/>
    <n v="7851"/>
  </r>
  <r>
    <x v="121"/>
    <n v="202316"/>
    <x v="14"/>
    <n v="26"/>
    <n v="279"/>
    <n v="199"/>
    <n v="34"/>
    <n v="17963"/>
    <n v="153361"/>
    <n v="109584"/>
    <n v="14851"/>
  </r>
  <r>
    <x v="121"/>
    <n v="202316"/>
    <x v="15"/>
    <n v="43"/>
    <n v="304"/>
    <n v="191"/>
    <n v="32"/>
    <n v="32251"/>
    <n v="309743"/>
    <n v="199281"/>
    <n v="35460"/>
  </r>
  <r>
    <x v="121"/>
    <n v="202316"/>
    <x v="16"/>
    <n v="47"/>
    <n v="295"/>
    <n v="185"/>
    <n v="30"/>
    <n v="54259"/>
    <n v="487627"/>
    <n v="318145"/>
    <n v="55127"/>
  </r>
  <r>
    <x v="121"/>
    <n v="202316"/>
    <x v="17"/>
    <n v="39"/>
    <n v="209"/>
    <n v="130"/>
    <n v="31"/>
    <n v="74833"/>
    <n v="558929"/>
    <n v="407477"/>
    <n v="50101"/>
  </r>
  <r>
    <x v="121"/>
    <n v="202316"/>
    <x v="18"/>
    <n v="38"/>
    <n v="116"/>
    <n v="85"/>
    <n v="9"/>
    <n v="93195"/>
    <n v="531113"/>
    <n v="419104"/>
    <n v="40163"/>
  </r>
  <r>
    <x v="121"/>
    <n v="202316"/>
    <x v="19"/>
    <n v="25"/>
    <n v="68"/>
    <n v="52"/>
    <n v="3"/>
    <n v="126516"/>
    <n v="524973"/>
    <n v="426265"/>
    <n v="38534"/>
  </r>
  <r>
    <x v="121"/>
    <n v="202316"/>
    <x v="20"/>
    <n v="10"/>
    <n v="42"/>
    <n v="31"/>
    <n v="5"/>
    <n v="153853"/>
    <n v="543992"/>
    <n v="448818"/>
    <n v="39796"/>
  </r>
  <r>
    <x v="121"/>
    <n v="202316"/>
    <x v="21"/>
    <n v="13"/>
    <n v="34"/>
    <n v="30"/>
    <n v="0"/>
    <n v="201878"/>
    <n v="660835"/>
    <n v="553455"/>
    <n v="45155"/>
  </r>
  <r>
    <x v="121"/>
    <n v="202316"/>
    <x v="22"/>
    <n v="6"/>
    <n v="17"/>
    <n v="14"/>
    <n v="0"/>
    <n v="246117"/>
    <n v="706046"/>
    <n v="594894"/>
    <n v="47553"/>
  </r>
  <r>
    <x v="121"/>
    <n v="202316"/>
    <x v="23"/>
    <n v="6"/>
    <n v="10"/>
    <n v="6"/>
    <n v="0"/>
    <n v="239012"/>
    <n v="540668"/>
    <n v="453621"/>
    <n v="37165"/>
  </r>
  <r>
    <x v="121"/>
    <n v="202316"/>
    <x v="24"/>
    <n v="3"/>
    <n v="6"/>
    <n v="3"/>
    <n v="1"/>
    <n v="252798"/>
    <n v="485229"/>
    <n v="405673"/>
    <n v="32789"/>
  </r>
  <r>
    <x v="121"/>
    <n v="202316"/>
    <x v="25"/>
    <n v="2"/>
    <n v="6"/>
    <n v="6"/>
    <n v="0"/>
    <n v="251780"/>
    <n v="441109"/>
    <n v="364053"/>
    <n v="31000"/>
  </r>
  <r>
    <x v="121"/>
    <n v="202316"/>
    <x v="26"/>
    <n v="1"/>
    <n v="3"/>
    <n v="2"/>
    <n v="1"/>
    <n v="173812"/>
    <n v="351438"/>
    <n v="289082"/>
    <n v="23350"/>
  </r>
  <r>
    <x v="121"/>
    <n v="202316"/>
    <x v="27"/>
    <n v="0"/>
    <n v="1"/>
    <n v="1"/>
    <n v="0"/>
    <n v="153003"/>
    <n v="358031"/>
    <n v="313475"/>
    <n v="16759"/>
  </r>
  <r>
    <x v="121"/>
    <n v="202316"/>
    <x v="28"/>
    <n v="0"/>
    <n v="0"/>
    <n v="0"/>
    <n v="0"/>
    <n v="302451"/>
    <n v="285052"/>
    <n v="278572"/>
    <n v="6399"/>
  </r>
  <r>
    <x v="121"/>
    <n v="202316"/>
    <x v="29"/>
    <n v="1"/>
    <n v="0"/>
    <n v="0"/>
    <n v="0"/>
    <n v="507325"/>
    <n v="52624"/>
    <n v="52544"/>
    <n v="56"/>
  </r>
  <r>
    <x v="121"/>
    <n v="202316"/>
    <x v="30"/>
    <n v="0"/>
    <n v="0"/>
    <n v="0"/>
    <n v="0"/>
    <n v="462258"/>
    <n v="9963"/>
    <n v="9933"/>
    <n v="0"/>
  </r>
  <r>
    <x v="121"/>
    <n v="202316"/>
    <x v="31"/>
    <n v="0"/>
    <n v="0"/>
    <n v="0"/>
    <n v="0"/>
    <n v="163314"/>
    <n v="54"/>
    <n v="7"/>
    <n v="1"/>
  </r>
  <r>
    <x v="122"/>
    <n v="202317"/>
    <x v="0"/>
    <n v="0"/>
    <n v="0"/>
    <n v="0"/>
    <n v="0"/>
    <n v="1"/>
    <n v="0"/>
    <n v="0"/>
    <n v="0"/>
  </r>
  <r>
    <x v="122"/>
    <n v="202317"/>
    <x v="1"/>
    <n v="0"/>
    <n v="0"/>
    <n v="0"/>
    <n v="0"/>
    <n v="2"/>
    <n v="0"/>
    <n v="0"/>
    <n v="0"/>
  </r>
  <r>
    <x v="122"/>
    <n v="202317"/>
    <x v="2"/>
    <n v="0"/>
    <n v="0"/>
    <n v="0"/>
    <n v="0"/>
    <n v="1"/>
    <n v="0"/>
    <n v="0"/>
    <n v="0"/>
  </r>
  <r>
    <x v="122"/>
    <n v="202317"/>
    <x v="3"/>
    <n v="0"/>
    <n v="0"/>
    <n v="0"/>
    <n v="0"/>
    <n v="2"/>
    <n v="0"/>
    <n v="0"/>
    <n v="0"/>
  </r>
  <r>
    <x v="122"/>
    <n v="202317"/>
    <x v="4"/>
    <n v="0"/>
    <n v="0"/>
    <n v="0"/>
    <n v="0"/>
    <n v="2"/>
    <n v="0"/>
    <n v="0"/>
    <n v="0"/>
  </r>
  <r>
    <x v="122"/>
    <n v="202317"/>
    <x v="5"/>
    <n v="0"/>
    <n v="0"/>
    <n v="0"/>
    <n v="0"/>
    <n v="1"/>
    <n v="0"/>
    <n v="0"/>
    <n v="0"/>
  </r>
  <r>
    <x v="122"/>
    <n v="202317"/>
    <x v="6"/>
    <n v="0"/>
    <n v="0"/>
    <n v="0"/>
    <n v="0"/>
    <n v="1"/>
    <n v="0"/>
    <n v="0"/>
    <n v="0"/>
  </r>
  <r>
    <x v="122"/>
    <n v="202317"/>
    <x v="7"/>
    <n v="0"/>
    <n v="0"/>
    <n v="0"/>
    <n v="0"/>
    <n v="69"/>
    <n v="0"/>
    <n v="0"/>
    <n v="0"/>
  </r>
  <r>
    <x v="122"/>
    <n v="202317"/>
    <x v="8"/>
    <n v="0"/>
    <n v="0"/>
    <n v="0"/>
    <n v="0"/>
    <n v="43"/>
    <n v="2"/>
    <n v="2"/>
    <n v="0"/>
  </r>
  <r>
    <x v="122"/>
    <n v="202317"/>
    <x v="9"/>
    <n v="0"/>
    <n v="0"/>
    <n v="0"/>
    <n v="0"/>
    <n v="56"/>
    <n v="4"/>
    <n v="2"/>
    <n v="1"/>
  </r>
  <r>
    <x v="122"/>
    <n v="202317"/>
    <x v="10"/>
    <n v="0"/>
    <n v="0"/>
    <n v="0"/>
    <n v="0"/>
    <n v="51"/>
    <n v="47"/>
    <n v="36"/>
    <n v="7"/>
  </r>
  <r>
    <x v="122"/>
    <n v="202317"/>
    <x v="11"/>
    <n v="3"/>
    <n v="15"/>
    <n v="12"/>
    <n v="0"/>
    <n v="609"/>
    <n v="1697"/>
    <n v="1140"/>
    <n v="248"/>
  </r>
  <r>
    <x v="122"/>
    <n v="202317"/>
    <x v="12"/>
    <n v="24"/>
    <n v="83"/>
    <n v="58"/>
    <n v="10"/>
    <n v="3478"/>
    <n v="15844"/>
    <n v="10969"/>
    <n v="2005"/>
  </r>
  <r>
    <x v="122"/>
    <n v="202317"/>
    <x v="13"/>
    <n v="42"/>
    <n v="211"/>
    <n v="127"/>
    <n v="27"/>
    <n v="10114"/>
    <n v="69628"/>
    <n v="49164"/>
    <n v="7824"/>
  </r>
  <r>
    <x v="122"/>
    <n v="202317"/>
    <x v="14"/>
    <n v="48"/>
    <n v="238"/>
    <n v="167"/>
    <n v="29"/>
    <n v="17915"/>
    <n v="153123"/>
    <n v="109417"/>
    <n v="14822"/>
  </r>
  <r>
    <x v="122"/>
    <n v="202317"/>
    <x v="15"/>
    <n v="36"/>
    <n v="314"/>
    <n v="184"/>
    <n v="38"/>
    <n v="32214"/>
    <n v="309430"/>
    <n v="199098"/>
    <n v="35422"/>
  </r>
  <r>
    <x v="122"/>
    <n v="202317"/>
    <x v="16"/>
    <n v="49"/>
    <n v="290"/>
    <n v="175"/>
    <n v="32"/>
    <n v="54209"/>
    <n v="487338"/>
    <n v="317971"/>
    <n v="55095"/>
  </r>
  <r>
    <x v="122"/>
    <n v="202317"/>
    <x v="17"/>
    <n v="36"/>
    <n v="197"/>
    <n v="145"/>
    <n v="13"/>
    <n v="74797"/>
    <n v="558732"/>
    <n v="407332"/>
    <n v="50088"/>
  </r>
  <r>
    <x v="122"/>
    <n v="202317"/>
    <x v="18"/>
    <n v="33"/>
    <n v="119"/>
    <n v="89"/>
    <n v="11"/>
    <n v="93162"/>
    <n v="530994"/>
    <n v="419015"/>
    <n v="40152"/>
  </r>
  <r>
    <x v="122"/>
    <n v="202317"/>
    <x v="19"/>
    <n v="21"/>
    <n v="82"/>
    <n v="58"/>
    <n v="13"/>
    <n v="126495"/>
    <n v="524891"/>
    <n v="426207"/>
    <n v="38521"/>
  </r>
  <r>
    <x v="122"/>
    <n v="202317"/>
    <x v="20"/>
    <n v="19"/>
    <n v="29"/>
    <n v="19"/>
    <n v="4"/>
    <n v="153834"/>
    <n v="543963"/>
    <n v="448799"/>
    <n v="39792"/>
  </r>
  <r>
    <x v="122"/>
    <n v="202317"/>
    <x v="21"/>
    <n v="8"/>
    <n v="31"/>
    <n v="24"/>
    <n v="2"/>
    <n v="201869"/>
    <n v="660805"/>
    <n v="553431"/>
    <n v="45153"/>
  </r>
  <r>
    <x v="122"/>
    <n v="202317"/>
    <x v="22"/>
    <n v="12"/>
    <n v="17"/>
    <n v="11"/>
    <n v="0"/>
    <n v="246103"/>
    <n v="706031"/>
    <n v="594884"/>
    <n v="47553"/>
  </r>
  <r>
    <x v="122"/>
    <n v="202317"/>
    <x v="23"/>
    <n v="7"/>
    <n v="10"/>
    <n v="7"/>
    <n v="2"/>
    <n v="239000"/>
    <n v="540663"/>
    <n v="453617"/>
    <n v="37163"/>
  </r>
  <r>
    <x v="122"/>
    <n v="202317"/>
    <x v="24"/>
    <n v="3"/>
    <n v="7"/>
    <n v="5"/>
    <n v="1"/>
    <n v="252786"/>
    <n v="485231"/>
    <n v="405673"/>
    <n v="32788"/>
  </r>
  <r>
    <x v="122"/>
    <n v="202317"/>
    <x v="25"/>
    <n v="2"/>
    <n v="4"/>
    <n v="4"/>
    <n v="0"/>
    <n v="251771"/>
    <n v="441112"/>
    <n v="364052"/>
    <n v="31000"/>
  </r>
  <r>
    <x v="122"/>
    <n v="202317"/>
    <x v="26"/>
    <n v="2"/>
    <n v="4"/>
    <n v="4"/>
    <n v="0"/>
    <n v="173802"/>
    <n v="351442"/>
    <n v="289081"/>
    <n v="23350"/>
  </r>
  <r>
    <x v="122"/>
    <n v="202317"/>
    <x v="27"/>
    <n v="1"/>
    <n v="0"/>
    <n v="0"/>
    <n v="0"/>
    <n v="152994"/>
    <n v="358039"/>
    <n v="313479"/>
    <n v="16759"/>
  </r>
  <r>
    <x v="122"/>
    <n v="202317"/>
    <x v="28"/>
    <n v="3"/>
    <n v="0"/>
    <n v="0"/>
    <n v="0"/>
    <n v="302447"/>
    <n v="285053"/>
    <n v="278573"/>
    <n v="6399"/>
  </r>
  <r>
    <x v="122"/>
    <n v="202317"/>
    <x v="29"/>
    <n v="0"/>
    <n v="0"/>
    <n v="0"/>
    <n v="0"/>
    <n v="507324"/>
    <n v="52625"/>
    <n v="52544"/>
    <n v="56"/>
  </r>
  <r>
    <x v="122"/>
    <n v="202317"/>
    <x v="30"/>
    <n v="0"/>
    <n v="0"/>
    <n v="0"/>
    <n v="0"/>
    <n v="462255"/>
    <n v="9966"/>
    <n v="9934"/>
    <n v="0"/>
  </r>
  <r>
    <x v="122"/>
    <n v="202317"/>
    <x v="31"/>
    <n v="2"/>
    <n v="0"/>
    <n v="0"/>
    <n v="0"/>
    <n v="163310"/>
    <n v="56"/>
    <n v="7"/>
    <n v="1"/>
  </r>
  <r>
    <x v="123"/>
    <n v="202318"/>
    <x v="0"/>
    <n v="0"/>
    <n v="0"/>
    <n v="0"/>
    <n v="0"/>
    <n v="1"/>
    <n v="0"/>
    <n v="0"/>
    <n v="0"/>
  </r>
  <r>
    <x v="123"/>
    <n v="202318"/>
    <x v="1"/>
    <n v="0"/>
    <n v="0"/>
    <n v="0"/>
    <n v="0"/>
    <n v="2"/>
    <n v="0"/>
    <n v="0"/>
    <n v="0"/>
  </r>
  <r>
    <x v="123"/>
    <n v="202318"/>
    <x v="2"/>
    <n v="0"/>
    <n v="0"/>
    <n v="0"/>
    <n v="0"/>
    <n v="1"/>
    <n v="0"/>
    <n v="0"/>
    <n v="0"/>
  </r>
  <r>
    <x v="123"/>
    <n v="202318"/>
    <x v="3"/>
    <n v="0"/>
    <n v="0"/>
    <n v="0"/>
    <n v="0"/>
    <n v="2"/>
    <n v="0"/>
    <n v="0"/>
    <n v="0"/>
  </r>
  <r>
    <x v="123"/>
    <n v="202318"/>
    <x v="4"/>
    <n v="0"/>
    <n v="0"/>
    <n v="0"/>
    <n v="0"/>
    <n v="2"/>
    <n v="0"/>
    <n v="0"/>
    <n v="0"/>
  </r>
  <r>
    <x v="123"/>
    <n v="202318"/>
    <x v="5"/>
    <n v="0"/>
    <n v="0"/>
    <n v="0"/>
    <n v="0"/>
    <n v="1"/>
    <n v="0"/>
    <n v="0"/>
    <n v="0"/>
  </r>
  <r>
    <x v="123"/>
    <n v="202318"/>
    <x v="6"/>
    <n v="0"/>
    <n v="0"/>
    <n v="0"/>
    <n v="0"/>
    <n v="1"/>
    <n v="0"/>
    <n v="0"/>
    <n v="0"/>
  </r>
  <r>
    <x v="123"/>
    <n v="202318"/>
    <x v="7"/>
    <n v="0"/>
    <n v="0"/>
    <n v="0"/>
    <n v="0"/>
    <n v="69"/>
    <n v="0"/>
    <n v="0"/>
    <n v="0"/>
  </r>
  <r>
    <x v="123"/>
    <n v="202318"/>
    <x v="8"/>
    <n v="0"/>
    <n v="0"/>
    <n v="0"/>
    <n v="0"/>
    <n v="43"/>
    <n v="2"/>
    <n v="2"/>
    <n v="0"/>
  </r>
  <r>
    <x v="123"/>
    <n v="202318"/>
    <x v="9"/>
    <n v="0"/>
    <n v="0"/>
    <n v="0"/>
    <n v="0"/>
    <n v="56"/>
    <n v="4"/>
    <n v="2"/>
    <n v="1"/>
  </r>
  <r>
    <x v="123"/>
    <n v="202318"/>
    <x v="10"/>
    <n v="0"/>
    <n v="0"/>
    <n v="0"/>
    <n v="0"/>
    <n v="51"/>
    <n v="47"/>
    <n v="36"/>
    <n v="7"/>
  </r>
  <r>
    <x v="123"/>
    <n v="202318"/>
    <x v="11"/>
    <n v="2"/>
    <n v="13"/>
    <n v="8"/>
    <n v="2"/>
    <n v="607"/>
    <n v="1684"/>
    <n v="1132"/>
    <n v="246"/>
  </r>
  <r>
    <x v="123"/>
    <n v="202318"/>
    <x v="12"/>
    <n v="20"/>
    <n v="77"/>
    <n v="49"/>
    <n v="13"/>
    <n v="3458"/>
    <n v="15767"/>
    <n v="10920"/>
    <n v="1992"/>
  </r>
  <r>
    <x v="123"/>
    <n v="202318"/>
    <x v="13"/>
    <n v="49"/>
    <n v="215"/>
    <n v="144"/>
    <n v="26"/>
    <n v="10065"/>
    <n v="69413"/>
    <n v="49020"/>
    <n v="7798"/>
  </r>
  <r>
    <x v="123"/>
    <n v="202318"/>
    <x v="14"/>
    <n v="38"/>
    <n v="249"/>
    <n v="164"/>
    <n v="33"/>
    <n v="17877"/>
    <n v="152874"/>
    <n v="109253"/>
    <n v="14789"/>
  </r>
  <r>
    <x v="123"/>
    <n v="202318"/>
    <x v="15"/>
    <n v="47"/>
    <n v="277"/>
    <n v="164"/>
    <n v="35"/>
    <n v="32167"/>
    <n v="309153"/>
    <n v="198934"/>
    <n v="35387"/>
  </r>
  <r>
    <x v="123"/>
    <n v="202318"/>
    <x v="16"/>
    <n v="43"/>
    <n v="268"/>
    <n v="154"/>
    <n v="34"/>
    <n v="54166"/>
    <n v="487070"/>
    <n v="317817"/>
    <n v="55061"/>
  </r>
  <r>
    <x v="123"/>
    <n v="202318"/>
    <x v="17"/>
    <n v="45"/>
    <n v="222"/>
    <n v="166"/>
    <n v="20"/>
    <n v="74752"/>
    <n v="558510"/>
    <n v="407166"/>
    <n v="50068"/>
  </r>
  <r>
    <x v="123"/>
    <n v="202318"/>
    <x v="18"/>
    <n v="37"/>
    <n v="120"/>
    <n v="86"/>
    <n v="13"/>
    <n v="93124"/>
    <n v="530875"/>
    <n v="418930"/>
    <n v="40139"/>
  </r>
  <r>
    <x v="123"/>
    <n v="202318"/>
    <x v="19"/>
    <n v="28"/>
    <n v="84"/>
    <n v="70"/>
    <n v="5"/>
    <n v="126466"/>
    <n v="524808"/>
    <n v="426138"/>
    <n v="38516"/>
  </r>
  <r>
    <x v="123"/>
    <n v="202318"/>
    <x v="20"/>
    <n v="20"/>
    <n v="43"/>
    <n v="35"/>
    <n v="1"/>
    <n v="153813"/>
    <n v="543921"/>
    <n v="448765"/>
    <n v="39791"/>
  </r>
  <r>
    <x v="123"/>
    <n v="202318"/>
    <x v="21"/>
    <n v="14"/>
    <n v="38"/>
    <n v="28"/>
    <n v="3"/>
    <n v="201853"/>
    <n v="660769"/>
    <n v="553405"/>
    <n v="45150"/>
  </r>
  <r>
    <x v="123"/>
    <n v="202318"/>
    <x v="22"/>
    <n v="19"/>
    <n v="20"/>
    <n v="16"/>
    <n v="2"/>
    <n v="246081"/>
    <n v="706014"/>
    <n v="594870"/>
    <n v="47551"/>
  </r>
  <r>
    <x v="123"/>
    <n v="202318"/>
    <x v="23"/>
    <n v="6"/>
    <n v="11"/>
    <n v="6"/>
    <n v="2"/>
    <n v="238990"/>
    <n v="540656"/>
    <n v="453615"/>
    <n v="37161"/>
  </r>
  <r>
    <x v="123"/>
    <n v="202318"/>
    <x v="24"/>
    <n v="7"/>
    <n v="2"/>
    <n v="2"/>
    <n v="0"/>
    <n v="252779"/>
    <n v="485229"/>
    <n v="405671"/>
    <n v="32788"/>
  </r>
  <r>
    <x v="123"/>
    <n v="202318"/>
    <x v="25"/>
    <n v="3"/>
    <n v="8"/>
    <n v="7"/>
    <n v="1"/>
    <n v="251765"/>
    <n v="441107"/>
    <n v="364046"/>
    <n v="30999"/>
  </r>
  <r>
    <x v="123"/>
    <n v="202318"/>
    <x v="26"/>
    <n v="0"/>
    <n v="4"/>
    <n v="4"/>
    <n v="0"/>
    <n v="173796"/>
    <n v="351444"/>
    <n v="289081"/>
    <n v="23350"/>
  </r>
  <r>
    <x v="123"/>
    <n v="202318"/>
    <x v="27"/>
    <n v="0"/>
    <n v="2"/>
    <n v="2"/>
    <n v="0"/>
    <n v="152987"/>
    <n v="358044"/>
    <n v="313480"/>
    <n v="16759"/>
  </r>
  <r>
    <x v="123"/>
    <n v="202318"/>
    <x v="28"/>
    <n v="0"/>
    <n v="1"/>
    <n v="1"/>
    <n v="0"/>
    <n v="302444"/>
    <n v="285055"/>
    <n v="278575"/>
    <n v="6399"/>
  </r>
  <r>
    <x v="123"/>
    <n v="202318"/>
    <x v="29"/>
    <n v="0"/>
    <n v="0"/>
    <n v="0"/>
    <n v="0"/>
    <n v="507322"/>
    <n v="52627"/>
    <n v="52546"/>
    <n v="56"/>
  </r>
  <r>
    <x v="123"/>
    <n v="202318"/>
    <x v="30"/>
    <n v="0"/>
    <n v="0"/>
    <n v="0"/>
    <n v="0"/>
    <n v="462254"/>
    <n v="9967"/>
    <n v="9935"/>
    <n v="0"/>
  </r>
  <r>
    <x v="123"/>
    <n v="202318"/>
    <x v="31"/>
    <n v="0"/>
    <n v="0"/>
    <n v="0"/>
    <n v="0"/>
    <n v="163310"/>
    <n v="56"/>
    <n v="7"/>
    <n v="1"/>
  </r>
  <r>
    <x v="124"/>
    <n v="202319"/>
    <x v="0"/>
    <n v="0"/>
    <n v="0"/>
    <n v="0"/>
    <n v="0"/>
    <n v="1"/>
    <n v="0"/>
    <n v="0"/>
    <n v="0"/>
  </r>
  <r>
    <x v="124"/>
    <n v="202319"/>
    <x v="1"/>
    <n v="0"/>
    <n v="0"/>
    <n v="0"/>
    <n v="0"/>
    <n v="2"/>
    <n v="0"/>
    <n v="0"/>
    <n v="0"/>
  </r>
  <r>
    <x v="124"/>
    <n v="202319"/>
    <x v="2"/>
    <n v="0"/>
    <n v="0"/>
    <n v="0"/>
    <n v="0"/>
    <n v="1"/>
    <n v="0"/>
    <n v="0"/>
    <n v="0"/>
  </r>
  <r>
    <x v="124"/>
    <n v="202319"/>
    <x v="3"/>
    <n v="0"/>
    <n v="0"/>
    <n v="0"/>
    <n v="0"/>
    <n v="2"/>
    <n v="0"/>
    <n v="0"/>
    <n v="0"/>
  </r>
  <r>
    <x v="124"/>
    <n v="202319"/>
    <x v="4"/>
    <n v="0"/>
    <n v="0"/>
    <n v="0"/>
    <n v="0"/>
    <n v="2"/>
    <n v="0"/>
    <n v="0"/>
    <n v="0"/>
  </r>
  <r>
    <x v="124"/>
    <n v="202319"/>
    <x v="5"/>
    <n v="0"/>
    <n v="0"/>
    <n v="0"/>
    <n v="0"/>
    <n v="1"/>
    <n v="0"/>
    <n v="0"/>
    <n v="0"/>
  </r>
  <r>
    <x v="124"/>
    <n v="202319"/>
    <x v="6"/>
    <n v="0"/>
    <n v="0"/>
    <n v="0"/>
    <n v="0"/>
    <n v="1"/>
    <n v="0"/>
    <n v="0"/>
    <n v="0"/>
  </r>
  <r>
    <x v="124"/>
    <n v="202319"/>
    <x v="7"/>
    <n v="0"/>
    <n v="0"/>
    <n v="0"/>
    <n v="0"/>
    <n v="69"/>
    <n v="0"/>
    <n v="0"/>
    <n v="0"/>
  </r>
  <r>
    <x v="124"/>
    <n v="202319"/>
    <x v="8"/>
    <n v="0"/>
    <n v="0"/>
    <n v="0"/>
    <n v="0"/>
    <n v="43"/>
    <n v="2"/>
    <n v="2"/>
    <n v="0"/>
  </r>
  <r>
    <x v="124"/>
    <n v="202319"/>
    <x v="9"/>
    <n v="0"/>
    <n v="0"/>
    <n v="0"/>
    <n v="0"/>
    <n v="56"/>
    <n v="4"/>
    <n v="2"/>
    <n v="1"/>
  </r>
  <r>
    <x v="124"/>
    <n v="202319"/>
    <x v="10"/>
    <n v="0"/>
    <n v="0"/>
    <n v="0"/>
    <n v="0"/>
    <n v="51"/>
    <n v="47"/>
    <n v="36"/>
    <n v="7"/>
  </r>
  <r>
    <x v="124"/>
    <n v="202319"/>
    <x v="11"/>
    <n v="3"/>
    <n v="13"/>
    <n v="9"/>
    <n v="0"/>
    <n v="604"/>
    <n v="1671"/>
    <n v="1123"/>
    <n v="246"/>
  </r>
  <r>
    <x v="124"/>
    <n v="202319"/>
    <x v="12"/>
    <n v="13"/>
    <n v="67"/>
    <n v="46"/>
    <n v="6"/>
    <n v="3445"/>
    <n v="15700"/>
    <n v="10874"/>
    <n v="1986"/>
  </r>
  <r>
    <x v="124"/>
    <n v="202319"/>
    <x v="13"/>
    <n v="39"/>
    <n v="227"/>
    <n v="169"/>
    <n v="24"/>
    <n v="10026"/>
    <n v="69186"/>
    <n v="48851"/>
    <n v="7774"/>
  </r>
  <r>
    <x v="124"/>
    <n v="202319"/>
    <x v="14"/>
    <n v="37"/>
    <n v="261"/>
    <n v="174"/>
    <n v="32"/>
    <n v="17840"/>
    <n v="152613"/>
    <n v="109079"/>
    <n v="14757"/>
  </r>
  <r>
    <x v="124"/>
    <n v="202319"/>
    <x v="15"/>
    <n v="30"/>
    <n v="280"/>
    <n v="181"/>
    <n v="39"/>
    <n v="32137"/>
    <n v="308873"/>
    <n v="198753"/>
    <n v="35348"/>
  </r>
  <r>
    <x v="124"/>
    <n v="202319"/>
    <x v="16"/>
    <n v="48"/>
    <n v="276"/>
    <n v="187"/>
    <n v="29"/>
    <n v="54118"/>
    <n v="486794"/>
    <n v="317630"/>
    <n v="55032"/>
  </r>
  <r>
    <x v="124"/>
    <n v="202319"/>
    <x v="17"/>
    <n v="34"/>
    <n v="189"/>
    <n v="104"/>
    <n v="32"/>
    <n v="74717"/>
    <n v="558322"/>
    <n v="407063"/>
    <n v="50036"/>
  </r>
  <r>
    <x v="124"/>
    <n v="202319"/>
    <x v="18"/>
    <n v="31"/>
    <n v="103"/>
    <n v="66"/>
    <n v="15"/>
    <n v="93093"/>
    <n v="530772"/>
    <n v="418864"/>
    <n v="40124"/>
  </r>
  <r>
    <x v="124"/>
    <n v="202319"/>
    <x v="19"/>
    <n v="22"/>
    <n v="66"/>
    <n v="43"/>
    <n v="7"/>
    <n v="126443"/>
    <n v="524743"/>
    <n v="426095"/>
    <n v="38509"/>
  </r>
  <r>
    <x v="124"/>
    <n v="202319"/>
    <x v="20"/>
    <n v="13"/>
    <n v="39"/>
    <n v="24"/>
    <n v="7"/>
    <n v="153798"/>
    <n v="543884"/>
    <n v="448742"/>
    <n v="39784"/>
  </r>
  <r>
    <x v="124"/>
    <n v="202319"/>
    <x v="21"/>
    <n v="13"/>
    <n v="39"/>
    <n v="25"/>
    <n v="8"/>
    <n v="201838"/>
    <n v="660732"/>
    <n v="553380"/>
    <n v="45142"/>
  </r>
  <r>
    <x v="124"/>
    <n v="202319"/>
    <x v="22"/>
    <n v="8"/>
    <n v="19"/>
    <n v="15"/>
    <n v="1"/>
    <n v="246071"/>
    <n v="705997"/>
    <n v="594857"/>
    <n v="47550"/>
  </r>
  <r>
    <x v="124"/>
    <n v="202319"/>
    <x v="23"/>
    <n v="4"/>
    <n v="11"/>
    <n v="8"/>
    <n v="0"/>
    <n v="238983"/>
    <n v="540648"/>
    <n v="453608"/>
    <n v="37161"/>
  </r>
  <r>
    <x v="124"/>
    <n v="202319"/>
    <x v="24"/>
    <n v="5"/>
    <n v="10"/>
    <n v="7"/>
    <n v="0"/>
    <n v="252773"/>
    <n v="485220"/>
    <n v="405665"/>
    <n v="32788"/>
  </r>
  <r>
    <x v="124"/>
    <n v="202319"/>
    <x v="25"/>
    <n v="1"/>
    <n v="7"/>
    <n v="5"/>
    <n v="2"/>
    <n v="251759"/>
    <n v="441105"/>
    <n v="364043"/>
    <n v="30997"/>
  </r>
  <r>
    <x v="124"/>
    <n v="202319"/>
    <x v="26"/>
    <n v="1"/>
    <n v="3"/>
    <n v="1"/>
    <n v="1"/>
    <n v="173794"/>
    <n v="351442"/>
    <n v="289080"/>
    <n v="23349"/>
  </r>
  <r>
    <x v="124"/>
    <n v="202319"/>
    <x v="27"/>
    <n v="2"/>
    <n v="1"/>
    <n v="1"/>
    <n v="0"/>
    <n v="152979"/>
    <n v="358049"/>
    <n v="313482"/>
    <n v="16759"/>
  </r>
  <r>
    <x v="124"/>
    <n v="202319"/>
    <x v="28"/>
    <n v="0"/>
    <n v="0"/>
    <n v="0"/>
    <n v="0"/>
    <n v="302436"/>
    <n v="285063"/>
    <n v="278580"/>
    <n v="6399"/>
  </r>
  <r>
    <x v="124"/>
    <n v="202319"/>
    <x v="29"/>
    <n v="1"/>
    <n v="0"/>
    <n v="0"/>
    <n v="0"/>
    <n v="507317"/>
    <n v="52631"/>
    <n v="52548"/>
    <n v="56"/>
  </r>
  <r>
    <x v="124"/>
    <n v="202319"/>
    <x v="30"/>
    <n v="0"/>
    <n v="0"/>
    <n v="0"/>
    <n v="0"/>
    <n v="462251"/>
    <n v="9970"/>
    <n v="9937"/>
    <n v="0"/>
  </r>
  <r>
    <x v="124"/>
    <n v="202319"/>
    <x v="31"/>
    <n v="1"/>
    <n v="0"/>
    <n v="0"/>
    <n v="0"/>
    <n v="163308"/>
    <n v="57"/>
    <n v="7"/>
    <n v="1"/>
  </r>
  <r>
    <x v="125"/>
    <n v="202320"/>
    <x v="0"/>
    <n v="0"/>
    <n v="0"/>
    <n v="0"/>
    <n v="0"/>
    <n v="1"/>
    <n v="0"/>
    <n v="0"/>
    <n v="0"/>
  </r>
  <r>
    <x v="125"/>
    <n v="202320"/>
    <x v="1"/>
    <n v="0"/>
    <n v="0"/>
    <n v="0"/>
    <n v="0"/>
    <n v="2"/>
    <n v="0"/>
    <n v="0"/>
    <n v="0"/>
  </r>
  <r>
    <x v="125"/>
    <n v="202320"/>
    <x v="2"/>
    <n v="0"/>
    <n v="0"/>
    <n v="0"/>
    <n v="0"/>
    <n v="1"/>
    <n v="0"/>
    <n v="0"/>
    <n v="0"/>
  </r>
  <r>
    <x v="125"/>
    <n v="202320"/>
    <x v="3"/>
    <n v="0"/>
    <n v="0"/>
    <n v="0"/>
    <n v="0"/>
    <n v="2"/>
    <n v="0"/>
    <n v="0"/>
    <n v="0"/>
  </r>
  <r>
    <x v="125"/>
    <n v="202320"/>
    <x v="4"/>
    <n v="0"/>
    <n v="0"/>
    <n v="0"/>
    <n v="0"/>
    <n v="2"/>
    <n v="0"/>
    <n v="0"/>
    <n v="0"/>
  </r>
  <r>
    <x v="125"/>
    <n v="202320"/>
    <x v="5"/>
    <n v="0"/>
    <n v="0"/>
    <n v="0"/>
    <n v="0"/>
    <n v="1"/>
    <n v="0"/>
    <n v="0"/>
    <n v="0"/>
  </r>
  <r>
    <x v="125"/>
    <n v="202320"/>
    <x v="6"/>
    <n v="0"/>
    <n v="0"/>
    <n v="0"/>
    <n v="0"/>
    <n v="1"/>
    <n v="0"/>
    <n v="0"/>
    <n v="0"/>
  </r>
  <r>
    <x v="125"/>
    <n v="202320"/>
    <x v="7"/>
    <n v="0"/>
    <n v="0"/>
    <n v="0"/>
    <n v="0"/>
    <n v="69"/>
    <n v="0"/>
    <n v="0"/>
    <n v="0"/>
  </r>
  <r>
    <x v="125"/>
    <n v="202320"/>
    <x v="8"/>
    <n v="0"/>
    <n v="0"/>
    <n v="0"/>
    <n v="0"/>
    <n v="43"/>
    <n v="2"/>
    <n v="2"/>
    <n v="0"/>
  </r>
  <r>
    <x v="125"/>
    <n v="202320"/>
    <x v="9"/>
    <n v="0"/>
    <n v="0"/>
    <n v="0"/>
    <n v="0"/>
    <n v="56"/>
    <n v="4"/>
    <n v="2"/>
    <n v="1"/>
  </r>
  <r>
    <x v="125"/>
    <n v="202320"/>
    <x v="10"/>
    <n v="0"/>
    <n v="1"/>
    <n v="1"/>
    <n v="0"/>
    <n v="51"/>
    <n v="46"/>
    <n v="35"/>
    <n v="7"/>
  </r>
  <r>
    <x v="125"/>
    <n v="202320"/>
    <x v="11"/>
    <n v="1"/>
    <n v="10"/>
    <n v="6"/>
    <n v="2"/>
    <n v="603"/>
    <n v="1661"/>
    <n v="1117"/>
    <n v="244"/>
  </r>
  <r>
    <x v="125"/>
    <n v="202320"/>
    <x v="12"/>
    <n v="15"/>
    <n v="93"/>
    <n v="65"/>
    <n v="15"/>
    <n v="3430"/>
    <n v="15607"/>
    <n v="10809"/>
    <n v="1971"/>
  </r>
  <r>
    <x v="125"/>
    <n v="202320"/>
    <x v="13"/>
    <n v="41"/>
    <n v="215"/>
    <n v="132"/>
    <n v="34"/>
    <n v="9983"/>
    <n v="68973"/>
    <n v="48721"/>
    <n v="7740"/>
  </r>
  <r>
    <x v="125"/>
    <n v="202320"/>
    <x v="14"/>
    <n v="54"/>
    <n v="225"/>
    <n v="164"/>
    <n v="20"/>
    <n v="17786"/>
    <n v="152388"/>
    <n v="108915"/>
    <n v="14737"/>
  </r>
  <r>
    <x v="125"/>
    <n v="202320"/>
    <x v="15"/>
    <n v="34"/>
    <n v="302"/>
    <n v="161"/>
    <n v="53"/>
    <n v="32103"/>
    <n v="308571"/>
    <n v="198592"/>
    <n v="35295"/>
  </r>
  <r>
    <x v="125"/>
    <n v="202320"/>
    <x v="16"/>
    <n v="43"/>
    <n v="289"/>
    <n v="171"/>
    <n v="40"/>
    <n v="54074"/>
    <n v="486506"/>
    <n v="317459"/>
    <n v="54992"/>
  </r>
  <r>
    <x v="125"/>
    <n v="202320"/>
    <x v="17"/>
    <n v="46"/>
    <n v="173"/>
    <n v="115"/>
    <n v="17"/>
    <n v="74671"/>
    <n v="558149"/>
    <n v="406948"/>
    <n v="50019"/>
  </r>
  <r>
    <x v="125"/>
    <n v="202320"/>
    <x v="18"/>
    <n v="25"/>
    <n v="113"/>
    <n v="76"/>
    <n v="10"/>
    <n v="93068"/>
    <n v="530659"/>
    <n v="418788"/>
    <n v="40114"/>
  </r>
  <r>
    <x v="125"/>
    <n v="202320"/>
    <x v="19"/>
    <n v="24"/>
    <n v="65"/>
    <n v="42"/>
    <n v="6"/>
    <n v="126419"/>
    <n v="524678"/>
    <n v="426053"/>
    <n v="38503"/>
  </r>
  <r>
    <x v="125"/>
    <n v="202320"/>
    <x v="20"/>
    <n v="17"/>
    <n v="47"/>
    <n v="29"/>
    <n v="4"/>
    <n v="153780"/>
    <n v="543838"/>
    <n v="448713"/>
    <n v="39780"/>
  </r>
  <r>
    <x v="125"/>
    <n v="202320"/>
    <x v="21"/>
    <n v="10"/>
    <n v="29"/>
    <n v="24"/>
    <n v="1"/>
    <n v="201825"/>
    <n v="660706"/>
    <n v="553356"/>
    <n v="45142"/>
  </r>
  <r>
    <x v="125"/>
    <n v="202320"/>
    <x v="22"/>
    <n v="8"/>
    <n v="18"/>
    <n v="16"/>
    <n v="2"/>
    <n v="246062"/>
    <n v="705980"/>
    <n v="594841"/>
    <n v="47549"/>
  </r>
  <r>
    <x v="125"/>
    <n v="202320"/>
    <x v="23"/>
    <n v="5"/>
    <n v="5"/>
    <n v="3"/>
    <n v="1"/>
    <n v="238977"/>
    <n v="540644"/>
    <n v="453605"/>
    <n v="37160"/>
  </r>
  <r>
    <x v="125"/>
    <n v="202320"/>
    <x v="24"/>
    <n v="2"/>
    <n v="7"/>
    <n v="5"/>
    <n v="0"/>
    <n v="252768"/>
    <n v="485216"/>
    <n v="405661"/>
    <n v="32788"/>
  </r>
  <r>
    <x v="125"/>
    <n v="202320"/>
    <x v="25"/>
    <n v="5"/>
    <n v="3"/>
    <n v="2"/>
    <n v="0"/>
    <n v="251751"/>
    <n v="441105"/>
    <n v="364042"/>
    <n v="30997"/>
  </r>
  <r>
    <x v="125"/>
    <n v="202320"/>
    <x v="26"/>
    <n v="1"/>
    <n v="4"/>
    <n v="2"/>
    <n v="1"/>
    <n v="173791"/>
    <n v="351440"/>
    <n v="289079"/>
    <n v="23348"/>
  </r>
  <r>
    <x v="125"/>
    <n v="202320"/>
    <x v="27"/>
    <n v="2"/>
    <n v="0"/>
    <n v="0"/>
    <n v="0"/>
    <n v="152973"/>
    <n v="358053"/>
    <n v="313484"/>
    <n v="16760"/>
  </r>
  <r>
    <x v="125"/>
    <n v="202320"/>
    <x v="28"/>
    <n v="0"/>
    <n v="2"/>
    <n v="1"/>
    <n v="1"/>
    <n v="302436"/>
    <n v="285061"/>
    <n v="278579"/>
    <n v="6398"/>
  </r>
  <r>
    <x v="125"/>
    <n v="202320"/>
    <x v="29"/>
    <n v="0"/>
    <n v="0"/>
    <n v="0"/>
    <n v="0"/>
    <n v="507316"/>
    <n v="52632"/>
    <n v="52548"/>
    <n v="56"/>
  </r>
  <r>
    <x v="125"/>
    <n v="202320"/>
    <x v="30"/>
    <n v="2"/>
    <n v="0"/>
    <n v="0"/>
    <n v="0"/>
    <n v="462249"/>
    <n v="9970"/>
    <n v="9937"/>
    <n v="0"/>
  </r>
  <r>
    <x v="125"/>
    <n v="202320"/>
    <x v="31"/>
    <n v="0"/>
    <n v="0"/>
    <n v="0"/>
    <n v="0"/>
    <n v="163308"/>
    <n v="57"/>
    <n v="7"/>
    <n v="1"/>
  </r>
  <r>
    <x v="126"/>
    <n v="202321"/>
    <x v="0"/>
    <n v="0"/>
    <n v="0"/>
    <n v="0"/>
    <n v="0"/>
    <n v="1"/>
    <n v="0"/>
    <n v="0"/>
    <n v="0"/>
  </r>
  <r>
    <x v="126"/>
    <n v="202321"/>
    <x v="1"/>
    <n v="0"/>
    <n v="0"/>
    <n v="0"/>
    <n v="0"/>
    <n v="2"/>
    <n v="0"/>
    <n v="0"/>
    <n v="0"/>
  </r>
  <r>
    <x v="126"/>
    <n v="202321"/>
    <x v="2"/>
    <n v="0"/>
    <n v="0"/>
    <n v="0"/>
    <n v="0"/>
    <n v="1"/>
    <n v="0"/>
    <n v="0"/>
    <n v="0"/>
  </r>
  <r>
    <x v="126"/>
    <n v="202321"/>
    <x v="3"/>
    <n v="0"/>
    <n v="0"/>
    <n v="0"/>
    <n v="0"/>
    <n v="2"/>
    <n v="0"/>
    <n v="0"/>
    <n v="0"/>
  </r>
  <r>
    <x v="126"/>
    <n v="202321"/>
    <x v="4"/>
    <n v="0"/>
    <n v="0"/>
    <n v="0"/>
    <n v="0"/>
    <n v="2"/>
    <n v="0"/>
    <n v="0"/>
    <n v="0"/>
  </r>
  <r>
    <x v="126"/>
    <n v="202321"/>
    <x v="5"/>
    <n v="0"/>
    <n v="0"/>
    <n v="0"/>
    <n v="0"/>
    <n v="1"/>
    <n v="0"/>
    <n v="0"/>
    <n v="0"/>
  </r>
  <r>
    <x v="126"/>
    <n v="202321"/>
    <x v="6"/>
    <n v="0"/>
    <n v="0"/>
    <n v="0"/>
    <n v="0"/>
    <n v="1"/>
    <n v="0"/>
    <n v="0"/>
    <n v="0"/>
  </r>
  <r>
    <x v="126"/>
    <n v="202321"/>
    <x v="7"/>
    <n v="0"/>
    <n v="0"/>
    <n v="0"/>
    <n v="0"/>
    <n v="69"/>
    <n v="0"/>
    <n v="0"/>
    <n v="0"/>
  </r>
  <r>
    <x v="126"/>
    <n v="202321"/>
    <x v="8"/>
    <n v="0"/>
    <n v="0"/>
    <n v="0"/>
    <n v="0"/>
    <n v="43"/>
    <n v="2"/>
    <n v="2"/>
    <n v="0"/>
  </r>
  <r>
    <x v="126"/>
    <n v="202321"/>
    <x v="9"/>
    <n v="0"/>
    <n v="0"/>
    <n v="0"/>
    <n v="0"/>
    <n v="56"/>
    <n v="4"/>
    <n v="2"/>
    <n v="1"/>
  </r>
  <r>
    <x v="126"/>
    <n v="202321"/>
    <x v="10"/>
    <n v="1"/>
    <n v="0"/>
    <n v="0"/>
    <n v="0"/>
    <n v="50"/>
    <n v="46"/>
    <n v="35"/>
    <n v="7"/>
  </r>
  <r>
    <x v="126"/>
    <n v="202321"/>
    <x v="11"/>
    <n v="2"/>
    <n v="13"/>
    <n v="5"/>
    <n v="5"/>
    <n v="601"/>
    <n v="1648"/>
    <n v="1112"/>
    <n v="239"/>
  </r>
  <r>
    <x v="126"/>
    <n v="202321"/>
    <x v="12"/>
    <n v="20"/>
    <n v="86"/>
    <n v="49"/>
    <n v="13"/>
    <n v="3410"/>
    <n v="15521"/>
    <n v="10760"/>
    <n v="1958"/>
  </r>
  <r>
    <x v="126"/>
    <n v="202321"/>
    <x v="13"/>
    <n v="35"/>
    <n v="188"/>
    <n v="119"/>
    <n v="23"/>
    <n v="9948"/>
    <n v="68785"/>
    <n v="48602"/>
    <n v="7717"/>
  </r>
  <r>
    <x v="126"/>
    <n v="202321"/>
    <x v="14"/>
    <n v="38"/>
    <n v="261"/>
    <n v="181"/>
    <n v="31"/>
    <n v="17748"/>
    <n v="152127"/>
    <n v="108734"/>
    <n v="14706"/>
  </r>
  <r>
    <x v="126"/>
    <n v="202321"/>
    <x v="15"/>
    <n v="42"/>
    <n v="302"/>
    <n v="188"/>
    <n v="44"/>
    <n v="32060"/>
    <n v="308270"/>
    <n v="198405"/>
    <n v="35251"/>
  </r>
  <r>
    <x v="126"/>
    <n v="202321"/>
    <x v="16"/>
    <n v="53"/>
    <n v="268"/>
    <n v="162"/>
    <n v="40"/>
    <n v="54021"/>
    <n v="486238"/>
    <n v="317297"/>
    <n v="54952"/>
  </r>
  <r>
    <x v="126"/>
    <n v="202321"/>
    <x v="17"/>
    <n v="33"/>
    <n v="177"/>
    <n v="112"/>
    <n v="26"/>
    <n v="74638"/>
    <n v="557972"/>
    <n v="406836"/>
    <n v="49993"/>
  </r>
  <r>
    <x v="126"/>
    <n v="202321"/>
    <x v="18"/>
    <n v="28"/>
    <n v="105"/>
    <n v="67"/>
    <n v="14"/>
    <n v="93040"/>
    <n v="530554"/>
    <n v="418721"/>
    <n v="40100"/>
  </r>
  <r>
    <x v="126"/>
    <n v="202321"/>
    <x v="19"/>
    <n v="24"/>
    <n v="58"/>
    <n v="39"/>
    <n v="6"/>
    <n v="126395"/>
    <n v="524620"/>
    <n v="426014"/>
    <n v="38497"/>
  </r>
  <r>
    <x v="126"/>
    <n v="202321"/>
    <x v="20"/>
    <n v="15"/>
    <n v="48"/>
    <n v="34"/>
    <n v="6"/>
    <n v="153764"/>
    <n v="543791"/>
    <n v="448680"/>
    <n v="39774"/>
  </r>
  <r>
    <x v="126"/>
    <n v="202321"/>
    <x v="21"/>
    <n v="11"/>
    <n v="32"/>
    <n v="26"/>
    <n v="3"/>
    <n v="201814"/>
    <n v="660674"/>
    <n v="553330"/>
    <n v="45139"/>
  </r>
  <r>
    <x v="126"/>
    <n v="202321"/>
    <x v="22"/>
    <n v="8"/>
    <n v="21"/>
    <n v="17"/>
    <n v="2"/>
    <n v="246054"/>
    <n v="705959"/>
    <n v="594824"/>
    <n v="47547"/>
  </r>
  <r>
    <x v="126"/>
    <n v="202321"/>
    <x v="23"/>
    <n v="3"/>
    <n v="7"/>
    <n v="5"/>
    <n v="1"/>
    <n v="238973"/>
    <n v="540638"/>
    <n v="453601"/>
    <n v="37159"/>
  </r>
  <r>
    <x v="126"/>
    <n v="202321"/>
    <x v="24"/>
    <n v="4"/>
    <n v="8"/>
    <n v="8"/>
    <n v="0"/>
    <n v="252763"/>
    <n v="485209"/>
    <n v="405653"/>
    <n v="32788"/>
  </r>
  <r>
    <x v="126"/>
    <n v="202321"/>
    <x v="25"/>
    <n v="4"/>
    <n v="2"/>
    <n v="2"/>
    <n v="0"/>
    <n v="251742"/>
    <n v="441108"/>
    <n v="364043"/>
    <n v="30997"/>
  </r>
  <r>
    <x v="126"/>
    <n v="202321"/>
    <x v="26"/>
    <n v="1"/>
    <n v="1"/>
    <n v="0"/>
    <n v="1"/>
    <n v="173785"/>
    <n v="351444"/>
    <n v="289081"/>
    <n v="23347"/>
  </r>
  <r>
    <x v="126"/>
    <n v="202321"/>
    <x v="27"/>
    <n v="0"/>
    <n v="6"/>
    <n v="6"/>
    <n v="0"/>
    <n v="152971"/>
    <n v="358049"/>
    <n v="313478"/>
    <n v="16760"/>
  </r>
  <r>
    <x v="126"/>
    <n v="202321"/>
    <x v="28"/>
    <n v="0"/>
    <n v="0"/>
    <n v="0"/>
    <n v="0"/>
    <n v="302436"/>
    <n v="285061"/>
    <n v="278579"/>
    <n v="6398"/>
  </r>
  <r>
    <x v="126"/>
    <n v="202321"/>
    <x v="29"/>
    <n v="2"/>
    <n v="0"/>
    <n v="0"/>
    <n v="0"/>
    <n v="507310"/>
    <n v="52636"/>
    <n v="52550"/>
    <n v="56"/>
  </r>
  <r>
    <x v="126"/>
    <n v="202321"/>
    <x v="30"/>
    <n v="3"/>
    <n v="0"/>
    <n v="0"/>
    <n v="0"/>
    <n v="462246"/>
    <n v="9970"/>
    <n v="9937"/>
    <n v="0"/>
  </r>
  <r>
    <x v="126"/>
    <n v="202321"/>
    <x v="31"/>
    <n v="1"/>
    <n v="0"/>
    <n v="0"/>
    <n v="0"/>
    <n v="163305"/>
    <n v="59"/>
    <n v="7"/>
    <n v="1"/>
  </r>
  <r>
    <x v="127"/>
    <n v="202322"/>
    <x v="0"/>
    <n v="0"/>
    <n v="0"/>
    <n v="0"/>
    <n v="0"/>
    <n v="1"/>
    <n v="0"/>
    <n v="0"/>
    <n v="0"/>
  </r>
  <r>
    <x v="127"/>
    <n v="202322"/>
    <x v="1"/>
    <n v="0"/>
    <n v="0"/>
    <n v="0"/>
    <n v="0"/>
    <n v="2"/>
    <n v="0"/>
    <n v="0"/>
    <n v="0"/>
  </r>
  <r>
    <x v="127"/>
    <n v="202322"/>
    <x v="2"/>
    <n v="0"/>
    <n v="0"/>
    <n v="0"/>
    <n v="0"/>
    <n v="1"/>
    <n v="0"/>
    <n v="0"/>
    <n v="0"/>
  </r>
  <r>
    <x v="127"/>
    <n v="202322"/>
    <x v="3"/>
    <n v="0"/>
    <n v="0"/>
    <n v="0"/>
    <n v="0"/>
    <n v="2"/>
    <n v="0"/>
    <n v="0"/>
    <n v="0"/>
  </r>
  <r>
    <x v="127"/>
    <n v="202322"/>
    <x v="4"/>
    <n v="0"/>
    <n v="0"/>
    <n v="0"/>
    <n v="0"/>
    <n v="2"/>
    <n v="0"/>
    <n v="0"/>
    <n v="0"/>
  </r>
  <r>
    <x v="127"/>
    <n v="202322"/>
    <x v="5"/>
    <n v="0"/>
    <n v="0"/>
    <n v="0"/>
    <n v="0"/>
    <n v="1"/>
    <n v="0"/>
    <n v="0"/>
    <n v="0"/>
  </r>
  <r>
    <x v="127"/>
    <n v="202322"/>
    <x v="6"/>
    <n v="0"/>
    <n v="0"/>
    <n v="0"/>
    <n v="0"/>
    <n v="1"/>
    <n v="0"/>
    <n v="0"/>
    <n v="0"/>
  </r>
  <r>
    <x v="127"/>
    <n v="202322"/>
    <x v="7"/>
    <n v="0"/>
    <n v="0"/>
    <n v="0"/>
    <n v="0"/>
    <n v="69"/>
    <n v="0"/>
    <n v="0"/>
    <n v="0"/>
  </r>
  <r>
    <x v="127"/>
    <n v="202322"/>
    <x v="8"/>
    <n v="0"/>
    <n v="0"/>
    <n v="0"/>
    <n v="0"/>
    <n v="43"/>
    <n v="2"/>
    <n v="2"/>
    <n v="0"/>
  </r>
  <r>
    <x v="127"/>
    <n v="202322"/>
    <x v="9"/>
    <n v="1"/>
    <n v="0"/>
    <n v="0"/>
    <n v="0"/>
    <n v="55"/>
    <n v="4"/>
    <n v="2"/>
    <n v="1"/>
  </r>
  <r>
    <x v="127"/>
    <n v="202322"/>
    <x v="10"/>
    <n v="0"/>
    <n v="0"/>
    <n v="0"/>
    <n v="0"/>
    <n v="50"/>
    <n v="46"/>
    <n v="35"/>
    <n v="7"/>
  </r>
  <r>
    <x v="127"/>
    <n v="202322"/>
    <x v="11"/>
    <n v="3"/>
    <n v="13"/>
    <n v="7"/>
    <n v="5"/>
    <n v="598"/>
    <n v="1635"/>
    <n v="1105"/>
    <n v="234"/>
  </r>
  <r>
    <x v="127"/>
    <n v="202322"/>
    <x v="12"/>
    <n v="14"/>
    <n v="82"/>
    <n v="50"/>
    <n v="11"/>
    <n v="3396"/>
    <n v="15439"/>
    <n v="10710"/>
    <n v="1947"/>
  </r>
  <r>
    <x v="127"/>
    <n v="202322"/>
    <x v="13"/>
    <n v="27"/>
    <n v="205"/>
    <n v="132"/>
    <n v="26"/>
    <n v="9921"/>
    <n v="68580"/>
    <n v="48470"/>
    <n v="7691"/>
  </r>
  <r>
    <x v="127"/>
    <n v="202322"/>
    <x v="14"/>
    <n v="36"/>
    <n v="248"/>
    <n v="165"/>
    <n v="26"/>
    <n v="17712"/>
    <n v="151879"/>
    <n v="108569"/>
    <n v="14680"/>
  </r>
  <r>
    <x v="127"/>
    <n v="202322"/>
    <x v="15"/>
    <n v="47"/>
    <n v="296"/>
    <n v="153"/>
    <n v="48"/>
    <n v="32013"/>
    <n v="307974"/>
    <n v="198252"/>
    <n v="35203"/>
  </r>
  <r>
    <x v="127"/>
    <n v="202322"/>
    <x v="16"/>
    <n v="36"/>
    <n v="275"/>
    <n v="168"/>
    <n v="33"/>
    <n v="53984"/>
    <n v="485964"/>
    <n v="317130"/>
    <n v="54919"/>
  </r>
  <r>
    <x v="127"/>
    <n v="202322"/>
    <x v="17"/>
    <n v="34"/>
    <n v="176"/>
    <n v="116"/>
    <n v="11"/>
    <n v="74603"/>
    <n v="557797"/>
    <n v="406721"/>
    <n v="49982"/>
  </r>
  <r>
    <x v="127"/>
    <n v="202322"/>
    <x v="18"/>
    <n v="37"/>
    <n v="107"/>
    <n v="82"/>
    <n v="8"/>
    <n v="93002"/>
    <n v="530448"/>
    <n v="418640"/>
    <n v="40092"/>
  </r>
  <r>
    <x v="127"/>
    <n v="202322"/>
    <x v="19"/>
    <n v="25"/>
    <n v="59"/>
    <n v="41"/>
    <n v="6"/>
    <n v="126369"/>
    <n v="524562"/>
    <n v="425974"/>
    <n v="38491"/>
  </r>
  <r>
    <x v="127"/>
    <n v="202322"/>
    <x v="20"/>
    <n v="18"/>
    <n v="36"/>
    <n v="30"/>
    <n v="2"/>
    <n v="153743"/>
    <n v="543758"/>
    <n v="448653"/>
    <n v="39772"/>
  </r>
  <r>
    <x v="127"/>
    <n v="202322"/>
    <x v="21"/>
    <n v="8"/>
    <n v="27"/>
    <n v="16"/>
    <n v="4"/>
    <n v="201805"/>
    <n v="660648"/>
    <n v="553315"/>
    <n v="45135"/>
  </r>
  <r>
    <x v="127"/>
    <n v="202322"/>
    <x v="22"/>
    <n v="12"/>
    <n v="21"/>
    <n v="13"/>
    <n v="4"/>
    <n v="246041"/>
    <n v="705939"/>
    <n v="594812"/>
    <n v="47543"/>
  </r>
  <r>
    <x v="127"/>
    <n v="202322"/>
    <x v="23"/>
    <n v="3"/>
    <n v="6"/>
    <n v="6"/>
    <n v="0"/>
    <n v="238969"/>
    <n v="540633"/>
    <n v="453596"/>
    <n v="37159"/>
  </r>
  <r>
    <x v="127"/>
    <n v="202322"/>
    <x v="24"/>
    <n v="3"/>
    <n v="2"/>
    <n v="2"/>
    <n v="0"/>
    <n v="252759"/>
    <n v="485208"/>
    <n v="405652"/>
    <n v="32788"/>
  </r>
  <r>
    <x v="127"/>
    <n v="202322"/>
    <x v="25"/>
    <n v="0"/>
    <n v="3"/>
    <n v="2"/>
    <n v="1"/>
    <n v="251742"/>
    <n v="441105"/>
    <n v="364041"/>
    <n v="30996"/>
  </r>
  <r>
    <x v="127"/>
    <n v="202322"/>
    <x v="26"/>
    <n v="6"/>
    <n v="1"/>
    <n v="1"/>
    <n v="0"/>
    <n v="173776"/>
    <n v="351446"/>
    <n v="289083"/>
    <n v="23347"/>
  </r>
  <r>
    <x v="127"/>
    <n v="202322"/>
    <x v="27"/>
    <n v="2"/>
    <n v="4"/>
    <n v="4"/>
    <n v="0"/>
    <n v="152968"/>
    <n v="358046"/>
    <n v="313474"/>
    <n v="16760"/>
  </r>
  <r>
    <x v="127"/>
    <n v="202322"/>
    <x v="28"/>
    <n v="2"/>
    <n v="1"/>
    <n v="1"/>
    <n v="0"/>
    <n v="302433"/>
    <n v="285061"/>
    <n v="278579"/>
    <n v="6398"/>
  </r>
  <r>
    <x v="127"/>
    <n v="202322"/>
    <x v="29"/>
    <n v="1"/>
    <n v="0"/>
    <n v="0"/>
    <n v="0"/>
    <n v="507307"/>
    <n v="52638"/>
    <n v="52551"/>
    <n v="56"/>
  </r>
  <r>
    <x v="127"/>
    <n v="202322"/>
    <x v="30"/>
    <n v="1"/>
    <n v="0"/>
    <n v="0"/>
    <n v="0"/>
    <n v="462243"/>
    <n v="9972"/>
    <n v="9938"/>
    <n v="0"/>
  </r>
  <r>
    <x v="127"/>
    <n v="202322"/>
    <x v="31"/>
    <n v="0"/>
    <n v="0"/>
    <n v="0"/>
    <n v="0"/>
    <n v="163305"/>
    <n v="59"/>
    <n v="7"/>
    <n v="1"/>
  </r>
  <r>
    <x v="128"/>
    <n v="202323"/>
    <x v="0"/>
    <n v="0"/>
    <n v="0"/>
    <n v="0"/>
    <n v="0"/>
    <n v="1"/>
    <n v="0"/>
    <n v="0"/>
    <n v="0"/>
  </r>
  <r>
    <x v="128"/>
    <n v="202323"/>
    <x v="1"/>
    <n v="0"/>
    <n v="0"/>
    <n v="0"/>
    <n v="0"/>
    <n v="2"/>
    <n v="0"/>
    <n v="0"/>
    <n v="0"/>
  </r>
  <r>
    <x v="128"/>
    <n v="202323"/>
    <x v="2"/>
    <n v="0"/>
    <n v="0"/>
    <n v="0"/>
    <n v="0"/>
    <n v="1"/>
    <n v="0"/>
    <n v="0"/>
    <n v="0"/>
  </r>
  <r>
    <x v="128"/>
    <n v="202323"/>
    <x v="3"/>
    <n v="0"/>
    <n v="0"/>
    <n v="0"/>
    <n v="0"/>
    <n v="2"/>
    <n v="0"/>
    <n v="0"/>
    <n v="0"/>
  </r>
  <r>
    <x v="128"/>
    <n v="202323"/>
    <x v="4"/>
    <n v="0"/>
    <n v="0"/>
    <n v="0"/>
    <n v="0"/>
    <n v="2"/>
    <n v="0"/>
    <n v="0"/>
    <n v="0"/>
  </r>
  <r>
    <x v="128"/>
    <n v="202323"/>
    <x v="5"/>
    <n v="0"/>
    <n v="0"/>
    <n v="0"/>
    <n v="0"/>
    <n v="1"/>
    <n v="0"/>
    <n v="0"/>
    <n v="0"/>
  </r>
  <r>
    <x v="128"/>
    <n v="202323"/>
    <x v="6"/>
    <n v="0"/>
    <n v="0"/>
    <n v="0"/>
    <n v="0"/>
    <n v="1"/>
    <n v="0"/>
    <n v="0"/>
    <n v="0"/>
  </r>
  <r>
    <x v="128"/>
    <n v="202323"/>
    <x v="7"/>
    <n v="0"/>
    <n v="0"/>
    <n v="0"/>
    <n v="0"/>
    <n v="69"/>
    <n v="0"/>
    <n v="0"/>
    <n v="0"/>
  </r>
  <r>
    <x v="128"/>
    <n v="202323"/>
    <x v="8"/>
    <n v="0"/>
    <n v="0"/>
    <n v="0"/>
    <n v="0"/>
    <n v="43"/>
    <n v="2"/>
    <n v="2"/>
    <n v="0"/>
  </r>
  <r>
    <x v="128"/>
    <n v="202323"/>
    <x v="9"/>
    <n v="0"/>
    <n v="0"/>
    <n v="0"/>
    <n v="0"/>
    <n v="55"/>
    <n v="4"/>
    <n v="2"/>
    <n v="1"/>
  </r>
  <r>
    <x v="128"/>
    <n v="202323"/>
    <x v="10"/>
    <n v="0"/>
    <n v="0"/>
    <n v="0"/>
    <n v="0"/>
    <n v="50"/>
    <n v="46"/>
    <n v="35"/>
    <n v="7"/>
  </r>
  <r>
    <x v="128"/>
    <n v="202323"/>
    <x v="11"/>
    <n v="5"/>
    <n v="18"/>
    <n v="13"/>
    <n v="3"/>
    <n v="593"/>
    <n v="1617"/>
    <n v="1092"/>
    <n v="231"/>
  </r>
  <r>
    <x v="128"/>
    <n v="202323"/>
    <x v="12"/>
    <n v="18"/>
    <n v="80"/>
    <n v="63"/>
    <n v="4"/>
    <n v="3378"/>
    <n v="15359"/>
    <n v="10647"/>
    <n v="1943"/>
  </r>
  <r>
    <x v="128"/>
    <n v="202323"/>
    <x v="13"/>
    <n v="40"/>
    <n v="207"/>
    <n v="142"/>
    <n v="17"/>
    <n v="9881"/>
    <n v="68373"/>
    <n v="48328"/>
    <n v="7674"/>
  </r>
  <r>
    <x v="128"/>
    <n v="202323"/>
    <x v="14"/>
    <n v="40"/>
    <n v="223"/>
    <n v="157"/>
    <n v="17"/>
    <n v="17672"/>
    <n v="151656"/>
    <n v="108412"/>
    <n v="14663"/>
  </r>
  <r>
    <x v="128"/>
    <n v="202323"/>
    <x v="15"/>
    <n v="50"/>
    <n v="302"/>
    <n v="188"/>
    <n v="32"/>
    <n v="31963"/>
    <n v="307672"/>
    <n v="198064"/>
    <n v="35171"/>
  </r>
  <r>
    <x v="128"/>
    <n v="202323"/>
    <x v="16"/>
    <n v="51"/>
    <n v="250"/>
    <n v="146"/>
    <n v="35"/>
    <n v="53933"/>
    <n v="485714"/>
    <n v="316984"/>
    <n v="54884"/>
  </r>
  <r>
    <x v="128"/>
    <n v="202323"/>
    <x v="17"/>
    <n v="36"/>
    <n v="172"/>
    <n v="122"/>
    <n v="19"/>
    <n v="74566"/>
    <n v="557626"/>
    <n v="406600"/>
    <n v="49963"/>
  </r>
  <r>
    <x v="128"/>
    <n v="202323"/>
    <x v="18"/>
    <n v="27"/>
    <n v="106"/>
    <n v="68"/>
    <n v="13"/>
    <n v="92975"/>
    <n v="530342"/>
    <n v="418572"/>
    <n v="40079"/>
  </r>
  <r>
    <x v="128"/>
    <n v="202323"/>
    <x v="19"/>
    <n v="18"/>
    <n v="53"/>
    <n v="41"/>
    <n v="3"/>
    <n v="126351"/>
    <n v="524509"/>
    <n v="425933"/>
    <n v="38488"/>
  </r>
  <r>
    <x v="128"/>
    <n v="202323"/>
    <x v="20"/>
    <n v="14"/>
    <n v="40"/>
    <n v="27"/>
    <n v="7"/>
    <n v="153729"/>
    <n v="543718"/>
    <n v="448626"/>
    <n v="39765"/>
  </r>
  <r>
    <x v="128"/>
    <n v="202323"/>
    <x v="21"/>
    <n v="18"/>
    <n v="31"/>
    <n v="27"/>
    <n v="3"/>
    <n v="201787"/>
    <n v="660617"/>
    <n v="553288"/>
    <n v="45132"/>
  </r>
  <r>
    <x v="128"/>
    <n v="202323"/>
    <x v="22"/>
    <n v="10"/>
    <n v="30"/>
    <n v="23"/>
    <n v="4"/>
    <n v="246031"/>
    <n v="705909"/>
    <n v="594789"/>
    <n v="47539"/>
  </r>
  <r>
    <x v="128"/>
    <n v="202323"/>
    <x v="23"/>
    <n v="3"/>
    <n v="13"/>
    <n v="10"/>
    <n v="0"/>
    <n v="238964"/>
    <n v="540622"/>
    <n v="453586"/>
    <n v="37159"/>
  </r>
  <r>
    <x v="128"/>
    <n v="202323"/>
    <x v="24"/>
    <n v="3"/>
    <n v="9"/>
    <n v="6"/>
    <n v="2"/>
    <n v="252756"/>
    <n v="485199"/>
    <n v="405646"/>
    <n v="32786"/>
  </r>
  <r>
    <x v="128"/>
    <n v="202323"/>
    <x v="25"/>
    <n v="3"/>
    <n v="5"/>
    <n v="4"/>
    <n v="0"/>
    <n v="251738"/>
    <n v="441101"/>
    <n v="364037"/>
    <n v="30996"/>
  </r>
  <r>
    <x v="128"/>
    <n v="202323"/>
    <x v="26"/>
    <n v="3"/>
    <n v="1"/>
    <n v="0"/>
    <n v="1"/>
    <n v="173770"/>
    <n v="351448"/>
    <n v="289084"/>
    <n v="23346"/>
  </r>
  <r>
    <x v="128"/>
    <n v="202323"/>
    <x v="27"/>
    <n v="0"/>
    <n v="2"/>
    <n v="2"/>
    <n v="0"/>
    <n v="152967"/>
    <n v="358045"/>
    <n v="313473"/>
    <n v="16760"/>
  </r>
  <r>
    <x v="128"/>
    <n v="202323"/>
    <x v="28"/>
    <n v="0"/>
    <n v="0"/>
    <n v="0"/>
    <n v="0"/>
    <n v="302430"/>
    <n v="285064"/>
    <n v="278582"/>
    <n v="6398"/>
  </r>
  <r>
    <x v="128"/>
    <n v="202323"/>
    <x v="29"/>
    <n v="2"/>
    <n v="0"/>
    <n v="0"/>
    <n v="0"/>
    <n v="507304"/>
    <n v="52639"/>
    <n v="52552"/>
    <n v="56"/>
  </r>
  <r>
    <x v="128"/>
    <n v="202323"/>
    <x v="30"/>
    <n v="0"/>
    <n v="0"/>
    <n v="0"/>
    <n v="0"/>
    <n v="462243"/>
    <n v="9972"/>
    <n v="9938"/>
    <n v="0"/>
  </r>
  <r>
    <x v="128"/>
    <n v="202323"/>
    <x v="31"/>
    <n v="0"/>
    <n v="0"/>
    <n v="0"/>
    <n v="0"/>
    <n v="163305"/>
    <n v="59"/>
    <n v="7"/>
    <n v="1"/>
  </r>
  <r>
    <x v="129"/>
    <n v="202324"/>
    <x v="0"/>
    <n v="0"/>
    <n v="0"/>
    <n v="0"/>
    <n v="0"/>
    <n v="1"/>
    <n v="0"/>
    <n v="0"/>
    <n v="0"/>
  </r>
  <r>
    <x v="129"/>
    <n v="202324"/>
    <x v="1"/>
    <n v="0"/>
    <n v="0"/>
    <n v="0"/>
    <n v="0"/>
    <n v="2"/>
    <n v="0"/>
    <n v="0"/>
    <n v="0"/>
  </r>
  <r>
    <x v="129"/>
    <n v="202324"/>
    <x v="2"/>
    <n v="0"/>
    <n v="0"/>
    <n v="0"/>
    <n v="0"/>
    <n v="1"/>
    <n v="0"/>
    <n v="0"/>
    <n v="0"/>
  </r>
  <r>
    <x v="129"/>
    <n v="202324"/>
    <x v="3"/>
    <n v="0"/>
    <n v="0"/>
    <n v="0"/>
    <n v="0"/>
    <n v="2"/>
    <n v="0"/>
    <n v="0"/>
    <n v="0"/>
  </r>
  <r>
    <x v="129"/>
    <n v="202324"/>
    <x v="4"/>
    <n v="0"/>
    <n v="0"/>
    <n v="0"/>
    <n v="0"/>
    <n v="2"/>
    <n v="0"/>
    <n v="0"/>
    <n v="0"/>
  </r>
  <r>
    <x v="129"/>
    <n v="202324"/>
    <x v="5"/>
    <n v="0"/>
    <n v="0"/>
    <n v="0"/>
    <n v="0"/>
    <n v="1"/>
    <n v="0"/>
    <n v="0"/>
    <n v="0"/>
  </r>
  <r>
    <x v="129"/>
    <n v="202324"/>
    <x v="6"/>
    <n v="0"/>
    <n v="0"/>
    <n v="0"/>
    <n v="0"/>
    <n v="1"/>
    <n v="0"/>
    <n v="0"/>
    <n v="0"/>
  </r>
  <r>
    <x v="129"/>
    <n v="202324"/>
    <x v="7"/>
    <n v="0"/>
    <n v="0"/>
    <n v="0"/>
    <n v="0"/>
    <n v="69"/>
    <n v="0"/>
    <n v="0"/>
    <n v="0"/>
  </r>
  <r>
    <x v="129"/>
    <n v="202324"/>
    <x v="8"/>
    <n v="0"/>
    <n v="0"/>
    <n v="0"/>
    <n v="0"/>
    <n v="43"/>
    <n v="2"/>
    <n v="2"/>
    <n v="0"/>
  </r>
  <r>
    <x v="129"/>
    <n v="202324"/>
    <x v="9"/>
    <n v="0"/>
    <n v="0"/>
    <n v="0"/>
    <n v="0"/>
    <n v="55"/>
    <n v="4"/>
    <n v="2"/>
    <n v="1"/>
  </r>
  <r>
    <x v="129"/>
    <n v="202324"/>
    <x v="10"/>
    <n v="0"/>
    <n v="0"/>
    <n v="0"/>
    <n v="0"/>
    <n v="50"/>
    <n v="46"/>
    <n v="35"/>
    <n v="7"/>
  </r>
  <r>
    <x v="129"/>
    <n v="202324"/>
    <x v="11"/>
    <n v="4"/>
    <n v="15"/>
    <n v="7"/>
    <n v="3"/>
    <n v="589"/>
    <n v="1602"/>
    <n v="1085"/>
    <n v="228"/>
  </r>
  <r>
    <x v="129"/>
    <n v="202324"/>
    <x v="12"/>
    <n v="17"/>
    <n v="68"/>
    <n v="49"/>
    <n v="7"/>
    <n v="3361"/>
    <n v="15291"/>
    <n v="10598"/>
    <n v="1936"/>
  </r>
  <r>
    <x v="129"/>
    <n v="202324"/>
    <x v="13"/>
    <n v="29"/>
    <n v="222"/>
    <n v="151"/>
    <n v="34"/>
    <n v="9852"/>
    <n v="68151"/>
    <n v="48177"/>
    <n v="7640"/>
  </r>
  <r>
    <x v="129"/>
    <n v="202324"/>
    <x v="14"/>
    <n v="31"/>
    <n v="254"/>
    <n v="172"/>
    <n v="21"/>
    <n v="17641"/>
    <n v="151402"/>
    <n v="108240"/>
    <n v="14642"/>
  </r>
  <r>
    <x v="129"/>
    <n v="202324"/>
    <x v="15"/>
    <n v="41"/>
    <n v="266"/>
    <n v="155"/>
    <n v="42"/>
    <n v="31922"/>
    <n v="307406"/>
    <n v="197909"/>
    <n v="35129"/>
  </r>
  <r>
    <x v="129"/>
    <n v="202324"/>
    <x v="16"/>
    <n v="41"/>
    <n v="276"/>
    <n v="159"/>
    <n v="38"/>
    <n v="53892"/>
    <n v="485438"/>
    <n v="316825"/>
    <n v="54846"/>
  </r>
  <r>
    <x v="129"/>
    <n v="202324"/>
    <x v="17"/>
    <n v="37"/>
    <n v="161"/>
    <n v="107"/>
    <n v="17"/>
    <n v="74529"/>
    <n v="557465"/>
    <n v="406493"/>
    <n v="49946"/>
  </r>
  <r>
    <x v="129"/>
    <n v="202324"/>
    <x v="18"/>
    <n v="33"/>
    <n v="120"/>
    <n v="84"/>
    <n v="6"/>
    <n v="92942"/>
    <n v="530222"/>
    <n v="418488"/>
    <n v="40073"/>
  </r>
  <r>
    <x v="129"/>
    <n v="202324"/>
    <x v="19"/>
    <n v="21"/>
    <n v="69"/>
    <n v="47"/>
    <n v="10"/>
    <n v="126330"/>
    <n v="524440"/>
    <n v="425886"/>
    <n v="38478"/>
  </r>
  <r>
    <x v="129"/>
    <n v="202324"/>
    <x v="20"/>
    <n v="24"/>
    <n v="46"/>
    <n v="35"/>
    <n v="1"/>
    <n v="153704"/>
    <n v="543673"/>
    <n v="448592"/>
    <n v="39764"/>
  </r>
  <r>
    <x v="129"/>
    <n v="202324"/>
    <x v="21"/>
    <n v="16"/>
    <n v="28"/>
    <n v="20"/>
    <n v="4"/>
    <n v="201770"/>
    <n v="660590"/>
    <n v="553269"/>
    <n v="45128"/>
  </r>
  <r>
    <x v="129"/>
    <n v="202324"/>
    <x v="22"/>
    <n v="10"/>
    <n v="13"/>
    <n v="10"/>
    <n v="1"/>
    <n v="246019"/>
    <n v="705898"/>
    <n v="594780"/>
    <n v="47538"/>
  </r>
  <r>
    <x v="129"/>
    <n v="202324"/>
    <x v="23"/>
    <n v="7"/>
    <n v="5"/>
    <n v="5"/>
    <n v="0"/>
    <n v="238957"/>
    <n v="540617"/>
    <n v="453581"/>
    <n v="37159"/>
  </r>
  <r>
    <x v="129"/>
    <n v="202324"/>
    <x v="24"/>
    <n v="5"/>
    <n v="5"/>
    <n v="3"/>
    <n v="1"/>
    <n v="252751"/>
    <n v="485194"/>
    <n v="405643"/>
    <n v="32785"/>
  </r>
  <r>
    <x v="129"/>
    <n v="202324"/>
    <x v="25"/>
    <n v="0"/>
    <n v="8"/>
    <n v="7"/>
    <n v="0"/>
    <n v="251738"/>
    <n v="441093"/>
    <n v="364030"/>
    <n v="30996"/>
  </r>
  <r>
    <x v="129"/>
    <n v="202324"/>
    <x v="26"/>
    <n v="0"/>
    <n v="5"/>
    <n v="5"/>
    <n v="0"/>
    <n v="173767"/>
    <n v="351446"/>
    <n v="289081"/>
    <n v="23346"/>
  </r>
  <r>
    <x v="129"/>
    <n v="202324"/>
    <x v="27"/>
    <n v="1"/>
    <n v="0"/>
    <n v="0"/>
    <n v="0"/>
    <n v="152965"/>
    <n v="358046"/>
    <n v="313473"/>
    <n v="16760"/>
  </r>
  <r>
    <x v="129"/>
    <n v="202324"/>
    <x v="28"/>
    <n v="3"/>
    <n v="0"/>
    <n v="0"/>
    <n v="0"/>
    <n v="302427"/>
    <n v="285064"/>
    <n v="278582"/>
    <n v="6398"/>
  </r>
  <r>
    <x v="129"/>
    <n v="202324"/>
    <x v="29"/>
    <n v="1"/>
    <n v="0"/>
    <n v="0"/>
    <n v="0"/>
    <n v="507303"/>
    <n v="52639"/>
    <n v="52552"/>
    <n v="56"/>
  </r>
  <r>
    <x v="129"/>
    <n v="202324"/>
    <x v="30"/>
    <n v="0"/>
    <n v="0"/>
    <n v="0"/>
    <n v="0"/>
    <n v="462243"/>
    <n v="9972"/>
    <n v="9938"/>
    <n v="0"/>
  </r>
  <r>
    <x v="129"/>
    <n v="202324"/>
    <x v="31"/>
    <n v="0"/>
    <n v="0"/>
    <n v="0"/>
    <n v="0"/>
    <n v="163305"/>
    <n v="59"/>
    <n v="7"/>
    <n v="1"/>
  </r>
  <r>
    <x v="130"/>
    <n v="202325"/>
    <x v="0"/>
    <n v="0"/>
    <n v="0"/>
    <n v="0"/>
    <n v="0"/>
    <n v="1"/>
    <n v="0"/>
    <n v="0"/>
    <n v="0"/>
  </r>
  <r>
    <x v="130"/>
    <n v="202325"/>
    <x v="1"/>
    <n v="0"/>
    <n v="0"/>
    <n v="0"/>
    <n v="0"/>
    <n v="2"/>
    <n v="0"/>
    <n v="0"/>
    <n v="0"/>
  </r>
  <r>
    <x v="130"/>
    <n v="202325"/>
    <x v="2"/>
    <n v="0"/>
    <n v="0"/>
    <n v="0"/>
    <n v="0"/>
    <n v="1"/>
    <n v="0"/>
    <n v="0"/>
    <n v="0"/>
  </r>
  <r>
    <x v="130"/>
    <n v="202325"/>
    <x v="3"/>
    <n v="0"/>
    <n v="0"/>
    <n v="0"/>
    <n v="0"/>
    <n v="2"/>
    <n v="0"/>
    <n v="0"/>
    <n v="0"/>
  </r>
  <r>
    <x v="130"/>
    <n v="202325"/>
    <x v="4"/>
    <n v="0"/>
    <n v="0"/>
    <n v="0"/>
    <n v="0"/>
    <n v="2"/>
    <n v="0"/>
    <n v="0"/>
    <n v="0"/>
  </r>
  <r>
    <x v="130"/>
    <n v="202325"/>
    <x v="5"/>
    <n v="0"/>
    <n v="0"/>
    <n v="0"/>
    <n v="0"/>
    <n v="1"/>
    <n v="0"/>
    <n v="0"/>
    <n v="0"/>
  </r>
  <r>
    <x v="130"/>
    <n v="202325"/>
    <x v="6"/>
    <n v="0"/>
    <n v="0"/>
    <n v="0"/>
    <n v="0"/>
    <n v="1"/>
    <n v="0"/>
    <n v="0"/>
    <n v="0"/>
  </r>
  <r>
    <x v="130"/>
    <n v="202325"/>
    <x v="7"/>
    <n v="0"/>
    <n v="0"/>
    <n v="0"/>
    <n v="0"/>
    <n v="69"/>
    <n v="0"/>
    <n v="0"/>
    <n v="0"/>
  </r>
  <r>
    <x v="130"/>
    <n v="202325"/>
    <x v="8"/>
    <n v="0"/>
    <n v="0"/>
    <n v="0"/>
    <n v="0"/>
    <n v="43"/>
    <n v="2"/>
    <n v="2"/>
    <n v="0"/>
  </r>
  <r>
    <x v="130"/>
    <n v="202325"/>
    <x v="9"/>
    <n v="0"/>
    <n v="0"/>
    <n v="0"/>
    <n v="0"/>
    <n v="55"/>
    <n v="4"/>
    <n v="2"/>
    <n v="1"/>
  </r>
  <r>
    <x v="130"/>
    <n v="202325"/>
    <x v="10"/>
    <n v="0"/>
    <n v="0"/>
    <n v="0"/>
    <n v="0"/>
    <n v="50"/>
    <n v="46"/>
    <n v="35"/>
    <n v="7"/>
  </r>
  <r>
    <x v="130"/>
    <n v="202325"/>
    <x v="11"/>
    <n v="3"/>
    <n v="10"/>
    <n v="5"/>
    <n v="2"/>
    <n v="586"/>
    <n v="1592"/>
    <n v="1080"/>
    <n v="226"/>
  </r>
  <r>
    <x v="130"/>
    <n v="202325"/>
    <x v="12"/>
    <n v="16"/>
    <n v="86"/>
    <n v="53"/>
    <n v="10"/>
    <n v="3345"/>
    <n v="15205"/>
    <n v="10545"/>
    <n v="1926"/>
  </r>
  <r>
    <x v="130"/>
    <n v="202325"/>
    <x v="13"/>
    <n v="30"/>
    <n v="201"/>
    <n v="150"/>
    <n v="19"/>
    <n v="9822"/>
    <n v="67950"/>
    <n v="48027"/>
    <n v="7621"/>
  </r>
  <r>
    <x v="130"/>
    <n v="202325"/>
    <x v="14"/>
    <n v="37"/>
    <n v="271"/>
    <n v="177"/>
    <n v="36"/>
    <n v="17604"/>
    <n v="151131"/>
    <n v="108063"/>
    <n v="14606"/>
  </r>
  <r>
    <x v="130"/>
    <n v="202325"/>
    <x v="15"/>
    <n v="54"/>
    <n v="295"/>
    <n v="170"/>
    <n v="37"/>
    <n v="31868"/>
    <n v="307111"/>
    <n v="197739"/>
    <n v="35092"/>
  </r>
  <r>
    <x v="130"/>
    <n v="202325"/>
    <x v="16"/>
    <n v="46"/>
    <n v="280"/>
    <n v="181"/>
    <n v="33"/>
    <n v="53846"/>
    <n v="485158"/>
    <n v="316644"/>
    <n v="54813"/>
  </r>
  <r>
    <x v="130"/>
    <n v="202325"/>
    <x v="17"/>
    <n v="36"/>
    <n v="191"/>
    <n v="127"/>
    <n v="22"/>
    <n v="74493"/>
    <n v="557274"/>
    <n v="406366"/>
    <n v="49924"/>
  </r>
  <r>
    <x v="130"/>
    <n v="202325"/>
    <x v="18"/>
    <n v="40"/>
    <n v="130"/>
    <n v="100"/>
    <n v="12"/>
    <n v="92902"/>
    <n v="530092"/>
    <n v="418388"/>
    <n v="40061"/>
  </r>
  <r>
    <x v="130"/>
    <n v="202325"/>
    <x v="19"/>
    <n v="15"/>
    <n v="53"/>
    <n v="35"/>
    <n v="6"/>
    <n v="126315"/>
    <n v="524387"/>
    <n v="425851"/>
    <n v="38472"/>
  </r>
  <r>
    <x v="130"/>
    <n v="202325"/>
    <x v="20"/>
    <n v="26"/>
    <n v="50"/>
    <n v="36"/>
    <n v="7"/>
    <n v="153678"/>
    <n v="543623"/>
    <n v="448556"/>
    <n v="39757"/>
  </r>
  <r>
    <x v="130"/>
    <n v="202325"/>
    <x v="21"/>
    <n v="7"/>
    <n v="40"/>
    <n v="28"/>
    <n v="6"/>
    <n v="201763"/>
    <n v="660550"/>
    <n v="553241"/>
    <n v="45122"/>
  </r>
  <r>
    <x v="130"/>
    <n v="202325"/>
    <x v="22"/>
    <n v="19"/>
    <n v="19"/>
    <n v="16"/>
    <n v="1"/>
    <n v="246000"/>
    <n v="705879"/>
    <n v="594764"/>
    <n v="47537"/>
  </r>
  <r>
    <x v="130"/>
    <n v="202325"/>
    <x v="23"/>
    <n v="10"/>
    <n v="17"/>
    <n v="9"/>
    <n v="3"/>
    <n v="238947"/>
    <n v="540600"/>
    <n v="453572"/>
    <n v="37156"/>
  </r>
  <r>
    <x v="130"/>
    <n v="202325"/>
    <x v="24"/>
    <n v="6"/>
    <n v="6"/>
    <n v="6"/>
    <n v="0"/>
    <n v="252745"/>
    <n v="485188"/>
    <n v="405637"/>
    <n v="32785"/>
  </r>
  <r>
    <x v="130"/>
    <n v="202325"/>
    <x v="25"/>
    <n v="2"/>
    <n v="4"/>
    <n v="4"/>
    <n v="0"/>
    <n v="251736"/>
    <n v="441089"/>
    <n v="364026"/>
    <n v="30996"/>
  </r>
  <r>
    <x v="130"/>
    <n v="202325"/>
    <x v="26"/>
    <n v="2"/>
    <n v="3"/>
    <n v="2"/>
    <n v="0"/>
    <n v="173764"/>
    <n v="351444"/>
    <n v="289080"/>
    <n v="23346"/>
  </r>
  <r>
    <x v="130"/>
    <n v="202325"/>
    <x v="27"/>
    <n v="5"/>
    <n v="3"/>
    <n v="3"/>
    <n v="0"/>
    <n v="152957"/>
    <n v="358046"/>
    <n v="313473"/>
    <n v="16760"/>
  </r>
  <r>
    <x v="130"/>
    <n v="202325"/>
    <x v="28"/>
    <n v="1"/>
    <n v="1"/>
    <n v="1"/>
    <n v="0"/>
    <n v="302423"/>
    <n v="285066"/>
    <n v="278581"/>
    <n v="6398"/>
  </r>
  <r>
    <x v="130"/>
    <n v="202325"/>
    <x v="29"/>
    <n v="1"/>
    <n v="0"/>
    <n v="0"/>
    <n v="0"/>
    <n v="507302"/>
    <n v="52639"/>
    <n v="52552"/>
    <n v="56"/>
  </r>
  <r>
    <x v="130"/>
    <n v="202325"/>
    <x v="30"/>
    <n v="2"/>
    <n v="0"/>
    <n v="0"/>
    <n v="0"/>
    <n v="462241"/>
    <n v="9972"/>
    <n v="9938"/>
    <n v="0"/>
  </r>
  <r>
    <x v="130"/>
    <n v="202325"/>
    <x v="31"/>
    <n v="0"/>
    <n v="0"/>
    <n v="0"/>
    <n v="0"/>
    <n v="163305"/>
    <n v="59"/>
    <n v="7"/>
    <n v="1"/>
  </r>
  <r>
    <x v="131"/>
    <n v="202326"/>
    <x v="0"/>
    <n v="0"/>
    <n v="0"/>
    <n v="0"/>
    <n v="0"/>
    <n v="1"/>
    <n v="0"/>
    <n v="0"/>
    <n v="0"/>
  </r>
  <r>
    <x v="131"/>
    <n v="202326"/>
    <x v="1"/>
    <n v="0"/>
    <n v="0"/>
    <n v="0"/>
    <n v="0"/>
    <n v="2"/>
    <n v="0"/>
    <n v="0"/>
    <n v="0"/>
  </r>
  <r>
    <x v="131"/>
    <n v="202326"/>
    <x v="2"/>
    <n v="0"/>
    <n v="0"/>
    <n v="0"/>
    <n v="0"/>
    <n v="1"/>
    <n v="0"/>
    <n v="0"/>
    <n v="0"/>
  </r>
  <r>
    <x v="131"/>
    <n v="202326"/>
    <x v="3"/>
    <n v="0"/>
    <n v="0"/>
    <n v="0"/>
    <n v="0"/>
    <n v="2"/>
    <n v="0"/>
    <n v="0"/>
    <n v="0"/>
  </r>
  <r>
    <x v="131"/>
    <n v="202326"/>
    <x v="4"/>
    <n v="0"/>
    <n v="0"/>
    <n v="0"/>
    <n v="0"/>
    <n v="2"/>
    <n v="0"/>
    <n v="0"/>
    <n v="0"/>
  </r>
  <r>
    <x v="131"/>
    <n v="202326"/>
    <x v="5"/>
    <n v="0"/>
    <n v="0"/>
    <n v="0"/>
    <n v="0"/>
    <n v="1"/>
    <n v="0"/>
    <n v="0"/>
    <n v="0"/>
  </r>
  <r>
    <x v="131"/>
    <n v="202326"/>
    <x v="6"/>
    <n v="0"/>
    <n v="0"/>
    <n v="0"/>
    <n v="0"/>
    <n v="1"/>
    <n v="0"/>
    <n v="0"/>
    <n v="0"/>
  </r>
  <r>
    <x v="131"/>
    <n v="202326"/>
    <x v="7"/>
    <n v="0"/>
    <n v="0"/>
    <n v="0"/>
    <n v="0"/>
    <n v="69"/>
    <n v="0"/>
    <n v="0"/>
    <n v="0"/>
  </r>
  <r>
    <x v="131"/>
    <n v="202326"/>
    <x v="8"/>
    <n v="0"/>
    <n v="0"/>
    <n v="0"/>
    <n v="0"/>
    <n v="43"/>
    <n v="2"/>
    <n v="2"/>
    <n v="0"/>
  </r>
  <r>
    <x v="131"/>
    <n v="202326"/>
    <x v="9"/>
    <n v="0"/>
    <n v="0"/>
    <n v="0"/>
    <n v="0"/>
    <n v="55"/>
    <n v="4"/>
    <n v="2"/>
    <n v="1"/>
  </r>
  <r>
    <x v="131"/>
    <n v="202326"/>
    <x v="10"/>
    <n v="0"/>
    <n v="0"/>
    <n v="0"/>
    <n v="0"/>
    <n v="50"/>
    <n v="46"/>
    <n v="35"/>
    <n v="7"/>
  </r>
  <r>
    <x v="131"/>
    <n v="202326"/>
    <x v="11"/>
    <n v="2"/>
    <n v="22"/>
    <n v="15"/>
    <n v="2"/>
    <n v="584"/>
    <n v="1570"/>
    <n v="1065"/>
    <n v="224"/>
  </r>
  <r>
    <x v="131"/>
    <n v="202326"/>
    <x v="12"/>
    <n v="11"/>
    <n v="98"/>
    <n v="69"/>
    <n v="14"/>
    <n v="3334"/>
    <n v="15107"/>
    <n v="10476"/>
    <n v="1912"/>
  </r>
  <r>
    <x v="131"/>
    <n v="202326"/>
    <x v="13"/>
    <n v="33"/>
    <n v="179"/>
    <n v="118"/>
    <n v="25"/>
    <n v="9789"/>
    <n v="67771"/>
    <n v="47909"/>
    <n v="7596"/>
  </r>
  <r>
    <x v="131"/>
    <n v="202326"/>
    <x v="14"/>
    <n v="37"/>
    <n v="257"/>
    <n v="165"/>
    <n v="23"/>
    <n v="17567"/>
    <n v="150874"/>
    <n v="107898"/>
    <n v="14583"/>
  </r>
  <r>
    <x v="131"/>
    <n v="202326"/>
    <x v="15"/>
    <n v="47"/>
    <n v="275"/>
    <n v="173"/>
    <n v="34"/>
    <n v="31821"/>
    <n v="306836"/>
    <n v="197566"/>
    <n v="35058"/>
  </r>
  <r>
    <x v="131"/>
    <n v="202326"/>
    <x v="16"/>
    <n v="31"/>
    <n v="226"/>
    <n v="126"/>
    <n v="38"/>
    <n v="53815"/>
    <n v="484932"/>
    <n v="316518"/>
    <n v="54775"/>
  </r>
  <r>
    <x v="131"/>
    <n v="202326"/>
    <x v="17"/>
    <n v="44"/>
    <n v="187"/>
    <n v="130"/>
    <n v="22"/>
    <n v="74449"/>
    <n v="557087"/>
    <n v="406236"/>
    <n v="49902"/>
  </r>
  <r>
    <x v="131"/>
    <n v="202326"/>
    <x v="18"/>
    <n v="30"/>
    <n v="100"/>
    <n v="70"/>
    <n v="13"/>
    <n v="92872"/>
    <n v="529992"/>
    <n v="418318"/>
    <n v="40048"/>
  </r>
  <r>
    <x v="131"/>
    <n v="202326"/>
    <x v="19"/>
    <n v="31"/>
    <n v="73"/>
    <n v="56"/>
    <n v="8"/>
    <n v="126284"/>
    <n v="524314"/>
    <n v="425795"/>
    <n v="38464"/>
  </r>
  <r>
    <x v="131"/>
    <n v="202326"/>
    <x v="20"/>
    <n v="12"/>
    <n v="39"/>
    <n v="30"/>
    <n v="5"/>
    <n v="153666"/>
    <n v="543584"/>
    <n v="448526"/>
    <n v="39752"/>
  </r>
  <r>
    <x v="131"/>
    <n v="202326"/>
    <x v="21"/>
    <n v="16"/>
    <n v="32"/>
    <n v="26"/>
    <n v="3"/>
    <n v="201747"/>
    <n v="660518"/>
    <n v="553215"/>
    <n v="45119"/>
  </r>
  <r>
    <x v="131"/>
    <n v="202326"/>
    <x v="22"/>
    <n v="10"/>
    <n v="26"/>
    <n v="21"/>
    <n v="3"/>
    <n v="245988"/>
    <n v="705855"/>
    <n v="594743"/>
    <n v="47534"/>
  </r>
  <r>
    <x v="131"/>
    <n v="202326"/>
    <x v="23"/>
    <n v="7"/>
    <n v="11"/>
    <n v="9"/>
    <n v="0"/>
    <n v="238940"/>
    <n v="540589"/>
    <n v="453563"/>
    <n v="37156"/>
  </r>
  <r>
    <x v="131"/>
    <n v="202326"/>
    <x v="24"/>
    <n v="5"/>
    <n v="8"/>
    <n v="7"/>
    <n v="1"/>
    <n v="252740"/>
    <n v="485180"/>
    <n v="405630"/>
    <n v="32784"/>
  </r>
  <r>
    <x v="131"/>
    <n v="202326"/>
    <x v="25"/>
    <n v="0"/>
    <n v="6"/>
    <n v="4"/>
    <n v="2"/>
    <n v="251734"/>
    <n v="441085"/>
    <n v="364022"/>
    <n v="30994"/>
  </r>
  <r>
    <x v="131"/>
    <n v="202326"/>
    <x v="26"/>
    <n v="2"/>
    <n v="3"/>
    <n v="2"/>
    <n v="0"/>
    <n v="173760"/>
    <n v="351443"/>
    <n v="289078"/>
    <n v="23346"/>
  </r>
  <r>
    <x v="131"/>
    <n v="202326"/>
    <x v="27"/>
    <n v="0"/>
    <n v="2"/>
    <n v="2"/>
    <n v="0"/>
    <n v="152957"/>
    <n v="358044"/>
    <n v="313471"/>
    <n v="16760"/>
  </r>
  <r>
    <x v="131"/>
    <n v="202326"/>
    <x v="28"/>
    <n v="2"/>
    <n v="1"/>
    <n v="1"/>
    <n v="0"/>
    <n v="302419"/>
    <n v="285067"/>
    <n v="278582"/>
    <n v="6398"/>
  </r>
  <r>
    <x v="131"/>
    <n v="202326"/>
    <x v="29"/>
    <n v="0"/>
    <n v="0"/>
    <n v="0"/>
    <n v="0"/>
    <n v="507301"/>
    <n v="52640"/>
    <n v="52553"/>
    <n v="56"/>
  </r>
  <r>
    <x v="131"/>
    <n v="202326"/>
    <x v="30"/>
    <n v="1"/>
    <n v="0"/>
    <n v="0"/>
    <n v="0"/>
    <n v="462238"/>
    <n v="9974"/>
    <n v="9940"/>
    <n v="0"/>
  </r>
  <r>
    <x v="131"/>
    <n v="202326"/>
    <x v="31"/>
    <n v="1"/>
    <n v="0"/>
    <n v="0"/>
    <n v="0"/>
    <n v="163303"/>
    <n v="60"/>
    <n v="7"/>
    <n v="1"/>
  </r>
  <r>
    <x v="132"/>
    <n v="202327"/>
    <x v="0"/>
    <n v="0"/>
    <n v="0"/>
    <n v="0"/>
    <n v="0"/>
    <n v="1"/>
    <n v="0"/>
    <n v="0"/>
    <n v="0"/>
  </r>
  <r>
    <x v="132"/>
    <n v="202327"/>
    <x v="1"/>
    <n v="0"/>
    <n v="0"/>
    <n v="0"/>
    <n v="0"/>
    <n v="2"/>
    <n v="0"/>
    <n v="0"/>
    <n v="0"/>
  </r>
  <r>
    <x v="132"/>
    <n v="202327"/>
    <x v="2"/>
    <n v="0"/>
    <n v="0"/>
    <n v="0"/>
    <n v="0"/>
    <n v="1"/>
    <n v="0"/>
    <n v="0"/>
    <n v="0"/>
  </r>
  <r>
    <x v="132"/>
    <n v="202327"/>
    <x v="3"/>
    <n v="0"/>
    <n v="0"/>
    <n v="0"/>
    <n v="0"/>
    <n v="2"/>
    <n v="0"/>
    <n v="0"/>
    <n v="0"/>
  </r>
  <r>
    <x v="132"/>
    <n v="202327"/>
    <x v="4"/>
    <n v="0"/>
    <n v="0"/>
    <n v="0"/>
    <n v="0"/>
    <n v="2"/>
    <n v="0"/>
    <n v="0"/>
    <n v="0"/>
  </r>
  <r>
    <x v="132"/>
    <n v="202327"/>
    <x v="5"/>
    <n v="0"/>
    <n v="0"/>
    <n v="0"/>
    <n v="0"/>
    <n v="1"/>
    <n v="0"/>
    <n v="0"/>
    <n v="0"/>
  </r>
  <r>
    <x v="132"/>
    <n v="202327"/>
    <x v="6"/>
    <n v="0"/>
    <n v="0"/>
    <n v="0"/>
    <n v="0"/>
    <n v="1"/>
    <n v="0"/>
    <n v="0"/>
    <n v="0"/>
  </r>
  <r>
    <x v="132"/>
    <n v="202327"/>
    <x v="7"/>
    <n v="0"/>
    <n v="0"/>
    <n v="0"/>
    <n v="0"/>
    <n v="69"/>
    <n v="0"/>
    <n v="0"/>
    <n v="0"/>
  </r>
  <r>
    <x v="132"/>
    <n v="202327"/>
    <x v="8"/>
    <n v="0"/>
    <n v="0"/>
    <n v="0"/>
    <n v="0"/>
    <n v="43"/>
    <n v="2"/>
    <n v="2"/>
    <n v="0"/>
  </r>
  <r>
    <x v="132"/>
    <n v="202327"/>
    <x v="9"/>
    <n v="0"/>
    <n v="0"/>
    <n v="0"/>
    <n v="0"/>
    <n v="55"/>
    <n v="4"/>
    <n v="2"/>
    <n v="1"/>
  </r>
  <r>
    <x v="132"/>
    <n v="202327"/>
    <x v="10"/>
    <n v="0"/>
    <n v="0"/>
    <n v="0"/>
    <n v="0"/>
    <n v="50"/>
    <n v="46"/>
    <n v="35"/>
    <n v="7"/>
  </r>
  <r>
    <x v="132"/>
    <n v="202327"/>
    <x v="11"/>
    <n v="3"/>
    <n v="11"/>
    <n v="5"/>
    <n v="4"/>
    <n v="581"/>
    <n v="1559"/>
    <n v="1060"/>
    <n v="220"/>
  </r>
  <r>
    <x v="132"/>
    <n v="202327"/>
    <x v="12"/>
    <n v="12"/>
    <n v="70"/>
    <n v="49"/>
    <n v="12"/>
    <n v="3322"/>
    <n v="15037"/>
    <n v="10427"/>
    <n v="1900"/>
  </r>
  <r>
    <x v="132"/>
    <n v="202327"/>
    <x v="13"/>
    <n v="27"/>
    <n v="199"/>
    <n v="144"/>
    <n v="22"/>
    <n v="9762"/>
    <n v="67572"/>
    <n v="47765"/>
    <n v="7574"/>
  </r>
  <r>
    <x v="132"/>
    <n v="202327"/>
    <x v="14"/>
    <n v="44"/>
    <n v="218"/>
    <n v="149"/>
    <n v="24"/>
    <n v="17523"/>
    <n v="150656"/>
    <n v="107749"/>
    <n v="14559"/>
  </r>
  <r>
    <x v="132"/>
    <n v="202327"/>
    <x v="15"/>
    <n v="44"/>
    <n v="281"/>
    <n v="176"/>
    <n v="28"/>
    <n v="31777"/>
    <n v="306555"/>
    <n v="197390"/>
    <n v="35030"/>
  </r>
  <r>
    <x v="132"/>
    <n v="202327"/>
    <x v="16"/>
    <n v="51"/>
    <n v="246"/>
    <n v="160"/>
    <n v="29"/>
    <n v="53764"/>
    <n v="484686"/>
    <n v="316358"/>
    <n v="54746"/>
  </r>
  <r>
    <x v="132"/>
    <n v="202327"/>
    <x v="17"/>
    <n v="26"/>
    <n v="191"/>
    <n v="115"/>
    <n v="29"/>
    <n v="74423"/>
    <n v="556896"/>
    <n v="406121"/>
    <n v="49873"/>
  </r>
  <r>
    <x v="132"/>
    <n v="202327"/>
    <x v="18"/>
    <n v="33"/>
    <n v="117"/>
    <n v="88"/>
    <n v="9"/>
    <n v="92839"/>
    <n v="529875"/>
    <n v="418230"/>
    <n v="40039"/>
  </r>
  <r>
    <x v="132"/>
    <n v="202327"/>
    <x v="19"/>
    <n v="26"/>
    <n v="84"/>
    <n v="64"/>
    <n v="7"/>
    <n v="126258"/>
    <n v="524230"/>
    <n v="425731"/>
    <n v="38457"/>
  </r>
  <r>
    <x v="132"/>
    <n v="202327"/>
    <x v="20"/>
    <n v="26"/>
    <n v="43"/>
    <n v="32"/>
    <n v="4"/>
    <n v="153640"/>
    <n v="543541"/>
    <n v="448494"/>
    <n v="39748"/>
  </r>
  <r>
    <x v="132"/>
    <n v="202327"/>
    <x v="21"/>
    <n v="12"/>
    <n v="28"/>
    <n v="20"/>
    <n v="3"/>
    <n v="201735"/>
    <n v="660490"/>
    <n v="553195"/>
    <n v="45116"/>
  </r>
  <r>
    <x v="132"/>
    <n v="202327"/>
    <x v="22"/>
    <n v="12"/>
    <n v="18"/>
    <n v="16"/>
    <n v="2"/>
    <n v="245976"/>
    <n v="705837"/>
    <n v="594727"/>
    <n v="47532"/>
  </r>
  <r>
    <x v="132"/>
    <n v="202327"/>
    <x v="23"/>
    <n v="5"/>
    <n v="18"/>
    <n v="14"/>
    <n v="1"/>
    <n v="238935"/>
    <n v="540571"/>
    <n v="453549"/>
    <n v="37155"/>
  </r>
  <r>
    <x v="132"/>
    <n v="202327"/>
    <x v="24"/>
    <n v="3"/>
    <n v="8"/>
    <n v="5"/>
    <n v="1"/>
    <n v="252737"/>
    <n v="485172"/>
    <n v="405625"/>
    <n v="32783"/>
  </r>
  <r>
    <x v="132"/>
    <n v="202327"/>
    <x v="25"/>
    <n v="8"/>
    <n v="6"/>
    <n v="3"/>
    <n v="0"/>
    <n v="251726"/>
    <n v="441079"/>
    <n v="364019"/>
    <n v="30994"/>
  </r>
  <r>
    <x v="132"/>
    <n v="202327"/>
    <x v="26"/>
    <n v="1"/>
    <n v="1"/>
    <n v="1"/>
    <n v="0"/>
    <n v="173759"/>
    <n v="351442"/>
    <n v="289077"/>
    <n v="23346"/>
  </r>
  <r>
    <x v="132"/>
    <n v="202327"/>
    <x v="27"/>
    <n v="3"/>
    <n v="6"/>
    <n v="4"/>
    <n v="2"/>
    <n v="152953"/>
    <n v="358039"/>
    <n v="313467"/>
    <n v="16758"/>
  </r>
  <r>
    <x v="132"/>
    <n v="202327"/>
    <x v="28"/>
    <n v="1"/>
    <n v="1"/>
    <n v="1"/>
    <n v="0"/>
    <n v="302418"/>
    <n v="285066"/>
    <n v="278581"/>
    <n v="6398"/>
  </r>
  <r>
    <x v="132"/>
    <n v="202327"/>
    <x v="29"/>
    <n v="0"/>
    <n v="0"/>
    <n v="0"/>
    <n v="0"/>
    <n v="507301"/>
    <n v="52640"/>
    <n v="52553"/>
    <n v="56"/>
  </r>
  <r>
    <x v="132"/>
    <n v="202327"/>
    <x v="30"/>
    <n v="1"/>
    <n v="0"/>
    <n v="0"/>
    <n v="0"/>
    <n v="462237"/>
    <n v="9974"/>
    <n v="9940"/>
    <n v="0"/>
  </r>
  <r>
    <x v="132"/>
    <n v="202327"/>
    <x v="31"/>
    <n v="2"/>
    <n v="0"/>
    <n v="0"/>
    <n v="0"/>
    <n v="163301"/>
    <n v="60"/>
    <n v="7"/>
    <n v="1"/>
  </r>
  <r>
    <x v="133"/>
    <n v="202328"/>
    <x v="0"/>
    <n v="0"/>
    <n v="0"/>
    <n v="0"/>
    <n v="0"/>
    <n v="1"/>
    <n v="0"/>
    <n v="0"/>
    <n v="0"/>
  </r>
  <r>
    <x v="133"/>
    <n v="202328"/>
    <x v="1"/>
    <n v="0"/>
    <n v="0"/>
    <n v="0"/>
    <n v="0"/>
    <n v="2"/>
    <n v="0"/>
    <n v="0"/>
    <n v="0"/>
  </r>
  <r>
    <x v="133"/>
    <n v="202328"/>
    <x v="2"/>
    <n v="0"/>
    <n v="0"/>
    <n v="0"/>
    <n v="0"/>
    <n v="1"/>
    <n v="0"/>
    <n v="0"/>
    <n v="0"/>
  </r>
  <r>
    <x v="133"/>
    <n v="202328"/>
    <x v="3"/>
    <n v="0"/>
    <n v="0"/>
    <n v="0"/>
    <n v="0"/>
    <n v="2"/>
    <n v="0"/>
    <n v="0"/>
    <n v="0"/>
  </r>
  <r>
    <x v="133"/>
    <n v="202328"/>
    <x v="4"/>
    <n v="0"/>
    <n v="0"/>
    <n v="0"/>
    <n v="0"/>
    <n v="2"/>
    <n v="0"/>
    <n v="0"/>
    <n v="0"/>
  </r>
  <r>
    <x v="133"/>
    <n v="202328"/>
    <x v="5"/>
    <n v="0"/>
    <n v="0"/>
    <n v="0"/>
    <n v="0"/>
    <n v="1"/>
    <n v="0"/>
    <n v="0"/>
    <n v="0"/>
  </r>
  <r>
    <x v="133"/>
    <n v="202328"/>
    <x v="6"/>
    <n v="0"/>
    <n v="0"/>
    <n v="0"/>
    <n v="0"/>
    <n v="1"/>
    <n v="0"/>
    <n v="0"/>
    <n v="0"/>
  </r>
  <r>
    <x v="133"/>
    <n v="202328"/>
    <x v="7"/>
    <n v="0"/>
    <n v="0"/>
    <n v="0"/>
    <n v="0"/>
    <n v="69"/>
    <n v="0"/>
    <n v="0"/>
    <n v="0"/>
  </r>
  <r>
    <x v="133"/>
    <n v="202328"/>
    <x v="8"/>
    <n v="0"/>
    <n v="0"/>
    <n v="0"/>
    <n v="0"/>
    <n v="43"/>
    <n v="2"/>
    <n v="2"/>
    <n v="0"/>
  </r>
  <r>
    <x v="133"/>
    <n v="202328"/>
    <x v="9"/>
    <n v="0"/>
    <n v="0"/>
    <n v="0"/>
    <n v="0"/>
    <n v="55"/>
    <n v="4"/>
    <n v="2"/>
    <n v="1"/>
  </r>
  <r>
    <x v="133"/>
    <n v="202328"/>
    <x v="10"/>
    <n v="0"/>
    <n v="0"/>
    <n v="0"/>
    <n v="0"/>
    <n v="50"/>
    <n v="46"/>
    <n v="35"/>
    <n v="7"/>
  </r>
  <r>
    <x v="133"/>
    <n v="202328"/>
    <x v="11"/>
    <n v="3"/>
    <n v="12"/>
    <n v="6"/>
    <n v="3"/>
    <n v="578"/>
    <n v="1547"/>
    <n v="1054"/>
    <n v="217"/>
  </r>
  <r>
    <x v="133"/>
    <n v="202328"/>
    <x v="12"/>
    <n v="27"/>
    <n v="80"/>
    <n v="57"/>
    <n v="12"/>
    <n v="3295"/>
    <n v="14957"/>
    <n v="10370"/>
    <n v="1888"/>
  </r>
  <r>
    <x v="133"/>
    <n v="202328"/>
    <x v="13"/>
    <n v="45"/>
    <n v="215"/>
    <n v="138"/>
    <n v="36"/>
    <n v="9717"/>
    <n v="67357"/>
    <n v="47627"/>
    <n v="7538"/>
  </r>
  <r>
    <x v="133"/>
    <n v="202328"/>
    <x v="14"/>
    <n v="37"/>
    <n v="219"/>
    <n v="142"/>
    <n v="22"/>
    <n v="17486"/>
    <n v="150437"/>
    <n v="107607"/>
    <n v="14537"/>
  </r>
  <r>
    <x v="133"/>
    <n v="202328"/>
    <x v="15"/>
    <n v="35"/>
    <n v="310"/>
    <n v="193"/>
    <n v="32"/>
    <n v="31742"/>
    <n v="306245"/>
    <n v="197197"/>
    <n v="34998"/>
  </r>
  <r>
    <x v="133"/>
    <n v="202328"/>
    <x v="16"/>
    <n v="51"/>
    <n v="289"/>
    <n v="179"/>
    <n v="30"/>
    <n v="53713"/>
    <n v="484397"/>
    <n v="316179"/>
    <n v="54716"/>
  </r>
  <r>
    <x v="133"/>
    <n v="202328"/>
    <x v="17"/>
    <n v="38"/>
    <n v="224"/>
    <n v="142"/>
    <n v="30"/>
    <n v="74385"/>
    <n v="556672"/>
    <n v="405979"/>
    <n v="49843"/>
  </r>
  <r>
    <x v="133"/>
    <n v="202328"/>
    <x v="18"/>
    <n v="33"/>
    <n v="104"/>
    <n v="74"/>
    <n v="15"/>
    <n v="92806"/>
    <n v="529771"/>
    <n v="418156"/>
    <n v="40024"/>
  </r>
  <r>
    <x v="133"/>
    <n v="202328"/>
    <x v="19"/>
    <n v="19"/>
    <n v="70"/>
    <n v="56"/>
    <n v="4"/>
    <n v="126239"/>
    <n v="524160"/>
    <n v="425675"/>
    <n v="38453"/>
  </r>
  <r>
    <x v="133"/>
    <n v="202328"/>
    <x v="20"/>
    <n v="21"/>
    <n v="38"/>
    <n v="32"/>
    <n v="3"/>
    <n v="153619"/>
    <n v="543503"/>
    <n v="448462"/>
    <n v="39745"/>
  </r>
  <r>
    <x v="133"/>
    <n v="202328"/>
    <x v="21"/>
    <n v="14"/>
    <n v="26"/>
    <n v="19"/>
    <n v="2"/>
    <n v="201721"/>
    <n v="660464"/>
    <n v="553176"/>
    <n v="45114"/>
  </r>
  <r>
    <x v="133"/>
    <n v="202328"/>
    <x v="22"/>
    <n v="9"/>
    <n v="34"/>
    <n v="27"/>
    <n v="4"/>
    <n v="245967"/>
    <n v="705803"/>
    <n v="594700"/>
    <n v="47528"/>
  </r>
  <r>
    <x v="133"/>
    <n v="202328"/>
    <x v="23"/>
    <n v="7"/>
    <n v="3"/>
    <n v="3"/>
    <n v="0"/>
    <n v="238928"/>
    <n v="540568"/>
    <n v="453546"/>
    <n v="37155"/>
  </r>
  <r>
    <x v="133"/>
    <n v="202328"/>
    <x v="24"/>
    <n v="7"/>
    <n v="8"/>
    <n v="7"/>
    <n v="0"/>
    <n v="252729"/>
    <n v="485165"/>
    <n v="405618"/>
    <n v="32783"/>
  </r>
  <r>
    <x v="133"/>
    <n v="202328"/>
    <x v="25"/>
    <n v="5"/>
    <n v="1"/>
    <n v="1"/>
    <n v="0"/>
    <n v="251720"/>
    <n v="441079"/>
    <n v="364019"/>
    <n v="30994"/>
  </r>
  <r>
    <x v="133"/>
    <n v="202328"/>
    <x v="26"/>
    <n v="3"/>
    <n v="1"/>
    <n v="1"/>
    <n v="0"/>
    <n v="173756"/>
    <n v="351441"/>
    <n v="289076"/>
    <n v="23346"/>
  </r>
  <r>
    <x v="133"/>
    <n v="202328"/>
    <x v="27"/>
    <n v="1"/>
    <n v="2"/>
    <n v="2"/>
    <n v="0"/>
    <n v="152952"/>
    <n v="358037"/>
    <n v="313465"/>
    <n v="16758"/>
  </r>
  <r>
    <x v="133"/>
    <n v="202328"/>
    <x v="28"/>
    <n v="1"/>
    <n v="1"/>
    <n v="1"/>
    <n v="0"/>
    <n v="302417"/>
    <n v="285065"/>
    <n v="278580"/>
    <n v="6398"/>
  </r>
  <r>
    <x v="133"/>
    <n v="202328"/>
    <x v="29"/>
    <n v="1"/>
    <n v="0"/>
    <n v="0"/>
    <n v="0"/>
    <n v="507300"/>
    <n v="52640"/>
    <n v="52553"/>
    <n v="56"/>
  </r>
  <r>
    <x v="133"/>
    <n v="202328"/>
    <x v="30"/>
    <n v="0"/>
    <n v="0"/>
    <n v="0"/>
    <n v="0"/>
    <n v="462235"/>
    <n v="9976"/>
    <n v="9942"/>
    <n v="0"/>
  </r>
  <r>
    <x v="133"/>
    <n v="202328"/>
    <x v="31"/>
    <n v="2"/>
    <n v="0"/>
    <n v="0"/>
    <n v="0"/>
    <n v="163299"/>
    <n v="60"/>
    <n v="7"/>
    <n v="1"/>
  </r>
  <r>
    <x v="134"/>
    <n v="202329"/>
    <x v="0"/>
    <n v="0"/>
    <n v="0"/>
    <n v="0"/>
    <n v="0"/>
    <n v="1"/>
    <n v="0"/>
    <n v="0"/>
    <n v="0"/>
  </r>
  <r>
    <x v="134"/>
    <n v="202329"/>
    <x v="1"/>
    <n v="0"/>
    <n v="0"/>
    <n v="0"/>
    <n v="0"/>
    <n v="2"/>
    <n v="0"/>
    <n v="0"/>
    <n v="0"/>
  </r>
  <r>
    <x v="134"/>
    <n v="202329"/>
    <x v="2"/>
    <n v="0"/>
    <n v="0"/>
    <n v="0"/>
    <n v="0"/>
    <n v="1"/>
    <n v="0"/>
    <n v="0"/>
    <n v="0"/>
  </r>
  <r>
    <x v="134"/>
    <n v="202329"/>
    <x v="3"/>
    <n v="0"/>
    <n v="0"/>
    <n v="0"/>
    <n v="0"/>
    <n v="2"/>
    <n v="0"/>
    <n v="0"/>
    <n v="0"/>
  </r>
  <r>
    <x v="134"/>
    <n v="202329"/>
    <x v="4"/>
    <n v="0"/>
    <n v="0"/>
    <n v="0"/>
    <n v="0"/>
    <n v="2"/>
    <n v="0"/>
    <n v="0"/>
    <n v="0"/>
  </r>
  <r>
    <x v="134"/>
    <n v="202329"/>
    <x v="5"/>
    <n v="0"/>
    <n v="0"/>
    <n v="0"/>
    <n v="0"/>
    <n v="1"/>
    <n v="0"/>
    <n v="0"/>
    <n v="0"/>
  </r>
  <r>
    <x v="134"/>
    <n v="202329"/>
    <x v="6"/>
    <n v="0"/>
    <n v="0"/>
    <n v="0"/>
    <n v="0"/>
    <n v="1"/>
    <n v="0"/>
    <n v="0"/>
    <n v="0"/>
  </r>
  <r>
    <x v="134"/>
    <n v="202329"/>
    <x v="7"/>
    <n v="0"/>
    <n v="0"/>
    <n v="0"/>
    <n v="0"/>
    <n v="69"/>
    <n v="0"/>
    <n v="0"/>
    <n v="0"/>
  </r>
  <r>
    <x v="134"/>
    <n v="202329"/>
    <x v="8"/>
    <n v="0"/>
    <n v="0"/>
    <n v="0"/>
    <n v="0"/>
    <n v="43"/>
    <n v="2"/>
    <n v="2"/>
    <n v="0"/>
  </r>
  <r>
    <x v="134"/>
    <n v="202329"/>
    <x v="9"/>
    <n v="0"/>
    <n v="0"/>
    <n v="0"/>
    <n v="0"/>
    <n v="55"/>
    <n v="4"/>
    <n v="2"/>
    <n v="1"/>
  </r>
  <r>
    <x v="134"/>
    <n v="202329"/>
    <x v="10"/>
    <n v="0"/>
    <n v="0"/>
    <n v="0"/>
    <n v="0"/>
    <n v="50"/>
    <n v="46"/>
    <n v="35"/>
    <n v="7"/>
  </r>
  <r>
    <x v="134"/>
    <n v="202329"/>
    <x v="11"/>
    <n v="3"/>
    <n v="12"/>
    <n v="9"/>
    <n v="0"/>
    <n v="575"/>
    <n v="1535"/>
    <n v="1045"/>
    <n v="217"/>
  </r>
  <r>
    <x v="134"/>
    <n v="202329"/>
    <x v="12"/>
    <n v="17"/>
    <n v="68"/>
    <n v="44"/>
    <n v="10"/>
    <n v="3278"/>
    <n v="14889"/>
    <n v="10326"/>
    <n v="1878"/>
  </r>
  <r>
    <x v="134"/>
    <n v="202329"/>
    <x v="13"/>
    <n v="30"/>
    <n v="231"/>
    <n v="154"/>
    <n v="27"/>
    <n v="9687"/>
    <n v="67126"/>
    <n v="47473"/>
    <n v="7511"/>
  </r>
  <r>
    <x v="134"/>
    <n v="202329"/>
    <x v="14"/>
    <n v="45"/>
    <n v="232"/>
    <n v="169"/>
    <n v="28"/>
    <n v="17441"/>
    <n v="150205"/>
    <n v="107438"/>
    <n v="14509"/>
  </r>
  <r>
    <x v="134"/>
    <n v="202329"/>
    <x v="15"/>
    <n v="33"/>
    <n v="288"/>
    <n v="173"/>
    <n v="44"/>
    <n v="31709"/>
    <n v="305957"/>
    <n v="197024"/>
    <n v="34954"/>
  </r>
  <r>
    <x v="134"/>
    <n v="202329"/>
    <x v="16"/>
    <n v="45"/>
    <n v="253"/>
    <n v="149"/>
    <n v="42"/>
    <n v="53668"/>
    <n v="484144"/>
    <n v="316030"/>
    <n v="54674"/>
  </r>
  <r>
    <x v="134"/>
    <n v="202329"/>
    <x v="17"/>
    <n v="32"/>
    <n v="177"/>
    <n v="106"/>
    <n v="23"/>
    <n v="74353"/>
    <n v="556495"/>
    <n v="405873"/>
    <n v="49820"/>
  </r>
  <r>
    <x v="134"/>
    <n v="202329"/>
    <x v="18"/>
    <n v="28"/>
    <n v="119"/>
    <n v="81"/>
    <n v="9"/>
    <n v="92778"/>
    <n v="529652"/>
    <n v="418075"/>
    <n v="40015"/>
  </r>
  <r>
    <x v="134"/>
    <n v="202329"/>
    <x v="19"/>
    <n v="20"/>
    <n v="61"/>
    <n v="48"/>
    <n v="6"/>
    <n v="126219"/>
    <n v="524099"/>
    <n v="425627"/>
    <n v="38447"/>
  </r>
  <r>
    <x v="134"/>
    <n v="202329"/>
    <x v="20"/>
    <n v="13"/>
    <n v="41"/>
    <n v="32"/>
    <n v="4"/>
    <n v="153606"/>
    <n v="543462"/>
    <n v="448430"/>
    <n v="39741"/>
  </r>
  <r>
    <x v="134"/>
    <n v="202329"/>
    <x v="21"/>
    <n v="10"/>
    <n v="36"/>
    <n v="27"/>
    <n v="4"/>
    <n v="201710"/>
    <n v="660429"/>
    <n v="553149"/>
    <n v="45110"/>
  </r>
  <r>
    <x v="134"/>
    <n v="202329"/>
    <x v="22"/>
    <n v="14"/>
    <n v="22"/>
    <n v="18"/>
    <n v="3"/>
    <n v="245953"/>
    <n v="705781"/>
    <n v="594682"/>
    <n v="47525"/>
  </r>
  <r>
    <x v="134"/>
    <n v="202329"/>
    <x v="23"/>
    <n v="8"/>
    <n v="9"/>
    <n v="8"/>
    <n v="0"/>
    <n v="238920"/>
    <n v="540559"/>
    <n v="453538"/>
    <n v="37155"/>
  </r>
  <r>
    <x v="134"/>
    <n v="202329"/>
    <x v="24"/>
    <n v="4"/>
    <n v="7"/>
    <n v="6"/>
    <n v="0"/>
    <n v="252725"/>
    <n v="485158"/>
    <n v="405612"/>
    <n v="32783"/>
  </r>
  <r>
    <x v="134"/>
    <n v="202329"/>
    <x v="25"/>
    <n v="4"/>
    <n v="3"/>
    <n v="2"/>
    <n v="1"/>
    <n v="251716"/>
    <n v="441076"/>
    <n v="364017"/>
    <n v="30993"/>
  </r>
  <r>
    <x v="134"/>
    <n v="202329"/>
    <x v="26"/>
    <n v="2"/>
    <n v="4"/>
    <n v="4"/>
    <n v="0"/>
    <n v="173754"/>
    <n v="351437"/>
    <n v="289072"/>
    <n v="23346"/>
  </r>
  <r>
    <x v="134"/>
    <n v="202329"/>
    <x v="27"/>
    <n v="0"/>
    <n v="4"/>
    <n v="2"/>
    <n v="1"/>
    <n v="152952"/>
    <n v="358033"/>
    <n v="313463"/>
    <n v="16757"/>
  </r>
  <r>
    <x v="134"/>
    <n v="202329"/>
    <x v="28"/>
    <n v="0"/>
    <n v="0"/>
    <n v="0"/>
    <n v="0"/>
    <n v="302417"/>
    <n v="285065"/>
    <n v="278580"/>
    <n v="6398"/>
  </r>
  <r>
    <x v="134"/>
    <n v="202329"/>
    <x v="29"/>
    <n v="0"/>
    <n v="0"/>
    <n v="0"/>
    <n v="0"/>
    <n v="507300"/>
    <n v="52640"/>
    <n v="52553"/>
    <n v="56"/>
  </r>
  <r>
    <x v="134"/>
    <n v="202329"/>
    <x v="30"/>
    <n v="1"/>
    <n v="0"/>
    <n v="0"/>
    <n v="0"/>
    <n v="462231"/>
    <n v="9979"/>
    <n v="9943"/>
    <n v="0"/>
  </r>
  <r>
    <x v="134"/>
    <n v="202329"/>
    <x v="31"/>
    <n v="2"/>
    <n v="0"/>
    <n v="0"/>
    <n v="0"/>
    <n v="163297"/>
    <n v="60"/>
    <n v="7"/>
    <n v="1"/>
  </r>
  <r>
    <x v="135"/>
    <n v="202330"/>
    <x v="0"/>
    <n v="0"/>
    <n v="0"/>
    <n v="0"/>
    <n v="0"/>
    <n v="1"/>
    <n v="0"/>
    <n v="0"/>
    <n v="0"/>
  </r>
  <r>
    <x v="135"/>
    <n v="202330"/>
    <x v="1"/>
    <n v="0"/>
    <n v="0"/>
    <n v="0"/>
    <n v="0"/>
    <n v="2"/>
    <n v="0"/>
    <n v="0"/>
    <n v="0"/>
  </r>
  <r>
    <x v="135"/>
    <n v="202330"/>
    <x v="2"/>
    <n v="0"/>
    <n v="0"/>
    <n v="0"/>
    <n v="0"/>
    <n v="1"/>
    <n v="0"/>
    <n v="0"/>
    <n v="0"/>
  </r>
  <r>
    <x v="135"/>
    <n v="202330"/>
    <x v="3"/>
    <n v="0"/>
    <n v="0"/>
    <n v="0"/>
    <n v="0"/>
    <n v="2"/>
    <n v="0"/>
    <n v="0"/>
    <n v="0"/>
  </r>
  <r>
    <x v="135"/>
    <n v="202330"/>
    <x v="4"/>
    <n v="0"/>
    <n v="0"/>
    <n v="0"/>
    <n v="0"/>
    <n v="2"/>
    <n v="0"/>
    <n v="0"/>
    <n v="0"/>
  </r>
  <r>
    <x v="135"/>
    <n v="202330"/>
    <x v="5"/>
    <n v="0"/>
    <n v="0"/>
    <n v="0"/>
    <n v="0"/>
    <n v="1"/>
    <n v="0"/>
    <n v="0"/>
    <n v="0"/>
  </r>
  <r>
    <x v="135"/>
    <n v="202330"/>
    <x v="6"/>
    <n v="0"/>
    <n v="0"/>
    <n v="0"/>
    <n v="0"/>
    <n v="1"/>
    <n v="0"/>
    <n v="0"/>
    <n v="0"/>
  </r>
  <r>
    <x v="135"/>
    <n v="202330"/>
    <x v="7"/>
    <n v="0"/>
    <n v="0"/>
    <n v="0"/>
    <n v="0"/>
    <n v="69"/>
    <n v="0"/>
    <n v="0"/>
    <n v="0"/>
  </r>
  <r>
    <x v="135"/>
    <n v="202330"/>
    <x v="8"/>
    <n v="0"/>
    <n v="0"/>
    <n v="0"/>
    <n v="0"/>
    <n v="43"/>
    <n v="2"/>
    <n v="2"/>
    <n v="0"/>
  </r>
  <r>
    <x v="135"/>
    <n v="202330"/>
    <x v="9"/>
    <n v="0"/>
    <n v="0"/>
    <n v="0"/>
    <n v="0"/>
    <n v="55"/>
    <n v="4"/>
    <n v="2"/>
    <n v="1"/>
  </r>
  <r>
    <x v="135"/>
    <n v="202330"/>
    <x v="10"/>
    <n v="0"/>
    <n v="0"/>
    <n v="0"/>
    <n v="0"/>
    <n v="50"/>
    <n v="46"/>
    <n v="35"/>
    <n v="7"/>
  </r>
  <r>
    <x v="135"/>
    <n v="202330"/>
    <x v="11"/>
    <n v="2"/>
    <n v="14"/>
    <n v="8"/>
    <n v="4"/>
    <n v="573"/>
    <n v="1521"/>
    <n v="1037"/>
    <n v="213"/>
  </r>
  <r>
    <x v="135"/>
    <n v="202330"/>
    <x v="12"/>
    <n v="12"/>
    <n v="64"/>
    <n v="42"/>
    <n v="10"/>
    <n v="3266"/>
    <n v="14825"/>
    <n v="10284"/>
    <n v="1868"/>
  </r>
  <r>
    <x v="135"/>
    <n v="202330"/>
    <x v="13"/>
    <n v="25"/>
    <n v="225"/>
    <n v="154"/>
    <n v="27"/>
    <n v="9662"/>
    <n v="66901"/>
    <n v="47319"/>
    <n v="7484"/>
  </r>
  <r>
    <x v="135"/>
    <n v="202330"/>
    <x v="14"/>
    <n v="34"/>
    <n v="199"/>
    <n v="131"/>
    <n v="26"/>
    <n v="17407"/>
    <n v="150006"/>
    <n v="107307"/>
    <n v="14483"/>
  </r>
  <r>
    <x v="135"/>
    <n v="202330"/>
    <x v="15"/>
    <n v="45"/>
    <n v="229"/>
    <n v="136"/>
    <n v="29"/>
    <n v="31664"/>
    <n v="305728"/>
    <n v="196888"/>
    <n v="34925"/>
  </r>
  <r>
    <x v="135"/>
    <n v="202330"/>
    <x v="16"/>
    <n v="39"/>
    <n v="266"/>
    <n v="157"/>
    <n v="33"/>
    <n v="53629"/>
    <n v="483878"/>
    <n v="315873"/>
    <n v="54641"/>
  </r>
  <r>
    <x v="135"/>
    <n v="202330"/>
    <x v="17"/>
    <n v="32"/>
    <n v="219"/>
    <n v="140"/>
    <n v="25"/>
    <n v="74321"/>
    <n v="556276"/>
    <n v="405733"/>
    <n v="49795"/>
  </r>
  <r>
    <x v="135"/>
    <n v="202330"/>
    <x v="18"/>
    <n v="32"/>
    <n v="94"/>
    <n v="60"/>
    <n v="8"/>
    <n v="92746"/>
    <n v="529558"/>
    <n v="418015"/>
    <n v="40007"/>
  </r>
  <r>
    <x v="135"/>
    <n v="202330"/>
    <x v="19"/>
    <n v="19"/>
    <n v="62"/>
    <n v="48"/>
    <n v="6"/>
    <n v="126200"/>
    <n v="524037"/>
    <n v="425579"/>
    <n v="38441"/>
  </r>
  <r>
    <x v="135"/>
    <n v="202330"/>
    <x v="20"/>
    <n v="24"/>
    <n v="54"/>
    <n v="43"/>
    <n v="6"/>
    <n v="153582"/>
    <n v="543408"/>
    <n v="448387"/>
    <n v="39735"/>
  </r>
  <r>
    <x v="135"/>
    <n v="202330"/>
    <x v="21"/>
    <n v="7"/>
    <n v="40"/>
    <n v="32"/>
    <n v="2"/>
    <n v="201703"/>
    <n v="660389"/>
    <n v="553117"/>
    <n v="45108"/>
  </r>
  <r>
    <x v="135"/>
    <n v="202330"/>
    <x v="22"/>
    <n v="13"/>
    <n v="12"/>
    <n v="11"/>
    <n v="0"/>
    <n v="245938"/>
    <n v="705771"/>
    <n v="594671"/>
    <n v="47525"/>
  </r>
  <r>
    <x v="135"/>
    <n v="202330"/>
    <x v="23"/>
    <n v="8"/>
    <n v="8"/>
    <n v="4"/>
    <n v="2"/>
    <n v="238911"/>
    <n v="540552"/>
    <n v="453534"/>
    <n v="37153"/>
  </r>
  <r>
    <x v="135"/>
    <n v="202330"/>
    <x v="24"/>
    <n v="3"/>
    <n v="7"/>
    <n v="7"/>
    <n v="0"/>
    <n v="252722"/>
    <n v="485151"/>
    <n v="405605"/>
    <n v="32783"/>
  </r>
  <r>
    <x v="135"/>
    <n v="202330"/>
    <x v="25"/>
    <n v="7"/>
    <n v="6"/>
    <n v="4"/>
    <n v="1"/>
    <n v="251709"/>
    <n v="441070"/>
    <n v="364013"/>
    <n v="30992"/>
  </r>
  <r>
    <x v="135"/>
    <n v="202330"/>
    <x v="26"/>
    <n v="3"/>
    <n v="3"/>
    <n v="2"/>
    <n v="1"/>
    <n v="173751"/>
    <n v="351434"/>
    <n v="289070"/>
    <n v="23345"/>
  </r>
  <r>
    <x v="135"/>
    <n v="202330"/>
    <x v="27"/>
    <n v="0"/>
    <n v="3"/>
    <n v="3"/>
    <n v="0"/>
    <n v="152952"/>
    <n v="358030"/>
    <n v="313460"/>
    <n v="16757"/>
  </r>
  <r>
    <x v="135"/>
    <n v="202330"/>
    <x v="28"/>
    <n v="1"/>
    <n v="0"/>
    <n v="0"/>
    <n v="0"/>
    <n v="302416"/>
    <n v="285065"/>
    <n v="278580"/>
    <n v="6398"/>
  </r>
  <r>
    <x v="135"/>
    <n v="202330"/>
    <x v="29"/>
    <n v="0"/>
    <n v="0"/>
    <n v="0"/>
    <n v="0"/>
    <n v="507299"/>
    <n v="52641"/>
    <n v="52554"/>
    <n v="56"/>
  </r>
  <r>
    <x v="135"/>
    <n v="202330"/>
    <x v="30"/>
    <n v="0"/>
    <n v="1"/>
    <n v="1"/>
    <n v="0"/>
    <n v="462231"/>
    <n v="9978"/>
    <n v="9942"/>
    <n v="0"/>
  </r>
  <r>
    <x v="135"/>
    <n v="202330"/>
    <x v="31"/>
    <n v="0"/>
    <n v="0"/>
    <n v="0"/>
    <n v="0"/>
    <n v="163297"/>
    <n v="60"/>
    <n v="7"/>
    <n v="1"/>
  </r>
  <r>
    <x v="136"/>
    <n v="202331"/>
    <x v="0"/>
    <n v="0"/>
    <n v="0"/>
    <n v="0"/>
    <n v="0"/>
    <n v="1"/>
    <n v="0"/>
    <n v="0"/>
    <n v="0"/>
  </r>
  <r>
    <x v="136"/>
    <n v="202331"/>
    <x v="1"/>
    <n v="0"/>
    <n v="0"/>
    <n v="0"/>
    <n v="0"/>
    <n v="2"/>
    <n v="0"/>
    <n v="0"/>
    <n v="0"/>
  </r>
  <r>
    <x v="136"/>
    <n v="202331"/>
    <x v="2"/>
    <n v="0"/>
    <n v="0"/>
    <n v="0"/>
    <n v="0"/>
    <n v="1"/>
    <n v="0"/>
    <n v="0"/>
    <n v="0"/>
  </r>
  <r>
    <x v="136"/>
    <n v="202331"/>
    <x v="3"/>
    <n v="0"/>
    <n v="0"/>
    <n v="0"/>
    <n v="0"/>
    <n v="2"/>
    <n v="0"/>
    <n v="0"/>
    <n v="0"/>
  </r>
  <r>
    <x v="136"/>
    <n v="202331"/>
    <x v="4"/>
    <n v="0"/>
    <n v="0"/>
    <n v="0"/>
    <n v="0"/>
    <n v="2"/>
    <n v="0"/>
    <n v="0"/>
    <n v="0"/>
  </r>
  <r>
    <x v="136"/>
    <n v="202331"/>
    <x v="5"/>
    <n v="0"/>
    <n v="0"/>
    <n v="0"/>
    <n v="0"/>
    <n v="1"/>
    <n v="0"/>
    <n v="0"/>
    <n v="0"/>
  </r>
  <r>
    <x v="136"/>
    <n v="202331"/>
    <x v="6"/>
    <n v="0"/>
    <n v="0"/>
    <n v="0"/>
    <n v="0"/>
    <n v="1"/>
    <n v="0"/>
    <n v="0"/>
    <n v="0"/>
  </r>
  <r>
    <x v="136"/>
    <n v="202331"/>
    <x v="7"/>
    <n v="0"/>
    <n v="0"/>
    <n v="0"/>
    <n v="0"/>
    <n v="69"/>
    <n v="0"/>
    <n v="0"/>
    <n v="0"/>
  </r>
  <r>
    <x v="136"/>
    <n v="202331"/>
    <x v="8"/>
    <n v="0"/>
    <n v="0"/>
    <n v="0"/>
    <n v="0"/>
    <n v="43"/>
    <n v="2"/>
    <n v="2"/>
    <n v="0"/>
  </r>
  <r>
    <x v="136"/>
    <n v="202331"/>
    <x v="9"/>
    <n v="0"/>
    <n v="0"/>
    <n v="0"/>
    <n v="0"/>
    <n v="55"/>
    <n v="4"/>
    <n v="2"/>
    <n v="1"/>
  </r>
  <r>
    <x v="136"/>
    <n v="202331"/>
    <x v="10"/>
    <n v="0"/>
    <n v="0"/>
    <n v="0"/>
    <n v="0"/>
    <n v="50"/>
    <n v="46"/>
    <n v="35"/>
    <n v="7"/>
  </r>
  <r>
    <x v="136"/>
    <n v="202331"/>
    <x v="11"/>
    <n v="3"/>
    <n v="9"/>
    <n v="6"/>
    <n v="1"/>
    <n v="570"/>
    <n v="1512"/>
    <n v="1031"/>
    <n v="212"/>
  </r>
  <r>
    <x v="136"/>
    <n v="202331"/>
    <x v="12"/>
    <n v="11"/>
    <n v="77"/>
    <n v="61"/>
    <n v="6"/>
    <n v="3255"/>
    <n v="14748"/>
    <n v="10223"/>
    <n v="1862"/>
  </r>
  <r>
    <x v="136"/>
    <n v="202331"/>
    <x v="13"/>
    <n v="25"/>
    <n v="187"/>
    <n v="117"/>
    <n v="29"/>
    <n v="9637"/>
    <n v="66714"/>
    <n v="47202"/>
    <n v="7455"/>
  </r>
  <r>
    <x v="136"/>
    <n v="202331"/>
    <x v="14"/>
    <n v="31"/>
    <n v="247"/>
    <n v="156"/>
    <n v="33"/>
    <n v="17376"/>
    <n v="149759"/>
    <n v="107151"/>
    <n v="14450"/>
  </r>
  <r>
    <x v="136"/>
    <n v="202331"/>
    <x v="15"/>
    <n v="42"/>
    <n v="251"/>
    <n v="157"/>
    <n v="28"/>
    <n v="31622"/>
    <n v="305477"/>
    <n v="196731"/>
    <n v="34897"/>
  </r>
  <r>
    <x v="136"/>
    <n v="202331"/>
    <x v="16"/>
    <n v="51"/>
    <n v="278"/>
    <n v="185"/>
    <n v="25"/>
    <n v="53578"/>
    <n v="483600"/>
    <n v="315688"/>
    <n v="54616"/>
  </r>
  <r>
    <x v="136"/>
    <n v="202331"/>
    <x v="17"/>
    <n v="32"/>
    <n v="177"/>
    <n v="115"/>
    <n v="24"/>
    <n v="74289"/>
    <n v="556099"/>
    <n v="405618"/>
    <n v="49771"/>
  </r>
  <r>
    <x v="136"/>
    <n v="202331"/>
    <x v="18"/>
    <n v="24"/>
    <n v="110"/>
    <n v="85"/>
    <n v="4"/>
    <n v="92722"/>
    <n v="529448"/>
    <n v="417930"/>
    <n v="40003"/>
  </r>
  <r>
    <x v="136"/>
    <n v="202331"/>
    <x v="19"/>
    <n v="31"/>
    <n v="66"/>
    <n v="44"/>
    <n v="8"/>
    <n v="126169"/>
    <n v="523971"/>
    <n v="425535"/>
    <n v="38433"/>
  </r>
  <r>
    <x v="136"/>
    <n v="202331"/>
    <x v="20"/>
    <n v="12"/>
    <n v="31"/>
    <n v="24"/>
    <n v="3"/>
    <n v="153570"/>
    <n v="543377"/>
    <n v="448363"/>
    <n v="39732"/>
  </r>
  <r>
    <x v="136"/>
    <n v="202331"/>
    <x v="21"/>
    <n v="8"/>
    <n v="22"/>
    <n v="14"/>
    <n v="5"/>
    <n v="201694"/>
    <n v="660368"/>
    <n v="553103"/>
    <n v="45103"/>
  </r>
  <r>
    <x v="136"/>
    <n v="202331"/>
    <x v="22"/>
    <n v="13"/>
    <n v="21"/>
    <n v="17"/>
    <n v="1"/>
    <n v="245925"/>
    <n v="705750"/>
    <n v="594654"/>
    <n v="47524"/>
  </r>
  <r>
    <x v="136"/>
    <n v="202331"/>
    <x v="23"/>
    <n v="6"/>
    <n v="15"/>
    <n v="7"/>
    <n v="2"/>
    <n v="238905"/>
    <n v="540537"/>
    <n v="453527"/>
    <n v="37151"/>
  </r>
  <r>
    <x v="136"/>
    <n v="202331"/>
    <x v="24"/>
    <n v="2"/>
    <n v="5"/>
    <n v="4"/>
    <n v="1"/>
    <n v="252719"/>
    <n v="485147"/>
    <n v="405601"/>
    <n v="32782"/>
  </r>
  <r>
    <x v="136"/>
    <n v="202331"/>
    <x v="25"/>
    <n v="1"/>
    <n v="5"/>
    <n v="5"/>
    <n v="0"/>
    <n v="251706"/>
    <n v="441067"/>
    <n v="364009"/>
    <n v="30992"/>
  </r>
  <r>
    <x v="136"/>
    <n v="202331"/>
    <x v="26"/>
    <n v="1"/>
    <n v="2"/>
    <n v="2"/>
    <n v="0"/>
    <n v="173750"/>
    <n v="351432"/>
    <n v="289068"/>
    <n v="23345"/>
  </r>
  <r>
    <x v="136"/>
    <n v="202331"/>
    <x v="27"/>
    <n v="0"/>
    <n v="3"/>
    <n v="3"/>
    <n v="0"/>
    <n v="152949"/>
    <n v="358030"/>
    <n v="313457"/>
    <n v="16757"/>
  </r>
  <r>
    <x v="136"/>
    <n v="202331"/>
    <x v="28"/>
    <n v="0"/>
    <n v="0"/>
    <n v="0"/>
    <n v="0"/>
    <n v="302414"/>
    <n v="285067"/>
    <n v="278580"/>
    <n v="6398"/>
  </r>
  <r>
    <x v="136"/>
    <n v="202331"/>
    <x v="29"/>
    <n v="0"/>
    <n v="0"/>
    <n v="0"/>
    <n v="0"/>
    <n v="507299"/>
    <n v="52641"/>
    <n v="52554"/>
    <n v="56"/>
  </r>
  <r>
    <x v="136"/>
    <n v="202331"/>
    <x v="30"/>
    <n v="0"/>
    <n v="0"/>
    <n v="0"/>
    <n v="0"/>
    <n v="462231"/>
    <n v="9978"/>
    <n v="9942"/>
    <n v="0"/>
  </r>
  <r>
    <x v="136"/>
    <n v="202331"/>
    <x v="31"/>
    <n v="1"/>
    <n v="0"/>
    <n v="0"/>
    <n v="0"/>
    <n v="163296"/>
    <n v="60"/>
    <n v="7"/>
    <n v="1"/>
  </r>
  <r>
    <x v="137"/>
    <n v="202332"/>
    <x v="0"/>
    <n v="0"/>
    <n v="0"/>
    <n v="0"/>
    <n v="0"/>
    <n v="1"/>
    <n v="0"/>
    <n v="0"/>
    <n v="0"/>
  </r>
  <r>
    <x v="137"/>
    <n v="202332"/>
    <x v="1"/>
    <n v="0"/>
    <n v="0"/>
    <n v="0"/>
    <n v="0"/>
    <n v="2"/>
    <n v="0"/>
    <n v="0"/>
    <n v="0"/>
  </r>
  <r>
    <x v="137"/>
    <n v="202332"/>
    <x v="2"/>
    <n v="0"/>
    <n v="0"/>
    <n v="0"/>
    <n v="0"/>
    <n v="1"/>
    <n v="0"/>
    <n v="0"/>
    <n v="0"/>
  </r>
  <r>
    <x v="137"/>
    <n v="202332"/>
    <x v="3"/>
    <n v="0"/>
    <n v="0"/>
    <n v="0"/>
    <n v="0"/>
    <n v="2"/>
    <n v="0"/>
    <n v="0"/>
    <n v="0"/>
  </r>
  <r>
    <x v="137"/>
    <n v="202332"/>
    <x v="4"/>
    <n v="0"/>
    <n v="0"/>
    <n v="0"/>
    <n v="0"/>
    <n v="2"/>
    <n v="0"/>
    <n v="0"/>
    <n v="0"/>
  </r>
  <r>
    <x v="137"/>
    <n v="202332"/>
    <x v="5"/>
    <n v="0"/>
    <n v="0"/>
    <n v="0"/>
    <n v="0"/>
    <n v="1"/>
    <n v="0"/>
    <n v="0"/>
    <n v="0"/>
  </r>
  <r>
    <x v="137"/>
    <n v="202332"/>
    <x v="6"/>
    <n v="0"/>
    <n v="0"/>
    <n v="0"/>
    <n v="0"/>
    <n v="1"/>
    <n v="0"/>
    <n v="0"/>
    <n v="0"/>
  </r>
  <r>
    <x v="137"/>
    <n v="202332"/>
    <x v="7"/>
    <n v="0"/>
    <n v="0"/>
    <n v="0"/>
    <n v="0"/>
    <n v="69"/>
    <n v="0"/>
    <n v="0"/>
    <n v="0"/>
  </r>
  <r>
    <x v="137"/>
    <n v="202332"/>
    <x v="8"/>
    <n v="0"/>
    <n v="0"/>
    <n v="0"/>
    <n v="0"/>
    <n v="43"/>
    <n v="2"/>
    <n v="2"/>
    <n v="0"/>
  </r>
  <r>
    <x v="137"/>
    <n v="202332"/>
    <x v="9"/>
    <n v="0"/>
    <n v="0"/>
    <n v="0"/>
    <n v="0"/>
    <n v="55"/>
    <n v="4"/>
    <n v="2"/>
    <n v="1"/>
  </r>
  <r>
    <x v="137"/>
    <n v="202332"/>
    <x v="10"/>
    <n v="0"/>
    <n v="0"/>
    <n v="0"/>
    <n v="0"/>
    <n v="50"/>
    <n v="46"/>
    <n v="35"/>
    <n v="7"/>
  </r>
  <r>
    <x v="137"/>
    <n v="202332"/>
    <x v="11"/>
    <n v="2"/>
    <n v="7"/>
    <n v="5"/>
    <n v="1"/>
    <n v="568"/>
    <n v="1505"/>
    <n v="1026"/>
    <n v="211"/>
  </r>
  <r>
    <x v="137"/>
    <n v="202332"/>
    <x v="12"/>
    <n v="12"/>
    <n v="77"/>
    <n v="54"/>
    <n v="16"/>
    <n v="3243"/>
    <n v="14671"/>
    <n v="10169"/>
    <n v="1846"/>
  </r>
  <r>
    <x v="137"/>
    <n v="202332"/>
    <x v="13"/>
    <n v="32"/>
    <n v="184"/>
    <n v="128"/>
    <n v="18"/>
    <n v="9605"/>
    <n v="66530"/>
    <n v="47074"/>
    <n v="7437"/>
  </r>
  <r>
    <x v="137"/>
    <n v="202332"/>
    <x v="14"/>
    <n v="40"/>
    <n v="237"/>
    <n v="160"/>
    <n v="35"/>
    <n v="17336"/>
    <n v="149522"/>
    <n v="106991"/>
    <n v="14415"/>
  </r>
  <r>
    <x v="137"/>
    <n v="202332"/>
    <x v="15"/>
    <n v="44"/>
    <n v="271"/>
    <n v="167"/>
    <n v="30"/>
    <n v="31578"/>
    <n v="305206"/>
    <n v="196564"/>
    <n v="34867"/>
  </r>
  <r>
    <x v="137"/>
    <n v="202332"/>
    <x v="16"/>
    <n v="35"/>
    <n v="272"/>
    <n v="164"/>
    <n v="30"/>
    <n v="53543"/>
    <n v="483328"/>
    <n v="315524"/>
    <n v="54586"/>
  </r>
  <r>
    <x v="137"/>
    <n v="202332"/>
    <x v="17"/>
    <n v="46"/>
    <n v="202"/>
    <n v="127"/>
    <n v="23"/>
    <n v="74243"/>
    <n v="555897"/>
    <n v="405491"/>
    <n v="49748"/>
  </r>
  <r>
    <x v="137"/>
    <n v="202332"/>
    <x v="18"/>
    <n v="44"/>
    <n v="122"/>
    <n v="86"/>
    <n v="11"/>
    <n v="92678"/>
    <n v="529326"/>
    <n v="417844"/>
    <n v="39992"/>
  </r>
  <r>
    <x v="137"/>
    <n v="202332"/>
    <x v="19"/>
    <n v="21"/>
    <n v="67"/>
    <n v="44"/>
    <n v="10"/>
    <n v="126148"/>
    <n v="523904"/>
    <n v="425491"/>
    <n v="38423"/>
  </r>
  <r>
    <x v="137"/>
    <n v="202332"/>
    <x v="20"/>
    <n v="17"/>
    <n v="49"/>
    <n v="36"/>
    <n v="11"/>
    <n v="153553"/>
    <n v="543328"/>
    <n v="448327"/>
    <n v="39721"/>
  </r>
  <r>
    <x v="137"/>
    <n v="202332"/>
    <x v="21"/>
    <n v="16"/>
    <n v="29"/>
    <n v="25"/>
    <n v="2"/>
    <n v="201678"/>
    <n v="660339"/>
    <n v="553078"/>
    <n v="45101"/>
  </r>
  <r>
    <x v="137"/>
    <n v="202332"/>
    <x v="22"/>
    <n v="10"/>
    <n v="23"/>
    <n v="15"/>
    <n v="6"/>
    <n v="245915"/>
    <n v="705727"/>
    <n v="594639"/>
    <n v="47518"/>
  </r>
  <r>
    <x v="137"/>
    <n v="202332"/>
    <x v="23"/>
    <n v="4"/>
    <n v="10"/>
    <n v="8"/>
    <n v="0"/>
    <n v="238901"/>
    <n v="540527"/>
    <n v="453519"/>
    <n v="37151"/>
  </r>
  <r>
    <x v="137"/>
    <n v="202332"/>
    <x v="24"/>
    <n v="11"/>
    <n v="9"/>
    <n v="7"/>
    <n v="1"/>
    <n v="252708"/>
    <n v="485138"/>
    <n v="405594"/>
    <n v="32781"/>
  </r>
  <r>
    <x v="137"/>
    <n v="202332"/>
    <x v="25"/>
    <n v="3"/>
    <n v="5"/>
    <n v="5"/>
    <n v="0"/>
    <n v="251703"/>
    <n v="441062"/>
    <n v="364004"/>
    <n v="30992"/>
  </r>
  <r>
    <x v="137"/>
    <n v="202332"/>
    <x v="26"/>
    <n v="0"/>
    <n v="5"/>
    <n v="3"/>
    <n v="1"/>
    <n v="173750"/>
    <n v="351427"/>
    <n v="289065"/>
    <n v="23344"/>
  </r>
  <r>
    <x v="137"/>
    <n v="202332"/>
    <x v="27"/>
    <n v="2"/>
    <n v="1"/>
    <n v="1"/>
    <n v="0"/>
    <n v="152947"/>
    <n v="358029"/>
    <n v="313456"/>
    <n v="16757"/>
  </r>
  <r>
    <x v="137"/>
    <n v="202332"/>
    <x v="28"/>
    <n v="0"/>
    <n v="0"/>
    <n v="0"/>
    <n v="0"/>
    <n v="302410"/>
    <n v="285071"/>
    <n v="278580"/>
    <n v="6398"/>
  </r>
  <r>
    <x v="137"/>
    <n v="202332"/>
    <x v="29"/>
    <n v="0"/>
    <n v="0"/>
    <n v="0"/>
    <n v="0"/>
    <n v="507299"/>
    <n v="52641"/>
    <n v="52554"/>
    <n v="56"/>
  </r>
  <r>
    <x v="137"/>
    <n v="202332"/>
    <x v="30"/>
    <n v="0"/>
    <n v="0"/>
    <n v="0"/>
    <n v="0"/>
    <n v="462231"/>
    <n v="9978"/>
    <n v="9942"/>
    <n v="0"/>
  </r>
  <r>
    <x v="137"/>
    <n v="202332"/>
    <x v="31"/>
    <n v="0"/>
    <n v="0"/>
    <n v="0"/>
    <n v="0"/>
    <n v="163296"/>
    <n v="60"/>
    <n v="7"/>
    <n v="1"/>
  </r>
  <r>
    <x v="138"/>
    <n v="202333"/>
    <x v="0"/>
    <n v="0"/>
    <n v="0"/>
    <n v="0"/>
    <n v="0"/>
    <n v="1"/>
    <n v="0"/>
    <n v="0"/>
    <n v="0"/>
  </r>
  <r>
    <x v="138"/>
    <n v="202333"/>
    <x v="1"/>
    <n v="0"/>
    <n v="0"/>
    <n v="0"/>
    <n v="0"/>
    <n v="2"/>
    <n v="0"/>
    <n v="0"/>
    <n v="0"/>
  </r>
  <r>
    <x v="138"/>
    <n v="202333"/>
    <x v="2"/>
    <n v="0"/>
    <n v="0"/>
    <n v="0"/>
    <n v="0"/>
    <n v="1"/>
    <n v="0"/>
    <n v="0"/>
    <n v="0"/>
  </r>
  <r>
    <x v="138"/>
    <n v="202333"/>
    <x v="3"/>
    <n v="0"/>
    <n v="0"/>
    <n v="0"/>
    <n v="0"/>
    <n v="2"/>
    <n v="0"/>
    <n v="0"/>
    <n v="0"/>
  </r>
  <r>
    <x v="138"/>
    <n v="202333"/>
    <x v="4"/>
    <n v="0"/>
    <n v="0"/>
    <n v="0"/>
    <n v="0"/>
    <n v="2"/>
    <n v="0"/>
    <n v="0"/>
    <n v="0"/>
  </r>
  <r>
    <x v="138"/>
    <n v="202333"/>
    <x v="5"/>
    <n v="0"/>
    <n v="0"/>
    <n v="0"/>
    <n v="0"/>
    <n v="1"/>
    <n v="0"/>
    <n v="0"/>
    <n v="0"/>
  </r>
  <r>
    <x v="138"/>
    <n v="202333"/>
    <x v="6"/>
    <n v="0"/>
    <n v="0"/>
    <n v="0"/>
    <n v="0"/>
    <n v="1"/>
    <n v="0"/>
    <n v="0"/>
    <n v="0"/>
  </r>
  <r>
    <x v="138"/>
    <n v="202333"/>
    <x v="7"/>
    <n v="0"/>
    <n v="0"/>
    <n v="0"/>
    <n v="0"/>
    <n v="69"/>
    <n v="0"/>
    <n v="0"/>
    <n v="0"/>
  </r>
  <r>
    <x v="138"/>
    <n v="202333"/>
    <x v="8"/>
    <n v="0"/>
    <n v="0"/>
    <n v="0"/>
    <n v="0"/>
    <n v="43"/>
    <n v="2"/>
    <n v="2"/>
    <n v="0"/>
  </r>
  <r>
    <x v="138"/>
    <n v="202333"/>
    <x v="9"/>
    <n v="0"/>
    <n v="0"/>
    <n v="0"/>
    <n v="0"/>
    <n v="55"/>
    <n v="4"/>
    <n v="2"/>
    <n v="1"/>
  </r>
  <r>
    <x v="138"/>
    <n v="202333"/>
    <x v="10"/>
    <n v="0"/>
    <n v="0"/>
    <n v="0"/>
    <n v="0"/>
    <n v="50"/>
    <n v="46"/>
    <n v="35"/>
    <n v="7"/>
  </r>
  <r>
    <x v="138"/>
    <n v="202333"/>
    <x v="11"/>
    <n v="3"/>
    <n v="13"/>
    <n v="9"/>
    <n v="0"/>
    <n v="565"/>
    <n v="1492"/>
    <n v="1017"/>
    <n v="211"/>
  </r>
  <r>
    <x v="138"/>
    <n v="202333"/>
    <x v="12"/>
    <n v="20"/>
    <n v="83"/>
    <n v="57"/>
    <n v="15"/>
    <n v="3223"/>
    <n v="14588"/>
    <n v="10112"/>
    <n v="1831"/>
  </r>
  <r>
    <x v="138"/>
    <n v="202333"/>
    <x v="13"/>
    <n v="48"/>
    <n v="256"/>
    <n v="171"/>
    <n v="25"/>
    <n v="9557"/>
    <n v="66274"/>
    <n v="46903"/>
    <n v="7412"/>
  </r>
  <r>
    <x v="138"/>
    <n v="202333"/>
    <x v="14"/>
    <n v="41"/>
    <n v="262"/>
    <n v="189"/>
    <n v="27"/>
    <n v="17295"/>
    <n v="149260"/>
    <n v="106802"/>
    <n v="14388"/>
  </r>
  <r>
    <x v="138"/>
    <n v="202333"/>
    <x v="15"/>
    <n v="55"/>
    <n v="269"/>
    <n v="177"/>
    <n v="35"/>
    <n v="31523"/>
    <n v="304937"/>
    <n v="196387"/>
    <n v="34832"/>
  </r>
  <r>
    <x v="138"/>
    <n v="202333"/>
    <x v="16"/>
    <n v="56"/>
    <n v="284"/>
    <n v="183"/>
    <n v="31"/>
    <n v="53487"/>
    <n v="483044"/>
    <n v="315341"/>
    <n v="54555"/>
  </r>
  <r>
    <x v="138"/>
    <n v="202333"/>
    <x v="17"/>
    <n v="40"/>
    <n v="191"/>
    <n v="119"/>
    <n v="22"/>
    <n v="74203"/>
    <n v="555706"/>
    <n v="405372"/>
    <n v="49726"/>
  </r>
  <r>
    <x v="138"/>
    <n v="202333"/>
    <x v="18"/>
    <n v="43"/>
    <n v="107"/>
    <n v="73"/>
    <n v="14"/>
    <n v="92635"/>
    <n v="529219"/>
    <n v="417771"/>
    <n v="39978"/>
  </r>
  <r>
    <x v="138"/>
    <n v="202333"/>
    <x v="19"/>
    <n v="35"/>
    <n v="59"/>
    <n v="47"/>
    <n v="6"/>
    <n v="126113"/>
    <n v="523845"/>
    <n v="425444"/>
    <n v="38417"/>
  </r>
  <r>
    <x v="138"/>
    <n v="202333"/>
    <x v="20"/>
    <n v="15"/>
    <n v="48"/>
    <n v="33"/>
    <n v="2"/>
    <n v="153538"/>
    <n v="543280"/>
    <n v="448294"/>
    <n v="39719"/>
  </r>
  <r>
    <x v="138"/>
    <n v="202333"/>
    <x v="21"/>
    <n v="13"/>
    <n v="31"/>
    <n v="27"/>
    <n v="1"/>
    <n v="201665"/>
    <n v="660308"/>
    <n v="553051"/>
    <n v="45100"/>
  </r>
  <r>
    <x v="138"/>
    <n v="202333"/>
    <x v="22"/>
    <n v="8"/>
    <n v="21"/>
    <n v="14"/>
    <n v="1"/>
    <n v="245907"/>
    <n v="705706"/>
    <n v="594625"/>
    <n v="47517"/>
  </r>
  <r>
    <x v="138"/>
    <n v="202333"/>
    <x v="23"/>
    <n v="9"/>
    <n v="9"/>
    <n v="8"/>
    <n v="0"/>
    <n v="238892"/>
    <n v="540518"/>
    <n v="453511"/>
    <n v="37151"/>
  </r>
  <r>
    <x v="138"/>
    <n v="202333"/>
    <x v="24"/>
    <n v="5"/>
    <n v="10"/>
    <n v="8"/>
    <n v="1"/>
    <n v="252703"/>
    <n v="485128"/>
    <n v="405586"/>
    <n v="32780"/>
  </r>
  <r>
    <x v="138"/>
    <n v="202333"/>
    <x v="25"/>
    <n v="2"/>
    <n v="3"/>
    <n v="1"/>
    <n v="1"/>
    <n v="251701"/>
    <n v="441059"/>
    <n v="364003"/>
    <n v="30991"/>
  </r>
  <r>
    <x v="138"/>
    <n v="202333"/>
    <x v="26"/>
    <n v="2"/>
    <n v="1"/>
    <n v="0"/>
    <n v="1"/>
    <n v="173747"/>
    <n v="351427"/>
    <n v="289065"/>
    <n v="23343"/>
  </r>
  <r>
    <x v="138"/>
    <n v="202333"/>
    <x v="27"/>
    <n v="2"/>
    <n v="3"/>
    <n v="3"/>
    <n v="0"/>
    <n v="152945"/>
    <n v="358026"/>
    <n v="313453"/>
    <n v="16757"/>
  </r>
  <r>
    <x v="138"/>
    <n v="202333"/>
    <x v="28"/>
    <n v="0"/>
    <n v="0"/>
    <n v="0"/>
    <n v="0"/>
    <n v="302410"/>
    <n v="285071"/>
    <n v="278580"/>
    <n v="6398"/>
  </r>
  <r>
    <x v="138"/>
    <n v="202333"/>
    <x v="29"/>
    <n v="0"/>
    <n v="0"/>
    <n v="0"/>
    <n v="0"/>
    <n v="507299"/>
    <n v="52641"/>
    <n v="52554"/>
    <n v="56"/>
  </r>
  <r>
    <x v="138"/>
    <n v="202333"/>
    <x v="30"/>
    <n v="1"/>
    <n v="0"/>
    <n v="0"/>
    <n v="0"/>
    <n v="462230"/>
    <n v="9978"/>
    <n v="9942"/>
    <n v="0"/>
  </r>
  <r>
    <x v="138"/>
    <n v="202333"/>
    <x v="31"/>
    <n v="0"/>
    <n v="0"/>
    <n v="0"/>
    <n v="0"/>
    <n v="163296"/>
    <n v="60"/>
    <n v="7"/>
    <n v="1"/>
  </r>
  <r>
    <x v="139"/>
    <n v="202334"/>
    <x v="0"/>
    <n v="0"/>
    <n v="0"/>
    <n v="0"/>
    <n v="0"/>
    <n v="1"/>
    <n v="0"/>
    <n v="0"/>
    <n v="0"/>
  </r>
  <r>
    <x v="139"/>
    <n v="202334"/>
    <x v="1"/>
    <n v="0"/>
    <n v="0"/>
    <n v="0"/>
    <n v="0"/>
    <n v="2"/>
    <n v="0"/>
    <n v="0"/>
    <n v="0"/>
  </r>
  <r>
    <x v="139"/>
    <n v="202334"/>
    <x v="2"/>
    <n v="0"/>
    <n v="0"/>
    <n v="0"/>
    <n v="0"/>
    <n v="1"/>
    <n v="0"/>
    <n v="0"/>
    <n v="0"/>
  </r>
  <r>
    <x v="139"/>
    <n v="202334"/>
    <x v="3"/>
    <n v="0"/>
    <n v="0"/>
    <n v="0"/>
    <n v="0"/>
    <n v="2"/>
    <n v="0"/>
    <n v="0"/>
    <n v="0"/>
  </r>
  <r>
    <x v="139"/>
    <n v="202334"/>
    <x v="4"/>
    <n v="0"/>
    <n v="0"/>
    <n v="0"/>
    <n v="0"/>
    <n v="2"/>
    <n v="0"/>
    <n v="0"/>
    <n v="0"/>
  </r>
  <r>
    <x v="139"/>
    <n v="202334"/>
    <x v="5"/>
    <n v="0"/>
    <n v="0"/>
    <n v="0"/>
    <n v="0"/>
    <n v="1"/>
    <n v="0"/>
    <n v="0"/>
    <n v="0"/>
  </r>
  <r>
    <x v="139"/>
    <n v="202334"/>
    <x v="6"/>
    <n v="0"/>
    <n v="0"/>
    <n v="0"/>
    <n v="0"/>
    <n v="1"/>
    <n v="0"/>
    <n v="0"/>
    <n v="0"/>
  </r>
  <r>
    <x v="139"/>
    <n v="202334"/>
    <x v="7"/>
    <n v="0"/>
    <n v="0"/>
    <n v="0"/>
    <n v="0"/>
    <n v="69"/>
    <n v="0"/>
    <n v="0"/>
    <n v="0"/>
  </r>
  <r>
    <x v="139"/>
    <n v="202334"/>
    <x v="8"/>
    <n v="0"/>
    <n v="0"/>
    <n v="0"/>
    <n v="0"/>
    <n v="43"/>
    <n v="2"/>
    <n v="2"/>
    <n v="0"/>
  </r>
  <r>
    <x v="139"/>
    <n v="202334"/>
    <x v="9"/>
    <n v="0"/>
    <n v="0"/>
    <n v="0"/>
    <n v="0"/>
    <n v="55"/>
    <n v="4"/>
    <n v="2"/>
    <n v="1"/>
  </r>
  <r>
    <x v="139"/>
    <n v="202334"/>
    <x v="10"/>
    <n v="1"/>
    <n v="0"/>
    <n v="0"/>
    <n v="0"/>
    <n v="49"/>
    <n v="46"/>
    <n v="35"/>
    <n v="7"/>
  </r>
  <r>
    <x v="139"/>
    <n v="202334"/>
    <x v="11"/>
    <n v="5"/>
    <n v="13"/>
    <n v="9"/>
    <n v="3"/>
    <n v="560"/>
    <n v="1479"/>
    <n v="1008"/>
    <n v="208"/>
  </r>
  <r>
    <x v="139"/>
    <n v="202334"/>
    <x v="12"/>
    <n v="12"/>
    <n v="93"/>
    <n v="65"/>
    <n v="11"/>
    <n v="3211"/>
    <n v="14495"/>
    <n v="10047"/>
    <n v="1820"/>
  </r>
  <r>
    <x v="139"/>
    <n v="202334"/>
    <x v="13"/>
    <n v="33"/>
    <n v="232"/>
    <n v="161"/>
    <n v="28"/>
    <n v="9524"/>
    <n v="66042"/>
    <n v="46742"/>
    <n v="7384"/>
  </r>
  <r>
    <x v="139"/>
    <n v="202334"/>
    <x v="14"/>
    <n v="50"/>
    <n v="257"/>
    <n v="175"/>
    <n v="35"/>
    <n v="17245"/>
    <n v="149003"/>
    <n v="106627"/>
    <n v="14353"/>
  </r>
  <r>
    <x v="139"/>
    <n v="202334"/>
    <x v="15"/>
    <n v="37"/>
    <n v="323"/>
    <n v="204"/>
    <n v="32"/>
    <n v="31486"/>
    <n v="304614"/>
    <n v="196183"/>
    <n v="34800"/>
  </r>
  <r>
    <x v="139"/>
    <n v="202334"/>
    <x v="16"/>
    <n v="46"/>
    <n v="306"/>
    <n v="171"/>
    <n v="42"/>
    <n v="53441"/>
    <n v="482738"/>
    <n v="315170"/>
    <n v="54513"/>
  </r>
  <r>
    <x v="139"/>
    <n v="202334"/>
    <x v="17"/>
    <n v="44"/>
    <n v="214"/>
    <n v="150"/>
    <n v="25"/>
    <n v="74159"/>
    <n v="555492"/>
    <n v="405222"/>
    <n v="49701"/>
  </r>
  <r>
    <x v="139"/>
    <n v="202334"/>
    <x v="18"/>
    <n v="34"/>
    <n v="117"/>
    <n v="81"/>
    <n v="20"/>
    <n v="92601"/>
    <n v="529102"/>
    <n v="417690"/>
    <n v="39958"/>
  </r>
  <r>
    <x v="139"/>
    <n v="202334"/>
    <x v="19"/>
    <n v="23"/>
    <n v="64"/>
    <n v="49"/>
    <n v="5"/>
    <n v="126089"/>
    <n v="523782"/>
    <n v="425396"/>
    <n v="38412"/>
  </r>
  <r>
    <x v="139"/>
    <n v="202334"/>
    <x v="20"/>
    <n v="14"/>
    <n v="52"/>
    <n v="37"/>
    <n v="6"/>
    <n v="153524"/>
    <n v="543228"/>
    <n v="448257"/>
    <n v="39713"/>
  </r>
  <r>
    <x v="139"/>
    <n v="202334"/>
    <x v="21"/>
    <n v="9"/>
    <n v="35"/>
    <n v="25"/>
    <n v="2"/>
    <n v="201656"/>
    <n v="660273"/>
    <n v="553026"/>
    <n v="45098"/>
  </r>
  <r>
    <x v="139"/>
    <n v="202334"/>
    <x v="22"/>
    <n v="9"/>
    <n v="30"/>
    <n v="20"/>
    <n v="5"/>
    <n v="245898"/>
    <n v="705676"/>
    <n v="594605"/>
    <n v="47512"/>
  </r>
  <r>
    <x v="139"/>
    <n v="202334"/>
    <x v="23"/>
    <n v="12"/>
    <n v="10"/>
    <n v="7"/>
    <n v="1"/>
    <n v="238879"/>
    <n v="540509"/>
    <n v="453504"/>
    <n v="37150"/>
  </r>
  <r>
    <x v="139"/>
    <n v="202334"/>
    <x v="24"/>
    <n v="5"/>
    <n v="7"/>
    <n v="5"/>
    <n v="0"/>
    <n v="252698"/>
    <n v="485121"/>
    <n v="405581"/>
    <n v="32780"/>
  </r>
  <r>
    <x v="139"/>
    <n v="202334"/>
    <x v="25"/>
    <n v="4"/>
    <n v="3"/>
    <n v="2"/>
    <n v="1"/>
    <n v="251695"/>
    <n v="441058"/>
    <n v="364001"/>
    <n v="30990"/>
  </r>
  <r>
    <x v="139"/>
    <n v="202334"/>
    <x v="26"/>
    <n v="4"/>
    <n v="2"/>
    <n v="0"/>
    <n v="1"/>
    <n v="173743"/>
    <n v="351425"/>
    <n v="289065"/>
    <n v="23342"/>
  </r>
  <r>
    <x v="139"/>
    <n v="202334"/>
    <x v="27"/>
    <n v="3"/>
    <n v="3"/>
    <n v="3"/>
    <n v="0"/>
    <n v="152941"/>
    <n v="358024"/>
    <n v="313450"/>
    <n v="16757"/>
  </r>
  <r>
    <x v="139"/>
    <n v="202334"/>
    <x v="28"/>
    <n v="3"/>
    <n v="1"/>
    <n v="1"/>
    <n v="0"/>
    <n v="302407"/>
    <n v="285070"/>
    <n v="278579"/>
    <n v="6398"/>
  </r>
  <r>
    <x v="139"/>
    <n v="202334"/>
    <x v="29"/>
    <n v="1"/>
    <n v="0"/>
    <n v="0"/>
    <n v="0"/>
    <n v="507298"/>
    <n v="52641"/>
    <n v="52554"/>
    <n v="56"/>
  </r>
  <r>
    <x v="139"/>
    <n v="202334"/>
    <x v="30"/>
    <n v="1"/>
    <n v="0"/>
    <n v="0"/>
    <n v="0"/>
    <n v="462229"/>
    <n v="9978"/>
    <n v="9942"/>
    <n v="0"/>
  </r>
  <r>
    <x v="139"/>
    <n v="202334"/>
    <x v="31"/>
    <n v="0"/>
    <n v="0"/>
    <n v="0"/>
    <n v="0"/>
    <n v="163296"/>
    <n v="60"/>
    <n v="7"/>
    <n v="1"/>
  </r>
  <r>
    <x v="140"/>
    <n v="202335"/>
    <x v="0"/>
    <n v="0"/>
    <n v="0"/>
    <n v="0"/>
    <n v="0"/>
    <n v="1"/>
    <n v="0"/>
    <n v="0"/>
    <n v="0"/>
  </r>
  <r>
    <x v="140"/>
    <n v="202335"/>
    <x v="1"/>
    <n v="0"/>
    <n v="0"/>
    <n v="0"/>
    <n v="0"/>
    <n v="2"/>
    <n v="0"/>
    <n v="0"/>
    <n v="0"/>
  </r>
  <r>
    <x v="140"/>
    <n v="202335"/>
    <x v="2"/>
    <n v="0"/>
    <n v="0"/>
    <n v="0"/>
    <n v="0"/>
    <n v="1"/>
    <n v="0"/>
    <n v="0"/>
    <n v="0"/>
  </r>
  <r>
    <x v="140"/>
    <n v="202335"/>
    <x v="3"/>
    <n v="0"/>
    <n v="0"/>
    <n v="0"/>
    <n v="0"/>
    <n v="2"/>
    <n v="0"/>
    <n v="0"/>
    <n v="0"/>
  </r>
  <r>
    <x v="140"/>
    <n v="202335"/>
    <x v="4"/>
    <n v="0"/>
    <n v="0"/>
    <n v="0"/>
    <n v="0"/>
    <n v="2"/>
    <n v="0"/>
    <n v="0"/>
    <n v="0"/>
  </r>
  <r>
    <x v="140"/>
    <n v="202335"/>
    <x v="5"/>
    <n v="0"/>
    <n v="0"/>
    <n v="0"/>
    <n v="0"/>
    <n v="1"/>
    <n v="0"/>
    <n v="0"/>
    <n v="0"/>
  </r>
  <r>
    <x v="140"/>
    <n v="202335"/>
    <x v="6"/>
    <n v="0"/>
    <n v="0"/>
    <n v="0"/>
    <n v="0"/>
    <n v="1"/>
    <n v="0"/>
    <n v="0"/>
    <n v="0"/>
  </r>
  <r>
    <x v="140"/>
    <n v="202335"/>
    <x v="7"/>
    <n v="0"/>
    <n v="0"/>
    <n v="0"/>
    <n v="0"/>
    <n v="69"/>
    <n v="0"/>
    <n v="0"/>
    <n v="0"/>
  </r>
  <r>
    <x v="140"/>
    <n v="202335"/>
    <x v="8"/>
    <n v="0"/>
    <n v="0"/>
    <n v="0"/>
    <n v="0"/>
    <n v="43"/>
    <n v="2"/>
    <n v="2"/>
    <n v="0"/>
  </r>
  <r>
    <x v="140"/>
    <n v="202335"/>
    <x v="9"/>
    <n v="0"/>
    <n v="1"/>
    <n v="1"/>
    <n v="0"/>
    <n v="55"/>
    <n v="3"/>
    <n v="1"/>
    <n v="1"/>
  </r>
  <r>
    <x v="140"/>
    <n v="202335"/>
    <x v="10"/>
    <n v="0"/>
    <n v="0"/>
    <n v="0"/>
    <n v="0"/>
    <n v="49"/>
    <n v="46"/>
    <n v="35"/>
    <n v="7"/>
  </r>
  <r>
    <x v="140"/>
    <n v="202335"/>
    <x v="11"/>
    <n v="5"/>
    <n v="7"/>
    <n v="6"/>
    <n v="1"/>
    <n v="555"/>
    <n v="1472"/>
    <n v="1002"/>
    <n v="207"/>
  </r>
  <r>
    <x v="140"/>
    <n v="202335"/>
    <x v="12"/>
    <n v="13"/>
    <n v="63"/>
    <n v="41"/>
    <n v="13"/>
    <n v="3198"/>
    <n v="14432"/>
    <n v="10006"/>
    <n v="1807"/>
  </r>
  <r>
    <x v="140"/>
    <n v="202335"/>
    <x v="13"/>
    <n v="34"/>
    <n v="227"/>
    <n v="153"/>
    <n v="31"/>
    <n v="9490"/>
    <n v="65815"/>
    <n v="46589"/>
    <n v="7353"/>
  </r>
  <r>
    <x v="140"/>
    <n v="202335"/>
    <x v="14"/>
    <n v="28"/>
    <n v="218"/>
    <n v="145"/>
    <n v="27"/>
    <n v="17216"/>
    <n v="148786"/>
    <n v="106482"/>
    <n v="14326"/>
  </r>
  <r>
    <x v="140"/>
    <n v="202335"/>
    <x v="15"/>
    <n v="23"/>
    <n v="268"/>
    <n v="167"/>
    <n v="42"/>
    <n v="31463"/>
    <n v="304346"/>
    <n v="196016"/>
    <n v="34758"/>
  </r>
  <r>
    <x v="140"/>
    <n v="202335"/>
    <x v="16"/>
    <n v="49"/>
    <n v="284"/>
    <n v="164"/>
    <n v="39"/>
    <n v="53392"/>
    <n v="482454"/>
    <n v="315006"/>
    <n v="54474"/>
  </r>
  <r>
    <x v="140"/>
    <n v="202335"/>
    <x v="17"/>
    <n v="37"/>
    <n v="189"/>
    <n v="130"/>
    <n v="23"/>
    <n v="74122"/>
    <n v="555303"/>
    <n v="405092"/>
    <n v="49678"/>
  </r>
  <r>
    <x v="140"/>
    <n v="202335"/>
    <x v="18"/>
    <n v="23"/>
    <n v="92"/>
    <n v="70"/>
    <n v="6"/>
    <n v="92578"/>
    <n v="529010"/>
    <n v="417620"/>
    <n v="39952"/>
  </r>
  <r>
    <x v="140"/>
    <n v="202335"/>
    <x v="19"/>
    <n v="19"/>
    <n v="73"/>
    <n v="50"/>
    <n v="10"/>
    <n v="126070"/>
    <n v="523709"/>
    <n v="425346"/>
    <n v="38402"/>
  </r>
  <r>
    <x v="140"/>
    <n v="202335"/>
    <x v="20"/>
    <n v="15"/>
    <n v="40"/>
    <n v="26"/>
    <n v="5"/>
    <n v="153509"/>
    <n v="543188"/>
    <n v="448231"/>
    <n v="39708"/>
  </r>
  <r>
    <x v="140"/>
    <n v="202335"/>
    <x v="21"/>
    <n v="17"/>
    <n v="40"/>
    <n v="29"/>
    <n v="2"/>
    <n v="201639"/>
    <n v="660233"/>
    <n v="552997"/>
    <n v="45096"/>
  </r>
  <r>
    <x v="140"/>
    <n v="202335"/>
    <x v="22"/>
    <n v="11"/>
    <n v="19"/>
    <n v="13"/>
    <n v="3"/>
    <n v="245886"/>
    <n v="705658"/>
    <n v="594593"/>
    <n v="47509"/>
  </r>
  <r>
    <x v="140"/>
    <n v="202335"/>
    <x v="23"/>
    <n v="8"/>
    <n v="9"/>
    <n v="7"/>
    <n v="0"/>
    <n v="238871"/>
    <n v="540500"/>
    <n v="453497"/>
    <n v="37150"/>
  </r>
  <r>
    <x v="140"/>
    <n v="202335"/>
    <x v="24"/>
    <n v="3"/>
    <n v="7"/>
    <n v="4"/>
    <n v="2"/>
    <n v="252695"/>
    <n v="485114"/>
    <n v="405577"/>
    <n v="32778"/>
  </r>
  <r>
    <x v="140"/>
    <n v="202335"/>
    <x v="25"/>
    <n v="2"/>
    <n v="1"/>
    <n v="1"/>
    <n v="0"/>
    <n v="251691"/>
    <n v="441059"/>
    <n v="364000"/>
    <n v="30990"/>
  </r>
  <r>
    <x v="140"/>
    <n v="202335"/>
    <x v="26"/>
    <n v="0"/>
    <n v="1"/>
    <n v="1"/>
    <n v="0"/>
    <n v="173743"/>
    <n v="351424"/>
    <n v="289064"/>
    <n v="23342"/>
  </r>
  <r>
    <x v="140"/>
    <n v="202335"/>
    <x v="27"/>
    <n v="0"/>
    <n v="3"/>
    <n v="3"/>
    <n v="0"/>
    <n v="152941"/>
    <n v="358021"/>
    <n v="313447"/>
    <n v="16757"/>
  </r>
  <r>
    <x v="140"/>
    <n v="202335"/>
    <x v="28"/>
    <n v="1"/>
    <n v="1"/>
    <n v="1"/>
    <n v="0"/>
    <n v="302405"/>
    <n v="285070"/>
    <n v="278578"/>
    <n v="6398"/>
  </r>
  <r>
    <x v="140"/>
    <n v="202335"/>
    <x v="29"/>
    <n v="1"/>
    <n v="0"/>
    <n v="0"/>
    <n v="0"/>
    <n v="507296"/>
    <n v="52642"/>
    <n v="52555"/>
    <n v="56"/>
  </r>
  <r>
    <x v="140"/>
    <n v="202335"/>
    <x v="30"/>
    <n v="2"/>
    <n v="0"/>
    <n v="0"/>
    <n v="0"/>
    <n v="462226"/>
    <n v="9979"/>
    <n v="9943"/>
    <n v="0"/>
  </r>
  <r>
    <x v="140"/>
    <n v="202335"/>
    <x v="31"/>
    <n v="1"/>
    <n v="0"/>
    <n v="0"/>
    <n v="0"/>
    <n v="163294"/>
    <n v="61"/>
    <n v="7"/>
    <n v="1"/>
  </r>
  <r>
    <x v="141"/>
    <n v="202336"/>
    <x v="0"/>
    <n v="0"/>
    <n v="0"/>
    <n v="0"/>
    <n v="0"/>
    <n v="1"/>
    <n v="0"/>
    <n v="0"/>
    <n v="0"/>
  </r>
  <r>
    <x v="141"/>
    <n v="202336"/>
    <x v="1"/>
    <n v="0"/>
    <n v="0"/>
    <n v="0"/>
    <n v="0"/>
    <n v="2"/>
    <n v="0"/>
    <n v="0"/>
    <n v="0"/>
  </r>
  <r>
    <x v="141"/>
    <n v="202336"/>
    <x v="2"/>
    <n v="0"/>
    <n v="0"/>
    <n v="0"/>
    <n v="0"/>
    <n v="1"/>
    <n v="0"/>
    <n v="0"/>
    <n v="0"/>
  </r>
  <r>
    <x v="141"/>
    <n v="202336"/>
    <x v="3"/>
    <n v="0"/>
    <n v="0"/>
    <n v="0"/>
    <n v="0"/>
    <n v="2"/>
    <n v="0"/>
    <n v="0"/>
    <n v="0"/>
  </r>
  <r>
    <x v="141"/>
    <n v="202336"/>
    <x v="4"/>
    <n v="0"/>
    <n v="0"/>
    <n v="0"/>
    <n v="0"/>
    <n v="2"/>
    <n v="0"/>
    <n v="0"/>
    <n v="0"/>
  </r>
  <r>
    <x v="141"/>
    <n v="202336"/>
    <x v="5"/>
    <n v="0"/>
    <n v="0"/>
    <n v="0"/>
    <n v="0"/>
    <n v="1"/>
    <n v="0"/>
    <n v="0"/>
    <n v="0"/>
  </r>
  <r>
    <x v="141"/>
    <n v="202336"/>
    <x v="6"/>
    <n v="0"/>
    <n v="0"/>
    <n v="0"/>
    <n v="0"/>
    <n v="1"/>
    <n v="0"/>
    <n v="0"/>
    <n v="0"/>
  </r>
  <r>
    <x v="141"/>
    <n v="202336"/>
    <x v="7"/>
    <n v="0"/>
    <n v="0"/>
    <n v="0"/>
    <n v="0"/>
    <n v="69"/>
    <n v="0"/>
    <n v="0"/>
    <n v="0"/>
  </r>
  <r>
    <x v="141"/>
    <n v="202336"/>
    <x v="8"/>
    <n v="0"/>
    <n v="0"/>
    <n v="0"/>
    <n v="0"/>
    <n v="43"/>
    <n v="2"/>
    <n v="2"/>
    <n v="0"/>
  </r>
  <r>
    <x v="141"/>
    <n v="202336"/>
    <x v="9"/>
    <n v="0"/>
    <n v="0"/>
    <n v="0"/>
    <n v="0"/>
    <n v="55"/>
    <n v="3"/>
    <n v="1"/>
    <n v="1"/>
  </r>
  <r>
    <x v="141"/>
    <n v="202336"/>
    <x v="10"/>
    <n v="0"/>
    <n v="0"/>
    <n v="0"/>
    <n v="0"/>
    <n v="49"/>
    <n v="46"/>
    <n v="35"/>
    <n v="7"/>
  </r>
  <r>
    <x v="141"/>
    <n v="202336"/>
    <x v="11"/>
    <n v="5"/>
    <n v="15"/>
    <n v="12"/>
    <n v="3"/>
    <n v="550"/>
    <n v="1457"/>
    <n v="990"/>
    <n v="204"/>
  </r>
  <r>
    <x v="141"/>
    <n v="202336"/>
    <x v="12"/>
    <n v="14"/>
    <n v="74"/>
    <n v="55"/>
    <n v="7"/>
    <n v="3184"/>
    <n v="14358"/>
    <n v="9951"/>
    <n v="1800"/>
  </r>
  <r>
    <x v="141"/>
    <n v="202336"/>
    <x v="13"/>
    <n v="29"/>
    <n v="208"/>
    <n v="135"/>
    <n v="23"/>
    <n v="9461"/>
    <n v="65607"/>
    <n v="46454"/>
    <n v="7330"/>
  </r>
  <r>
    <x v="141"/>
    <n v="202336"/>
    <x v="14"/>
    <n v="37"/>
    <n v="222"/>
    <n v="146"/>
    <n v="19"/>
    <n v="17179"/>
    <n v="148564"/>
    <n v="106336"/>
    <n v="14307"/>
  </r>
  <r>
    <x v="141"/>
    <n v="202336"/>
    <x v="15"/>
    <n v="37"/>
    <n v="249"/>
    <n v="140"/>
    <n v="36"/>
    <n v="31426"/>
    <n v="304097"/>
    <n v="195876"/>
    <n v="34722"/>
  </r>
  <r>
    <x v="141"/>
    <n v="202336"/>
    <x v="16"/>
    <n v="36"/>
    <n v="275"/>
    <n v="167"/>
    <n v="31"/>
    <n v="53356"/>
    <n v="482179"/>
    <n v="314839"/>
    <n v="54443"/>
  </r>
  <r>
    <x v="141"/>
    <n v="202336"/>
    <x v="17"/>
    <n v="40"/>
    <n v="182"/>
    <n v="119"/>
    <n v="24"/>
    <n v="74082"/>
    <n v="555121"/>
    <n v="404973"/>
    <n v="49654"/>
  </r>
  <r>
    <x v="141"/>
    <n v="202336"/>
    <x v="18"/>
    <n v="29"/>
    <n v="120"/>
    <n v="88"/>
    <n v="12"/>
    <n v="92549"/>
    <n v="528890"/>
    <n v="417532"/>
    <n v="39940"/>
  </r>
  <r>
    <x v="141"/>
    <n v="202336"/>
    <x v="19"/>
    <n v="31"/>
    <n v="70"/>
    <n v="51"/>
    <n v="6"/>
    <n v="126039"/>
    <n v="523639"/>
    <n v="425295"/>
    <n v="38396"/>
  </r>
  <r>
    <x v="141"/>
    <n v="202336"/>
    <x v="20"/>
    <n v="18"/>
    <n v="56"/>
    <n v="45"/>
    <n v="5"/>
    <n v="153491"/>
    <n v="543132"/>
    <n v="448186"/>
    <n v="39703"/>
  </r>
  <r>
    <x v="141"/>
    <n v="202336"/>
    <x v="21"/>
    <n v="11"/>
    <n v="20"/>
    <n v="14"/>
    <n v="3"/>
    <n v="201628"/>
    <n v="660213"/>
    <n v="552983"/>
    <n v="45093"/>
  </r>
  <r>
    <x v="141"/>
    <n v="202336"/>
    <x v="22"/>
    <n v="11"/>
    <n v="28"/>
    <n v="22"/>
    <n v="0"/>
    <n v="245875"/>
    <n v="705630"/>
    <n v="594571"/>
    <n v="47509"/>
  </r>
  <r>
    <x v="141"/>
    <n v="202336"/>
    <x v="23"/>
    <n v="4"/>
    <n v="10"/>
    <n v="8"/>
    <n v="2"/>
    <n v="238867"/>
    <n v="540490"/>
    <n v="453489"/>
    <n v="37148"/>
  </r>
  <r>
    <x v="141"/>
    <n v="202336"/>
    <x v="24"/>
    <n v="5"/>
    <n v="4"/>
    <n v="4"/>
    <n v="0"/>
    <n v="252690"/>
    <n v="485110"/>
    <n v="405573"/>
    <n v="32778"/>
  </r>
  <r>
    <x v="141"/>
    <n v="202336"/>
    <x v="25"/>
    <n v="5"/>
    <n v="3"/>
    <n v="2"/>
    <n v="0"/>
    <n v="251686"/>
    <n v="441056"/>
    <n v="363998"/>
    <n v="30990"/>
  </r>
  <r>
    <x v="141"/>
    <n v="202336"/>
    <x v="26"/>
    <n v="1"/>
    <n v="2"/>
    <n v="2"/>
    <n v="0"/>
    <n v="173741"/>
    <n v="351423"/>
    <n v="289063"/>
    <n v="23342"/>
  </r>
  <r>
    <x v="141"/>
    <n v="202336"/>
    <x v="27"/>
    <n v="0"/>
    <n v="3"/>
    <n v="2"/>
    <n v="1"/>
    <n v="152941"/>
    <n v="358018"/>
    <n v="313445"/>
    <n v="16756"/>
  </r>
  <r>
    <x v="141"/>
    <n v="202336"/>
    <x v="28"/>
    <n v="2"/>
    <n v="0"/>
    <n v="0"/>
    <n v="0"/>
    <n v="302402"/>
    <n v="285071"/>
    <n v="278578"/>
    <n v="6398"/>
  </r>
  <r>
    <x v="141"/>
    <n v="202336"/>
    <x v="29"/>
    <n v="0"/>
    <n v="0"/>
    <n v="0"/>
    <n v="0"/>
    <n v="507296"/>
    <n v="52642"/>
    <n v="52555"/>
    <n v="56"/>
  </r>
  <r>
    <x v="141"/>
    <n v="202336"/>
    <x v="30"/>
    <n v="0"/>
    <n v="0"/>
    <n v="0"/>
    <n v="0"/>
    <n v="462225"/>
    <n v="9980"/>
    <n v="9943"/>
    <n v="0"/>
  </r>
  <r>
    <x v="141"/>
    <n v="202336"/>
    <x v="31"/>
    <n v="0"/>
    <n v="0"/>
    <n v="0"/>
    <n v="0"/>
    <n v="163293"/>
    <n v="62"/>
    <n v="7"/>
    <n v="1"/>
  </r>
  <r>
    <x v="142"/>
    <n v="202337"/>
    <x v="0"/>
    <n v="0"/>
    <n v="0"/>
    <n v="0"/>
    <n v="0"/>
    <n v="1"/>
    <n v="0"/>
    <n v="0"/>
    <n v="0"/>
  </r>
  <r>
    <x v="142"/>
    <n v="202337"/>
    <x v="1"/>
    <n v="0"/>
    <n v="0"/>
    <n v="0"/>
    <n v="0"/>
    <n v="2"/>
    <n v="0"/>
    <n v="0"/>
    <n v="0"/>
  </r>
  <r>
    <x v="142"/>
    <n v="202337"/>
    <x v="2"/>
    <n v="0"/>
    <n v="0"/>
    <n v="0"/>
    <n v="0"/>
    <n v="1"/>
    <n v="0"/>
    <n v="0"/>
    <n v="0"/>
  </r>
  <r>
    <x v="142"/>
    <n v="202337"/>
    <x v="3"/>
    <n v="0"/>
    <n v="0"/>
    <n v="0"/>
    <n v="0"/>
    <n v="2"/>
    <n v="0"/>
    <n v="0"/>
    <n v="0"/>
  </r>
  <r>
    <x v="142"/>
    <n v="202337"/>
    <x v="4"/>
    <n v="0"/>
    <n v="0"/>
    <n v="0"/>
    <n v="0"/>
    <n v="2"/>
    <n v="0"/>
    <n v="0"/>
    <n v="0"/>
  </r>
  <r>
    <x v="142"/>
    <n v="202337"/>
    <x v="5"/>
    <n v="0"/>
    <n v="0"/>
    <n v="0"/>
    <n v="0"/>
    <n v="1"/>
    <n v="0"/>
    <n v="0"/>
    <n v="0"/>
  </r>
  <r>
    <x v="142"/>
    <n v="202337"/>
    <x v="6"/>
    <n v="0"/>
    <n v="0"/>
    <n v="0"/>
    <n v="0"/>
    <n v="1"/>
    <n v="0"/>
    <n v="0"/>
    <n v="0"/>
  </r>
  <r>
    <x v="142"/>
    <n v="202337"/>
    <x v="7"/>
    <n v="0"/>
    <n v="0"/>
    <n v="0"/>
    <n v="0"/>
    <n v="69"/>
    <n v="0"/>
    <n v="0"/>
    <n v="0"/>
  </r>
  <r>
    <x v="142"/>
    <n v="202337"/>
    <x v="8"/>
    <n v="0"/>
    <n v="0"/>
    <n v="0"/>
    <n v="0"/>
    <n v="43"/>
    <n v="2"/>
    <n v="2"/>
    <n v="0"/>
  </r>
  <r>
    <x v="142"/>
    <n v="202337"/>
    <x v="9"/>
    <n v="0"/>
    <n v="0"/>
    <n v="0"/>
    <n v="0"/>
    <n v="55"/>
    <n v="3"/>
    <n v="1"/>
    <n v="1"/>
  </r>
  <r>
    <x v="142"/>
    <n v="202337"/>
    <x v="10"/>
    <n v="0"/>
    <n v="0"/>
    <n v="0"/>
    <n v="0"/>
    <n v="49"/>
    <n v="46"/>
    <n v="35"/>
    <n v="7"/>
  </r>
  <r>
    <x v="142"/>
    <n v="202337"/>
    <x v="11"/>
    <n v="1"/>
    <n v="19"/>
    <n v="11"/>
    <n v="5"/>
    <n v="549"/>
    <n v="1438"/>
    <n v="979"/>
    <n v="199"/>
  </r>
  <r>
    <x v="142"/>
    <n v="202337"/>
    <x v="12"/>
    <n v="17"/>
    <n v="68"/>
    <n v="47"/>
    <n v="9"/>
    <n v="3167"/>
    <n v="14290"/>
    <n v="9904"/>
    <n v="1791"/>
  </r>
  <r>
    <x v="142"/>
    <n v="202337"/>
    <x v="13"/>
    <n v="35"/>
    <n v="224"/>
    <n v="160"/>
    <n v="25"/>
    <n v="9426"/>
    <n v="65383"/>
    <n v="46294"/>
    <n v="7305"/>
  </r>
  <r>
    <x v="142"/>
    <n v="202337"/>
    <x v="14"/>
    <n v="34"/>
    <n v="226"/>
    <n v="154"/>
    <n v="27"/>
    <n v="17145"/>
    <n v="148338"/>
    <n v="106182"/>
    <n v="14280"/>
  </r>
  <r>
    <x v="142"/>
    <n v="202337"/>
    <x v="15"/>
    <n v="35"/>
    <n v="280"/>
    <n v="174"/>
    <n v="40"/>
    <n v="31391"/>
    <n v="303817"/>
    <n v="195702"/>
    <n v="34682"/>
  </r>
  <r>
    <x v="142"/>
    <n v="202337"/>
    <x v="16"/>
    <n v="47"/>
    <n v="271"/>
    <n v="164"/>
    <n v="39"/>
    <n v="53308"/>
    <n v="481909"/>
    <n v="314675"/>
    <n v="54404"/>
  </r>
  <r>
    <x v="142"/>
    <n v="202337"/>
    <x v="17"/>
    <n v="34"/>
    <n v="194"/>
    <n v="120"/>
    <n v="22"/>
    <n v="74047"/>
    <n v="554928"/>
    <n v="404853"/>
    <n v="49632"/>
  </r>
  <r>
    <x v="142"/>
    <n v="202337"/>
    <x v="18"/>
    <n v="33"/>
    <n v="97"/>
    <n v="67"/>
    <n v="15"/>
    <n v="92516"/>
    <n v="528793"/>
    <n v="417465"/>
    <n v="39925"/>
  </r>
  <r>
    <x v="142"/>
    <n v="202337"/>
    <x v="19"/>
    <n v="21"/>
    <n v="66"/>
    <n v="43"/>
    <n v="10"/>
    <n v="126018"/>
    <n v="523573"/>
    <n v="425252"/>
    <n v="38386"/>
  </r>
  <r>
    <x v="142"/>
    <n v="202337"/>
    <x v="20"/>
    <n v="15"/>
    <n v="41"/>
    <n v="36"/>
    <n v="1"/>
    <n v="153476"/>
    <n v="543091"/>
    <n v="448150"/>
    <n v="39702"/>
  </r>
  <r>
    <x v="142"/>
    <n v="202337"/>
    <x v="21"/>
    <n v="13"/>
    <n v="31"/>
    <n v="23"/>
    <n v="4"/>
    <n v="201614"/>
    <n v="660183"/>
    <n v="552960"/>
    <n v="45089"/>
  </r>
  <r>
    <x v="142"/>
    <n v="202337"/>
    <x v="22"/>
    <n v="6"/>
    <n v="28"/>
    <n v="20"/>
    <n v="3"/>
    <n v="245869"/>
    <n v="705602"/>
    <n v="594551"/>
    <n v="47506"/>
  </r>
  <r>
    <x v="142"/>
    <n v="202337"/>
    <x v="23"/>
    <n v="7"/>
    <n v="14"/>
    <n v="12"/>
    <n v="0"/>
    <n v="238860"/>
    <n v="540476"/>
    <n v="453477"/>
    <n v="37148"/>
  </r>
  <r>
    <x v="142"/>
    <n v="202337"/>
    <x v="24"/>
    <n v="4"/>
    <n v="10"/>
    <n v="10"/>
    <n v="0"/>
    <n v="252686"/>
    <n v="485100"/>
    <n v="405563"/>
    <n v="32778"/>
  </r>
  <r>
    <x v="142"/>
    <n v="202337"/>
    <x v="25"/>
    <n v="3"/>
    <n v="0"/>
    <n v="0"/>
    <n v="0"/>
    <n v="251681"/>
    <n v="441058"/>
    <n v="363998"/>
    <n v="30990"/>
  </r>
  <r>
    <x v="142"/>
    <n v="202337"/>
    <x v="26"/>
    <n v="1"/>
    <n v="1"/>
    <n v="1"/>
    <n v="0"/>
    <n v="173740"/>
    <n v="351422"/>
    <n v="289062"/>
    <n v="23342"/>
  </r>
  <r>
    <x v="142"/>
    <n v="202337"/>
    <x v="27"/>
    <n v="3"/>
    <n v="3"/>
    <n v="3"/>
    <n v="0"/>
    <n v="152938"/>
    <n v="358015"/>
    <n v="313442"/>
    <n v="16756"/>
  </r>
  <r>
    <x v="142"/>
    <n v="202337"/>
    <x v="28"/>
    <n v="1"/>
    <n v="0"/>
    <n v="0"/>
    <n v="0"/>
    <n v="302401"/>
    <n v="285071"/>
    <n v="278578"/>
    <n v="6398"/>
  </r>
  <r>
    <x v="142"/>
    <n v="202337"/>
    <x v="29"/>
    <n v="1"/>
    <n v="0"/>
    <n v="0"/>
    <n v="0"/>
    <n v="507295"/>
    <n v="52642"/>
    <n v="52555"/>
    <n v="56"/>
  </r>
  <r>
    <x v="142"/>
    <n v="202337"/>
    <x v="30"/>
    <n v="0"/>
    <n v="0"/>
    <n v="0"/>
    <n v="0"/>
    <n v="462224"/>
    <n v="9981"/>
    <n v="9943"/>
    <n v="0"/>
  </r>
  <r>
    <x v="142"/>
    <n v="202337"/>
    <x v="31"/>
    <n v="0"/>
    <n v="0"/>
    <n v="0"/>
    <n v="0"/>
    <n v="163292"/>
    <n v="63"/>
    <n v="7"/>
    <n v="1"/>
  </r>
  <r>
    <x v="143"/>
    <n v="202338"/>
    <x v="0"/>
    <n v="0"/>
    <n v="0"/>
    <n v="0"/>
    <n v="0"/>
    <n v="1"/>
    <n v="0"/>
    <n v="0"/>
    <n v="0"/>
  </r>
  <r>
    <x v="143"/>
    <n v="202338"/>
    <x v="1"/>
    <n v="0"/>
    <n v="0"/>
    <n v="0"/>
    <n v="0"/>
    <n v="2"/>
    <n v="0"/>
    <n v="0"/>
    <n v="0"/>
  </r>
  <r>
    <x v="143"/>
    <n v="202338"/>
    <x v="2"/>
    <n v="0"/>
    <n v="0"/>
    <n v="0"/>
    <n v="0"/>
    <n v="1"/>
    <n v="0"/>
    <n v="0"/>
    <n v="0"/>
  </r>
  <r>
    <x v="143"/>
    <n v="202338"/>
    <x v="3"/>
    <n v="0"/>
    <n v="0"/>
    <n v="0"/>
    <n v="0"/>
    <n v="2"/>
    <n v="0"/>
    <n v="0"/>
    <n v="0"/>
  </r>
  <r>
    <x v="143"/>
    <n v="202338"/>
    <x v="4"/>
    <n v="0"/>
    <n v="0"/>
    <n v="0"/>
    <n v="0"/>
    <n v="2"/>
    <n v="0"/>
    <n v="0"/>
    <n v="0"/>
  </r>
  <r>
    <x v="143"/>
    <n v="202338"/>
    <x v="5"/>
    <n v="0"/>
    <n v="0"/>
    <n v="0"/>
    <n v="0"/>
    <n v="1"/>
    <n v="0"/>
    <n v="0"/>
    <n v="0"/>
  </r>
  <r>
    <x v="143"/>
    <n v="202338"/>
    <x v="6"/>
    <n v="0"/>
    <n v="0"/>
    <n v="0"/>
    <n v="0"/>
    <n v="1"/>
    <n v="0"/>
    <n v="0"/>
    <n v="0"/>
  </r>
  <r>
    <x v="143"/>
    <n v="202338"/>
    <x v="7"/>
    <n v="0"/>
    <n v="0"/>
    <n v="0"/>
    <n v="0"/>
    <n v="69"/>
    <n v="0"/>
    <n v="0"/>
    <n v="0"/>
  </r>
  <r>
    <x v="143"/>
    <n v="202338"/>
    <x v="8"/>
    <n v="0"/>
    <n v="0"/>
    <n v="0"/>
    <n v="0"/>
    <n v="43"/>
    <n v="2"/>
    <n v="2"/>
    <n v="0"/>
  </r>
  <r>
    <x v="143"/>
    <n v="202338"/>
    <x v="9"/>
    <n v="0"/>
    <n v="0"/>
    <n v="0"/>
    <n v="0"/>
    <n v="55"/>
    <n v="3"/>
    <n v="1"/>
    <n v="1"/>
  </r>
  <r>
    <x v="143"/>
    <n v="202338"/>
    <x v="10"/>
    <n v="0"/>
    <n v="0"/>
    <n v="0"/>
    <n v="0"/>
    <n v="49"/>
    <n v="46"/>
    <n v="35"/>
    <n v="7"/>
  </r>
  <r>
    <x v="143"/>
    <n v="202338"/>
    <x v="11"/>
    <n v="3"/>
    <n v="17"/>
    <n v="6"/>
    <n v="5"/>
    <n v="546"/>
    <n v="1421"/>
    <n v="973"/>
    <n v="194"/>
  </r>
  <r>
    <x v="143"/>
    <n v="202338"/>
    <x v="12"/>
    <n v="16"/>
    <n v="81"/>
    <n v="54"/>
    <n v="15"/>
    <n v="3151"/>
    <n v="14209"/>
    <n v="9850"/>
    <n v="1776"/>
  </r>
  <r>
    <x v="143"/>
    <n v="202338"/>
    <x v="13"/>
    <n v="38"/>
    <n v="208"/>
    <n v="142"/>
    <n v="24"/>
    <n v="9388"/>
    <n v="65175"/>
    <n v="46152"/>
    <n v="7281"/>
  </r>
  <r>
    <x v="143"/>
    <n v="202338"/>
    <x v="14"/>
    <n v="42"/>
    <n v="238"/>
    <n v="160"/>
    <n v="25"/>
    <n v="17102"/>
    <n v="148101"/>
    <n v="106022"/>
    <n v="14255"/>
  </r>
  <r>
    <x v="143"/>
    <n v="202338"/>
    <x v="15"/>
    <n v="50"/>
    <n v="295"/>
    <n v="170"/>
    <n v="29"/>
    <n v="31339"/>
    <n v="303524"/>
    <n v="195532"/>
    <n v="34653"/>
  </r>
  <r>
    <x v="143"/>
    <n v="202338"/>
    <x v="16"/>
    <n v="49"/>
    <n v="251"/>
    <n v="149"/>
    <n v="26"/>
    <n v="53258"/>
    <n v="481659"/>
    <n v="314526"/>
    <n v="54378"/>
  </r>
  <r>
    <x v="143"/>
    <n v="202338"/>
    <x v="17"/>
    <n v="34"/>
    <n v="224"/>
    <n v="152"/>
    <n v="16"/>
    <n v="74012"/>
    <n v="554705"/>
    <n v="404701"/>
    <n v="49616"/>
  </r>
  <r>
    <x v="143"/>
    <n v="202338"/>
    <x v="18"/>
    <n v="26"/>
    <n v="122"/>
    <n v="87"/>
    <n v="14"/>
    <n v="92489"/>
    <n v="528672"/>
    <n v="417378"/>
    <n v="39911"/>
  </r>
  <r>
    <x v="143"/>
    <n v="202338"/>
    <x v="19"/>
    <n v="18"/>
    <n v="67"/>
    <n v="48"/>
    <n v="6"/>
    <n v="125998"/>
    <n v="523508"/>
    <n v="425204"/>
    <n v="38380"/>
  </r>
  <r>
    <x v="143"/>
    <n v="202338"/>
    <x v="20"/>
    <n v="13"/>
    <n v="40"/>
    <n v="25"/>
    <n v="7"/>
    <n v="153461"/>
    <n v="543053"/>
    <n v="448125"/>
    <n v="39695"/>
  </r>
  <r>
    <x v="143"/>
    <n v="202338"/>
    <x v="21"/>
    <n v="16"/>
    <n v="28"/>
    <n v="22"/>
    <n v="3"/>
    <n v="201594"/>
    <n v="660159"/>
    <n v="552938"/>
    <n v="45086"/>
  </r>
  <r>
    <x v="143"/>
    <n v="202338"/>
    <x v="22"/>
    <n v="6"/>
    <n v="16"/>
    <n v="11"/>
    <n v="3"/>
    <n v="245863"/>
    <n v="705586"/>
    <n v="594540"/>
    <n v="47503"/>
  </r>
  <r>
    <x v="143"/>
    <n v="202338"/>
    <x v="23"/>
    <n v="6"/>
    <n v="11"/>
    <n v="6"/>
    <n v="2"/>
    <n v="238850"/>
    <n v="540469"/>
    <n v="453471"/>
    <n v="37146"/>
  </r>
  <r>
    <x v="143"/>
    <n v="202338"/>
    <x v="24"/>
    <n v="5"/>
    <n v="4"/>
    <n v="3"/>
    <n v="0"/>
    <n v="252679"/>
    <n v="485098"/>
    <n v="405560"/>
    <n v="32778"/>
  </r>
  <r>
    <x v="143"/>
    <n v="202338"/>
    <x v="25"/>
    <n v="5"/>
    <n v="4"/>
    <n v="3"/>
    <n v="1"/>
    <n v="251676"/>
    <n v="441054"/>
    <n v="363995"/>
    <n v="30989"/>
  </r>
  <r>
    <x v="143"/>
    <n v="202338"/>
    <x v="26"/>
    <n v="0"/>
    <n v="3"/>
    <n v="1"/>
    <n v="1"/>
    <n v="173737"/>
    <n v="351422"/>
    <n v="289061"/>
    <n v="23341"/>
  </r>
  <r>
    <x v="143"/>
    <n v="202338"/>
    <x v="27"/>
    <n v="2"/>
    <n v="6"/>
    <n v="6"/>
    <n v="0"/>
    <n v="152935"/>
    <n v="358010"/>
    <n v="313436"/>
    <n v="16756"/>
  </r>
  <r>
    <x v="143"/>
    <n v="202338"/>
    <x v="28"/>
    <n v="4"/>
    <n v="0"/>
    <n v="0"/>
    <n v="0"/>
    <n v="302396"/>
    <n v="285072"/>
    <n v="278578"/>
    <n v="6398"/>
  </r>
  <r>
    <x v="143"/>
    <n v="202338"/>
    <x v="29"/>
    <n v="0"/>
    <n v="0"/>
    <n v="0"/>
    <n v="0"/>
    <n v="507295"/>
    <n v="52642"/>
    <n v="52555"/>
    <n v="56"/>
  </r>
  <r>
    <x v="143"/>
    <n v="202338"/>
    <x v="30"/>
    <n v="0"/>
    <n v="0"/>
    <n v="0"/>
    <n v="0"/>
    <n v="462222"/>
    <n v="9983"/>
    <n v="9944"/>
    <n v="0"/>
  </r>
  <r>
    <x v="143"/>
    <n v="202338"/>
    <x v="31"/>
    <n v="0"/>
    <n v="0"/>
    <n v="0"/>
    <n v="0"/>
    <n v="163291"/>
    <n v="64"/>
    <n v="7"/>
    <n v="1"/>
  </r>
  <r>
    <x v="144"/>
    <n v="202339"/>
    <x v="0"/>
    <n v="0"/>
    <n v="0"/>
    <n v="0"/>
    <n v="0"/>
    <n v="1"/>
    <n v="0"/>
    <n v="0"/>
    <n v="0"/>
  </r>
  <r>
    <x v="144"/>
    <n v="202339"/>
    <x v="1"/>
    <n v="0"/>
    <n v="0"/>
    <n v="0"/>
    <n v="0"/>
    <n v="2"/>
    <n v="0"/>
    <n v="0"/>
    <n v="0"/>
  </r>
  <r>
    <x v="144"/>
    <n v="202339"/>
    <x v="2"/>
    <n v="0"/>
    <n v="0"/>
    <n v="0"/>
    <n v="0"/>
    <n v="1"/>
    <n v="0"/>
    <n v="0"/>
    <n v="0"/>
  </r>
  <r>
    <x v="144"/>
    <n v="202339"/>
    <x v="3"/>
    <n v="0"/>
    <n v="0"/>
    <n v="0"/>
    <n v="0"/>
    <n v="2"/>
    <n v="0"/>
    <n v="0"/>
    <n v="0"/>
  </r>
  <r>
    <x v="144"/>
    <n v="202339"/>
    <x v="4"/>
    <n v="0"/>
    <n v="0"/>
    <n v="0"/>
    <n v="0"/>
    <n v="2"/>
    <n v="0"/>
    <n v="0"/>
    <n v="0"/>
  </r>
  <r>
    <x v="144"/>
    <n v="202339"/>
    <x v="5"/>
    <n v="0"/>
    <n v="0"/>
    <n v="0"/>
    <n v="0"/>
    <n v="1"/>
    <n v="0"/>
    <n v="0"/>
    <n v="0"/>
  </r>
  <r>
    <x v="144"/>
    <n v="202339"/>
    <x v="6"/>
    <n v="0"/>
    <n v="0"/>
    <n v="0"/>
    <n v="0"/>
    <n v="1"/>
    <n v="0"/>
    <n v="0"/>
    <n v="0"/>
  </r>
  <r>
    <x v="144"/>
    <n v="202339"/>
    <x v="7"/>
    <n v="0"/>
    <n v="0"/>
    <n v="0"/>
    <n v="0"/>
    <n v="69"/>
    <n v="0"/>
    <n v="0"/>
    <n v="0"/>
  </r>
  <r>
    <x v="144"/>
    <n v="202339"/>
    <x v="8"/>
    <n v="0"/>
    <n v="0"/>
    <n v="0"/>
    <n v="0"/>
    <n v="43"/>
    <n v="2"/>
    <n v="2"/>
    <n v="0"/>
  </r>
  <r>
    <x v="144"/>
    <n v="202339"/>
    <x v="9"/>
    <n v="0"/>
    <n v="0"/>
    <n v="0"/>
    <n v="0"/>
    <n v="55"/>
    <n v="3"/>
    <n v="1"/>
    <n v="1"/>
  </r>
  <r>
    <x v="144"/>
    <n v="202339"/>
    <x v="10"/>
    <n v="0"/>
    <n v="1"/>
    <n v="1"/>
    <n v="0"/>
    <n v="49"/>
    <n v="45"/>
    <n v="34"/>
    <n v="7"/>
  </r>
  <r>
    <x v="144"/>
    <n v="202339"/>
    <x v="11"/>
    <n v="2"/>
    <n v="12"/>
    <n v="6"/>
    <n v="3"/>
    <n v="544"/>
    <n v="1409"/>
    <n v="967"/>
    <n v="191"/>
  </r>
  <r>
    <x v="144"/>
    <n v="202339"/>
    <x v="12"/>
    <n v="17"/>
    <n v="65"/>
    <n v="35"/>
    <n v="8"/>
    <n v="3132"/>
    <n v="14146"/>
    <n v="9815"/>
    <n v="1768"/>
  </r>
  <r>
    <x v="144"/>
    <n v="202339"/>
    <x v="13"/>
    <n v="39"/>
    <n v="216"/>
    <n v="148"/>
    <n v="29"/>
    <n v="9346"/>
    <n v="64962"/>
    <n v="46004"/>
    <n v="7252"/>
  </r>
  <r>
    <x v="144"/>
    <n v="202339"/>
    <x v="14"/>
    <n v="41"/>
    <n v="232"/>
    <n v="156"/>
    <n v="24"/>
    <n v="17056"/>
    <n v="147874"/>
    <n v="105866"/>
    <n v="14231"/>
  </r>
  <r>
    <x v="144"/>
    <n v="202339"/>
    <x v="15"/>
    <n v="51"/>
    <n v="257"/>
    <n v="156"/>
    <n v="33"/>
    <n v="31278"/>
    <n v="303277"/>
    <n v="195376"/>
    <n v="34620"/>
  </r>
  <r>
    <x v="144"/>
    <n v="202339"/>
    <x v="16"/>
    <n v="38"/>
    <n v="273"/>
    <n v="167"/>
    <n v="38"/>
    <n v="53214"/>
    <n v="481392"/>
    <n v="314359"/>
    <n v="54340"/>
  </r>
  <r>
    <x v="144"/>
    <n v="202339"/>
    <x v="17"/>
    <n v="36"/>
    <n v="165"/>
    <n v="110"/>
    <n v="20"/>
    <n v="73970"/>
    <n v="554546"/>
    <n v="404591"/>
    <n v="49596"/>
  </r>
  <r>
    <x v="144"/>
    <n v="202339"/>
    <x v="18"/>
    <n v="33"/>
    <n v="113"/>
    <n v="78"/>
    <n v="13"/>
    <n v="92449"/>
    <n v="528566"/>
    <n v="417300"/>
    <n v="39898"/>
  </r>
  <r>
    <x v="144"/>
    <n v="202339"/>
    <x v="19"/>
    <n v="22"/>
    <n v="70"/>
    <n v="59"/>
    <n v="2"/>
    <n v="125971"/>
    <n v="523443"/>
    <n v="425146"/>
    <n v="38378"/>
  </r>
  <r>
    <x v="144"/>
    <n v="202339"/>
    <x v="20"/>
    <n v="16"/>
    <n v="42"/>
    <n v="26"/>
    <n v="5"/>
    <n v="153443"/>
    <n v="543013"/>
    <n v="448100"/>
    <n v="39690"/>
  </r>
  <r>
    <x v="144"/>
    <n v="202339"/>
    <x v="21"/>
    <n v="17"/>
    <n v="39"/>
    <n v="28"/>
    <n v="3"/>
    <n v="201570"/>
    <n v="660127"/>
    <n v="552910"/>
    <n v="45083"/>
  </r>
  <r>
    <x v="144"/>
    <n v="202339"/>
    <x v="22"/>
    <n v="4"/>
    <n v="17"/>
    <n v="15"/>
    <n v="0"/>
    <n v="245855"/>
    <n v="705573"/>
    <n v="594525"/>
    <n v="47503"/>
  </r>
  <r>
    <x v="144"/>
    <n v="202339"/>
    <x v="23"/>
    <n v="7"/>
    <n v="14"/>
    <n v="13"/>
    <n v="0"/>
    <n v="238840"/>
    <n v="540458"/>
    <n v="453458"/>
    <n v="37146"/>
  </r>
  <r>
    <x v="144"/>
    <n v="202339"/>
    <x v="24"/>
    <n v="14"/>
    <n v="4"/>
    <n v="3"/>
    <n v="0"/>
    <n v="252664"/>
    <n v="485095"/>
    <n v="405557"/>
    <n v="32778"/>
  </r>
  <r>
    <x v="144"/>
    <n v="202339"/>
    <x v="25"/>
    <n v="6"/>
    <n v="5"/>
    <n v="4"/>
    <n v="0"/>
    <n v="251670"/>
    <n v="441049"/>
    <n v="363991"/>
    <n v="30989"/>
  </r>
  <r>
    <x v="144"/>
    <n v="202339"/>
    <x v="26"/>
    <n v="4"/>
    <n v="1"/>
    <n v="0"/>
    <n v="0"/>
    <n v="173732"/>
    <n v="351422"/>
    <n v="289061"/>
    <n v="23341"/>
  </r>
  <r>
    <x v="144"/>
    <n v="202339"/>
    <x v="27"/>
    <n v="0"/>
    <n v="0"/>
    <n v="0"/>
    <n v="0"/>
    <n v="152933"/>
    <n v="358012"/>
    <n v="313436"/>
    <n v="16756"/>
  </r>
  <r>
    <x v="144"/>
    <n v="202339"/>
    <x v="28"/>
    <n v="0"/>
    <n v="1"/>
    <n v="1"/>
    <n v="0"/>
    <n v="302396"/>
    <n v="285071"/>
    <n v="278577"/>
    <n v="6398"/>
  </r>
  <r>
    <x v="144"/>
    <n v="202339"/>
    <x v="29"/>
    <n v="0"/>
    <n v="0"/>
    <n v="0"/>
    <n v="0"/>
    <n v="507291"/>
    <n v="52646"/>
    <n v="52555"/>
    <n v="56"/>
  </r>
  <r>
    <x v="144"/>
    <n v="202339"/>
    <x v="30"/>
    <n v="2"/>
    <n v="0"/>
    <n v="0"/>
    <n v="0"/>
    <n v="462219"/>
    <n v="9984"/>
    <n v="9944"/>
    <n v="0"/>
  </r>
  <r>
    <x v="144"/>
    <n v="202339"/>
    <x v="31"/>
    <n v="1"/>
    <n v="0"/>
    <n v="0"/>
    <n v="0"/>
    <n v="163289"/>
    <n v="65"/>
    <n v="7"/>
    <n v="1"/>
  </r>
  <r>
    <x v="145"/>
    <n v="202340"/>
    <x v="0"/>
    <n v="0"/>
    <n v="0"/>
    <n v="0"/>
    <n v="0"/>
    <n v="1"/>
    <n v="0"/>
    <n v="0"/>
    <n v="0"/>
  </r>
  <r>
    <x v="145"/>
    <n v="202340"/>
    <x v="1"/>
    <n v="0"/>
    <n v="0"/>
    <n v="0"/>
    <n v="0"/>
    <n v="2"/>
    <n v="0"/>
    <n v="0"/>
    <n v="0"/>
  </r>
  <r>
    <x v="145"/>
    <n v="202340"/>
    <x v="2"/>
    <n v="0"/>
    <n v="0"/>
    <n v="0"/>
    <n v="0"/>
    <n v="1"/>
    <n v="0"/>
    <n v="0"/>
    <n v="0"/>
  </r>
  <r>
    <x v="145"/>
    <n v="202340"/>
    <x v="3"/>
    <n v="0"/>
    <n v="0"/>
    <n v="0"/>
    <n v="0"/>
    <n v="2"/>
    <n v="0"/>
    <n v="0"/>
    <n v="0"/>
  </r>
  <r>
    <x v="145"/>
    <n v="202340"/>
    <x v="4"/>
    <n v="0"/>
    <n v="0"/>
    <n v="0"/>
    <n v="0"/>
    <n v="2"/>
    <n v="0"/>
    <n v="0"/>
    <n v="0"/>
  </r>
  <r>
    <x v="145"/>
    <n v="202340"/>
    <x v="5"/>
    <n v="0"/>
    <n v="0"/>
    <n v="0"/>
    <n v="0"/>
    <n v="1"/>
    <n v="0"/>
    <n v="0"/>
    <n v="0"/>
  </r>
  <r>
    <x v="145"/>
    <n v="202340"/>
    <x v="6"/>
    <n v="0"/>
    <n v="0"/>
    <n v="0"/>
    <n v="0"/>
    <n v="1"/>
    <n v="0"/>
    <n v="0"/>
    <n v="0"/>
  </r>
  <r>
    <x v="145"/>
    <n v="202340"/>
    <x v="7"/>
    <n v="0"/>
    <n v="0"/>
    <n v="0"/>
    <n v="0"/>
    <n v="69"/>
    <n v="0"/>
    <n v="0"/>
    <n v="0"/>
  </r>
  <r>
    <x v="145"/>
    <n v="202340"/>
    <x v="8"/>
    <n v="0"/>
    <n v="0"/>
    <n v="0"/>
    <n v="0"/>
    <n v="43"/>
    <n v="2"/>
    <n v="2"/>
    <n v="0"/>
  </r>
  <r>
    <x v="145"/>
    <n v="202340"/>
    <x v="9"/>
    <n v="0"/>
    <n v="0"/>
    <n v="0"/>
    <n v="0"/>
    <n v="55"/>
    <n v="3"/>
    <n v="1"/>
    <n v="1"/>
  </r>
  <r>
    <x v="145"/>
    <n v="202340"/>
    <x v="10"/>
    <n v="0"/>
    <n v="1"/>
    <n v="1"/>
    <n v="0"/>
    <n v="49"/>
    <n v="44"/>
    <n v="33"/>
    <n v="7"/>
  </r>
  <r>
    <x v="145"/>
    <n v="202340"/>
    <x v="11"/>
    <n v="1"/>
    <n v="11"/>
    <n v="6"/>
    <n v="4"/>
    <n v="542"/>
    <n v="1399"/>
    <n v="961"/>
    <n v="187"/>
  </r>
  <r>
    <x v="145"/>
    <n v="202340"/>
    <x v="12"/>
    <n v="18"/>
    <n v="86"/>
    <n v="65"/>
    <n v="6"/>
    <n v="3114"/>
    <n v="14060"/>
    <n v="9750"/>
    <n v="1762"/>
  </r>
  <r>
    <x v="145"/>
    <n v="202340"/>
    <x v="13"/>
    <n v="49"/>
    <n v="202"/>
    <n v="130"/>
    <n v="22"/>
    <n v="9287"/>
    <n v="64770"/>
    <n v="45875"/>
    <n v="7230"/>
  </r>
  <r>
    <x v="145"/>
    <n v="202340"/>
    <x v="14"/>
    <n v="39"/>
    <n v="232"/>
    <n v="162"/>
    <n v="34"/>
    <n v="17001"/>
    <n v="147658"/>
    <n v="105704"/>
    <n v="14197"/>
  </r>
  <r>
    <x v="145"/>
    <n v="202340"/>
    <x v="15"/>
    <n v="50"/>
    <n v="317"/>
    <n v="192"/>
    <n v="38"/>
    <n v="31214"/>
    <n v="302974"/>
    <n v="195184"/>
    <n v="34582"/>
  </r>
  <r>
    <x v="145"/>
    <n v="202340"/>
    <x v="16"/>
    <n v="46"/>
    <n v="260"/>
    <n v="154"/>
    <n v="37"/>
    <n v="53151"/>
    <n v="481149"/>
    <n v="314205"/>
    <n v="54303"/>
  </r>
  <r>
    <x v="145"/>
    <n v="202340"/>
    <x v="17"/>
    <n v="46"/>
    <n v="202"/>
    <n v="139"/>
    <n v="23"/>
    <n v="73903"/>
    <n v="554365"/>
    <n v="404452"/>
    <n v="49573"/>
  </r>
  <r>
    <x v="145"/>
    <n v="202340"/>
    <x v="18"/>
    <n v="28"/>
    <n v="113"/>
    <n v="79"/>
    <n v="16"/>
    <n v="92402"/>
    <n v="528472"/>
    <n v="417222"/>
    <n v="39882"/>
  </r>
  <r>
    <x v="145"/>
    <n v="202340"/>
    <x v="19"/>
    <n v="27"/>
    <n v="57"/>
    <n v="36"/>
    <n v="6"/>
    <n v="125934"/>
    <n v="523396"/>
    <n v="425114"/>
    <n v="38372"/>
  </r>
  <r>
    <x v="145"/>
    <n v="202340"/>
    <x v="20"/>
    <n v="25"/>
    <n v="51"/>
    <n v="39"/>
    <n v="3"/>
    <n v="153412"/>
    <n v="542968"/>
    <n v="448061"/>
    <n v="39687"/>
  </r>
  <r>
    <x v="145"/>
    <n v="202340"/>
    <x v="21"/>
    <n v="20"/>
    <n v="37"/>
    <n v="34"/>
    <n v="0"/>
    <n v="201547"/>
    <n v="660093"/>
    <n v="552876"/>
    <n v="45083"/>
  </r>
  <r>
    <x v="145"/>
    <n v="202340"/>
    <x v="22"/>
    <n v="14"/>
    <n v="16"/>
    <n v="10"/>
    <n v="5"/>
    <n v="245834"/>
    <n v="705564"/>
    <n v="594515"/>
    <n v="47498"/>
  </r>
  <r>
    <x v="145"/>
    <n v="202340"/>
    <x v="23"/>
    <n v="9"/>
    <n v="9"/>
    <n v="5"/>
    <n v="2"/>
    <n v="238824"/>
    <n v="540456"/>
    <n v="453453"/>
    <n v="37144"/>
  </r>
  <r>
    <x v="145"/>
    <n v="202340"/>
    <x v="24"/>
    <n v="4"/>
    <n v="6"/>
    <n v="4"/>
    <n v="2"/>
    <n v="252655"/>
    <n v="485094"/>
    <n v="405555"/>
    <n v="32776"/>
  </r>
  <r>
    <x v="145"/>
    <n v="202340"/>
    <x v="25"/>
    <n v="2"/>
    <n v="2"/>
    <n v="2"/>
    <n v="0"/>
    <n v="251665"/>
    <n v="441050"/>
    <n v="363989"/>
    <n v="30989"/>
  </r>
  <r>
    <x v="145"/>
    <n v="202340"/>
    <x v="26"/>
    <n v="1"/>
    <n v="3"/>
    <n v="3"/>
    <n v="0"/>
    <n v="173729"/>
    <n v="351421"/>
    <n v="289058"/>
    <n v="23341"/>
  </r>
  <r>
    <x v="145"/>
    <n v="202340"/>
    <x v="27"/>
    <n v="0"/>
    <n v="4"/>
    <n v="3"/>
    <n v="1"/>
    <n v="152931"/>
    <n v="358010"/>
    <n v="313433"/>
    <n v="16755"/>
  </r>
  <r>
    <x v="145"/>
    <n v="202340"/>
    <x v="28"/>
    <n v="0"/>
    <n v="0"/>
    <n v="0"/>
    <n v="0"/>
    <n v="302395"/>
    <n v="285072"/>
    <n v="278577"/>
    <n v="6398"/>
  </r>
  <r>
    <x v="145"/>
    <n v="202340"/>
    <x v="29"/>
    <n v="0"/>
    <n v="0"/>
    <n v="0"/>
    <n v="0"/>
    <n v="507288"/>
    <n v="52649"/>
    <n v="52555"/>
    <n v="56"/>
  </r>
  <r>
    <x v="145"/>
    <n v="202340"/>
    <x v="30"/>
    <n v="0"/>
    <n v="0"/>
    <n v="0"/>
    <n v="0"/>
    <n v="462218"/>
    <n v="9985"/>
    <n v="9944"/>
    <n v="0"/>
  </r>
  <r>
    <x v="145"/>
    <n v="202340"/>
    <x v="31"/>
    <n v="0"/>
    <n v="0"/>
    <n v="0"/>
    <n v="0"/>
    <n v="163288"/>
    <n v="66"/>
    <n v="7"/>
    <n v="1"/>
  </r>
  <r>
    <x v="146"/>
    <n v="202341"/>
    <x v="0"/>
    <n v="0"/>
    <n v="0"/>
    <n v="0"/>
    <n v="0"/>
    <n v="1"/>
    <n v="0"/>
    <n v="0"/>
    <n v="0"/>
  </r>
  <r>
    <x v="146"/>
    <n v="202341"/>
    <x v="1"/>
    <n v="0"/>
    <n v="0"/>
    <n v="0"/>
    <n v="0"/>
    <n v="2"/>
    <n v="0"/>
    <n v="0"/>
    <n v="0"/>
  </r>
  <r>
    <x v="146"/>
    <n v="202341"/>
    <x v="2"/>
    <n v="0"/>
    <n v="0"/>
    <n v="0"/>
    <n v="0"/>
    <n v="1"/>
    <n v="0"/>
    <n v="0"/>
    <n v="0"/>
  </r>
  <r>
    <x v="146"/>
    <n v="202341"/>
    <x v="3"/>
    <n v="0"/>
    <n v="0"/>
    <n v="0"/>
    <n v="0"/>
    <n v="2"/>
    <n v="0"/>
    <n v="0"/>
    <n v="0"/>
  </r>
  <r>
    <x v="146"/>
    <n v="202341"/>
    <x v="4"/>
    <n v="0"/>
    <n v="0"/>
    <n v="0"/>
    <n v="0"/>
    <n v="2"/>
    <n v="0"/>
    <n v="0"/>
    <n v="0"/>
  </r>
  <r>
    <x v="146"/>
    <n v="202341"/>
    <x v="5"/>
    <n v="0"/>
    <n v="0"/>
    <n v="0"/>
    <n v="0"/>
    <n v="1"/>
    <n v="0"/>
    <n v="0"/>
    <n v="0"/>
  </r>
  <r>
    <x v="146"/>
    <n v="202341"/>
    <x v="6"/>
    <n v="0"/>
    <n v="0"/>
    <n v="0"/>
    <n v="0"/>
    <n v="1"/>
    <n v="0"/>
    <n v="0"/>
    <n v="0"/>
  </r>
  <r>
    <x v="146"/>
    <n v="202341"/>
    <x v="7"/>
    <n v="0"/>
    <n v="0"/>
    <n v="0"/>
    <n v="0"/>
    <n v="69"/>
    <n v="0"/>
    <n v="0"/>
    <n v="0"/>
  </r>
  <r>
    <x v="146"/>
    <n v="202341"/>
    <x v="8"/>
    <n v="0"/>
    <n v="0"/>
    <n v="0"/>
    <n v="0"/>
    <n v="43"/>
    <n v="2"/>
    <n v="2"/>
    <n v="0"/>
  </r>
  <r>
    <x v="146"/>
    <n v="202341"/>
    <x v="9"/>
    <n v="0"/>
    <n v="0"/>
    <n v="0"/>
    <n v="0"/>
    <n v="55"/>
    <n v="3"/>
    <n v="1"/>
    <n v="1"/>
  </r>
  <r>
    <x v="146"/>
    <n v="202341"/>
    <x v="10"/>
    <n v="0"/>
    <n v="2"/>
    <n v="2"/>
    <n v="0"/>
    <n v="49"/>
    <n v="42"/>
    <n v="31"/>
    <n v="7"/>
  </r>
  <r>
    <x v="146"/>
    <n v="202341"/>
    <x v="11"/>
    <n v="0"/>
    <n v="13"/>
    <n v="8"/>
    <n v="1"/>
    <n v="542"/>
    <n v="1386"/>
    <n v="953"/>
    <n v="186"/>
  </r>
  <r>
    <x v="146"/>
    <n v="202341"/>
    <x v="12"/>
    <n v="16"/>
    <n v="80"/>
    <n v="56"/>
    <n v="10"/>
    <n v="3095"/>
    <n v="13983"/>
    <n v="9694"/>
    <n v="1752"/>
  </r>
  <r>
    <x v="146"/>
    <n v="202341"/>
    <x v="13"/>
    <n v="36"/>
    <n v="227"/>
    <n v="157"/>
    <n v="22"/>
    <n v="9242"/>
    <n v="64552"/>
    <n v="45718"/>
    <n v="7208"/>
  </r>
  <r>
    <x v="146"/>
    <n v="202341"/>
    <x v="14"/>
    <n v="45"/>
    <n v="292"/>
    <n v="215"/>
    <n v="31"/>
    <n v="16940"/>
    <n v="147382"/>
    <n v="105490"/>
    <n v="14166"/>
  </r>
  <r>
    <x v="146"/>
    <n v="202341"/>
    <x v="15"/>
    <n v="41"/>
    <n v="336"/>
    <n v="208"/>
    <n v="31"/>
    <n v="31154"/>
    <n v="302657"/>
    <n v="194979"/>
    <n v="34551"/>
  </r>
  <r>
    <x v="146"/>
    <n v="202341"/>
    <x v="16"/>
    <n v="49"/>
    <n v="312"/>
    <n v="196"/>
    <n v="35"/>
    <n v="53087"/>
    <n v="480852"/>
    <n v="314011"/>
    <n v="54268"/>
  </r>
  <r>
    <x v="146"/>
    <n v="202341"/>
    <x v="17"/>
    <n v="38"/>
    <n v="239"/>
    <n v="154"/>
    <n v="25"/>
    <n v="73844"/>
    <n v="554147"/>
    <n v="404300"/>
    <n v="49548"/>
  </r>
  <r>
    <x v="146"/>
    <n v="202341"/>
    <x v="18"/>
    <n v="33"/>
    <n v="136"/>
    <n v="96"/>
    <n v="12"/>
    <n v="92348"/>
    <n v="528357"/>
    <n v="417130"/>
    <n v="39870"/>
  </r>
  <r>
    <x v="146"/>
    <n v="202341"/>
    <x v="19"/>
    <n v="22"/>
    <n v="100"/>
    <n v="64"/>
    <n v="17"/>
    <n v="125893"/>
    <n v="523315"/>
    <n v="425051"/>
    <n v="38355"/>
  </r>
  <r>
    <x v="146"/>
    <n v="202341"/>
    <x v="20"/>
    <n v="8"/>
    <n v="59"/>
    <n v="45"/>
    <n v="5"/>
    <n v="153396"/>
    <n v="542917"/>
    <n v="448016"/>
    <n v="39682"/>
  </r>
  <r>
    <x v="146"/>
    <n v="202341"/>
    <x v="21"/>
    <n v="13"/>
    <n v="26"/>
    <n v="18"/>
    <n v="2"/>
    <n v="201530"/>
    <n v="660071"/>
    <n v="552858"/>
    <n v="45081"/>
  </r>
  <r>
    <x v="146"/>
    <n v="202341"/>
    <x v="22"/>
    <n v="7"/>
    <n v="17"/>
    <n v="10"/>
    <n v="1"/>
    <n v="245820"/>
    <n v="705554"/>
    <n v="594506"/>
    <n v="47497"/>
  </r>
  <r>
    <x v="146"/>
    <n v="202341"/>
    <x v="23"/>
    <n v="8"/>
    <n v="8"/>
    <n v="7"/>
    <n v="0"/>
    <n v="238807"/>
    <n v="540457"/>
    <n v="453446"/>
    <n v="37144"/>
  </r>
  <r>
    <x v="146"/>
    <n v="202341"/>
    <x v="24"/>
    <n v="7"/>
    <n v="4"/>
    <n v="3"/>
    <n v="1"/>
    <n v="252642"/>
    <n v="485096"/>
    <n v="405552"/>
    <n v="32775"/>
  </r>
  <r>
    <x v="146"/>
    <n v="202341"/>
    <x v="25"/>
    <n v="2"/>
    <n v="3"/>
    <n v="2"/>
    <n v="0"/>
    <n v="251654"/>
    <n v="441056"/>
    <n v="363987"/>
    <n v="30989"/>
  </r>
  <r>
    <x v="146"/>
    <n v="202341"/>
    <x v="26"/>
    <n v="1"/>
    <n v="1"/>
    <n v="0"/>
    <n v="0"/>
    <n v="173720"/>
    <n v="351428"/>
    <n v="289058"/>
    <n v="23341"/>
  </r>
  <r>
    <x v="146"/>
    <n v="202341"/>
    <x v="27"/>
    <n v="0"/>
    <n v="5"/>
    <n v="4"/>
    <n v="1"/>
    <n v="152930"/>
    <n v="358006"/>
    <n v="313429"/>
    <n v="16754"/>
  </r>
  <r>
    <x v="146"/>
    <n v="202341"/>
    <x v="28"/>
    <n v="1"/>
    <n v="2"/>
    <n v="2"/>
    <n v="0"/>
    <n v="302392"/>
    <n v="285072"/>
    <n v="278575"/>
    <n v="6398"/>
  </r>
  <r>
    <x v="146"/>
    <n v="202341"/>
    <x v="29"/>
    <n v="0"/>
    <n v="0"/>
    <n v="0"/>
    <n v="0"/>
    <n v="507283"/>
    <n v="52654"/>
    <n v="52555"/>
    <n v="56"/>
  </r>
  <r>
    <x v="146"/>
    <n v="202341"/>
    <x v="30"/>
    <n v="0"/>
    <n v="0"/>
    <n v="0"/>
    <n v="0"/>
    <n v="462216"/>
    <n v="9987"/>
    <n v="9945"/>
    <n v="0"/>
  </r>
  <r>
    <x v="146"/>
    <n v="202341"/>
    <x v="31"/>
    <n v="0"/>
    <n v="0"/>
    <n v="0"/>
    <n v="0"/>
    <n v="163283"/>
    <n v="71"/>
    <n v="7"/>
    <n v="1"/>
  </r>
  <r>
    <x v="147"/>
    <n v="202342"/>
    <x v="0"/>
    <n v="0"/>
    <n v="0"/>
    <n v="0"/>
    <n v="0"/>
    <n v="1"/>
    <n v="0"/>
    <n v="0"/>
    <n v="0"/>
  </r>
  <r>
    <x v="147"/>
    <n v="202342"/>
    <x v="1"/>
    <n v="0"/>
    <n v="0"/>
    <n v="0"/>
    <n v="0"/>
    <n v="2"/>
    <n v="0"/>
    <n v="0"/>
    <n v="0"/>
  </r>
  <r>
    <x v="147"/>
    <n v="202342"/>
    <x v="2"/>
    <n v="0"/>
    <n v="0"/>
    <n v="0"/>
    <n v="0"/>
    <n v="1"/>
    <n v="0"/>
    <n v="0"/>
    <n v="0"/>
  </r>
  <r>
    <x v="147"/>
    <n v="202342"/>
    <x v="3"/>
    <n v="0"/>
    <n v="0"/>
    <n v="0"/>
    <n v="0"/>
    <n v="2"/>
    <n v="0"/>
    <n v="0"/>
    <n v="0"/>
  </r>
  <r>
    <x v="147"/>
    <n v="202342"/>
    <x v="4"/>
    <n v="0"/>
    <n v="0"/>
    <n v="0"/>
    <n v="0"/>
    <n v="2"/>
    <n v="0"/>
    <n v="0"/>
    <n v="0"/>
  </r>
  <r>
    <x v="147"/>
    <n v="202342"/>
    <x v="5"/>
    <n v="0"/>
    <n v="0"/>
    <n v="0"/>
    <n v="0"/>
    <n v="1"/>
    <n v="0"/>
    <n v="0"/>
    <n v="0"/>
  </r>
  <r>
    <x v="147"/>
    <n v="202342"/>
    <x v="6"/>
    <n v="0"/>
    <n v="0"/>
    <n v="0"/>
    <n v="0"/>
    <n v="1"/>
    <n v="0"/>
    <n v="0"/>
    <n v="0"/>
  </r>
  <r>
    <x v="147"/>
    <n v="202342"/>
    <x v="7"/>
    <n v="0"/>
    <n v="0"/>
    <n v="0"/>
    <n v="0"/>
    <n v="69"/>
    <n v="0"/>
    <n v="0"/>
    <n v="0"/>
  </r>
  <r>
    <x v="147"/>
    <n v="202342"/>
    <x v="8"/>
    <n v="0"/>
    <n v="0"/>
    <n v="0"/>
    <n v="0"/>
    <n v="43"/>
    <n v="2"/>
    <n v="2"/>
    <n v="0"/>
  </r>
  <r>
    <x v="147"/>
    <n v="202342"/>
    <x v="9"/>
    <n v="0"/>
    <n v="0"/>
    <n v="0"/>
    <n v="0"/>
    <n v="55"/>
    <n v="3"/>
    <n v="1"/>
    <n v="1"/>
  </r>
  <r>
    <x v="147"/>
    <n v="202342"/>
    <x v="10"/>
    <n v="0"/>
    <n v="0"/>
    <n v="0"/>
    <n v="0"/>
    <n v="48"/>
    <n v="43"/>
    <n v="31"/>
    <n v="7"/>
  </r>
  <r>
    <x v="147"/>
    <n v="202342"/>
    <x v="11"/>
    <n v="2"/>
    <n v="13"/>
    <n v="8"/>
    <n v="3"/>
    <n v="540"/>
    <n v="1373"/>
    <n v="945"/>
    <n v="183"/>
  </r>
  <r>
    <x v="147"/>
    <n v="202342"/>
    <x v="12"/>
    <n v="21"/>
    <n v="87"/>
    <n v="65"/>
    <n v="12"/>
    <n v="3065"/>
    <n v="13905"/>
    <n v="9630"/>
    <n v="1740"/>
  </r>
  <r>
    <x v="147"/>
    <n v="202342"/>
    <x v="13"/>
    <n v="46"/>
    <n v="224"/>
    <n v="142"/>
    <n v="35"/>
    <n v="9175"/>
    <n v="64349"/>
    <n v="45578"/>
    <n v="7173"/>
  </r>
  <r>
    <x v="147"/>
    <n v="202342"/>
    <x v="14"/>
    <n v="44"/>
    <n v="282"/>
    <n v="195"/>
    <n v="33"/>
    <n v="16880"/>
    <n v="147116"/>
    <n v="105295"/>
    <n v="14133"/>
  </r>
  <r>
    <x v="147"/>
    <n v="202342"/>
    <x v="15"/>
    <n v="50"/>
    <n v="339"/>
    <n v="185"/>
    <n v="49"/>
    <n v="31085"/>
    <n v="302337"/>
    <n v="194798"/>
    <n v="34502"/>
  </r>
  <r>
    <x v="147"/>
    <n v="202342"/>
    <x v="16"/>
    <n v="54"/>
    <n v="300"/>
    <n v="184"/>
    <n v="40"/>
    <n v="53012"/>
    <n v="480573"/>
    <n v="313829"/>
    <n v="54228"/>
  </r>
  <r>
    <x v="147"/>
    <n v="202342"/>
    <x v="17"/>
    <n v="42"/>
    <n v="188"/>
    <n v="122"/>
    <n v="20"/>
    <n v="73766"/>
    <n v="553995"/>
    <n v="404179"/>
    <n v="49528"/>
  </r>
  <r>
    <x v="147"/>
    <n v="202342"/>
    <x v="18"/>
    <n v="31"/>
    <n v="139"/>
    <n v="102"/>
    <n v="15"/>
    <n v="92290"/>
    <n v="528245"/>
    <n v="417029"/>
    <n v="39855"/>
  </r>
  <r>
    <x v="147"/>
    <n v="202342"/>
    <x v="19"/>
    <n v="21"/>
    <n v="67"/>
    <n v="48"/>
    <n v="7"/>
    <n v="125855"/>
    <n v="523265"/>
    <n v="425004"/>
    <n v="38348"/>
  </r>
  <r>
    <x v="147"/>
    <n v="202342"/>
    <x v="20"/>
    <n v="13"/>
    <n v="45"/>
    <n v="32"/>
    <n v="5"/>
    <n v="153364"/>
    <n v="542891"/>
    <n v="447984"/>
    <n v="39678"/>
  </r>
  <r>
    <x v="147"/>
    <n v="202342"/>
    <x v="21"/>
    <n v="21"/>
    <n v="28"/>
    <n v="19"/>
    <n v="7"/>
    <n v="201501"/>
    <n v="660051"/>
    <n v="552839"/>
    <n v="45074"/>
  </r>
  <r>
    <x v="147"/>
    <n v="202342"/>
    <x v="22"/>
    <n v="10"/>
    <n v="23"/>
    <n v="15"/>
    <n v="1"/>
    <n v="245801"/>
    <n v="705540"/>
    <n v="594491"/>
    <n v="47496"/>
  </r>
  <r>
    <x v="147"/>
    <n v="202342"/>
    <x v="23"/>
    <n v="5"/>
    <n v="19"/>
    <n v="12"/>
    <n v="4"/>
    <n v="238795"/>
    <n v="540445"/>
    <n v="453434"/>
    <n v="37140"/>
  </r>
  <r>
    <x v="147"/>
    <n v="202342"/>
    <x v="24"/>
    <n v="2"/>
    <n v="3"/>
    <n v="2"/>
    <n v="1"/>
    <n v="252628"/>
    <n v="485105"/>
    <n v="405550"/>
    <n v="32774"/>
  </r>
  <r>
    <x v="147"/>
    <n v="202342"/>
    <x v="25"/>
    <n v="2"/>
    <n v="3"/>
    <n v="2"/>
    <n v="0"/>
    <n v="251647"/>
    <n v="441058"/>
    <n v="363985"/>
    <n v="30989"/>
  </r>
  <r>
    <x v="147"/>
    <n v="202342"/>
    <x v="26"/>
    <n v="2"/>
    <n v="5"/>
    <n v="5"/>
    <n v="0"/>
    <n v="173713"/>
    <n v="351428"/>
    <n v="289053"/>
    <n v="23341"/>
  </r>
  <r>
    <x v="147"/>
    <n v="202342"/>
    <x v="27"/>
    <n v="1"/>
    <n v="1"/>
    <n v="1"/>
    <n v="0"/>
    <n v="152926"/>
    <n v="358008"/>
    <n v="313428"/>
    <n v="16754"/>
  </r>
  <r>
    <x v="147"/>
    <n v="202342"/>
    <x v="28"/>
    <n v="2"/>
    <n v="1"/>
    <n v="0"/>
    <n v="1"/>
    <n v="302388"/>
    <n v="285073"/>
    <n v="278575"/>
    <n v="6397"/>
  </r>
  <r>
    <x v="147"/>
    <n v="202342"/>
    <x v="29"/>
    <n v="0"/>
    <n v="0"/>
    <n v="0"/>
    <n v="0"/>
    <n v="507280"/>
    <n v="52657"/>
    <n v="52555"/>
    <n v="56"/>
  </r>
  <r>
    <x v="147"/>
    <n v="202342"/>
    <x v="30"/>
    <n v="1"/>
    <n v="0"/>
    <n v="0"/>
    <n v="0"/>
    <n v="462209"/>
    <n v="9993"/>
    <n v="9945"/>
    <n v="0"/>
  </r>
  <r>
    <x v="147"/>
    <n v="202342"/>
    <x v="31"/>
    <n v="0"/>
    <n v="0"/>
    <n v="0"/>
    <n v="0"/>
    <n v="163283"/>
    <n v="71"/>
    <n v="7"/>
    <n v="1"/>
  </r>
  <r>
    <x v="148"/>
    <n v="202343"/>
    <x v="0"/>
    <n v="0"/>
    <n v="0"/>
    <n v="0"/>
    <n v="0"/>
    <n v="1"/>
    <n v="0"/>
    <n v="0"/>
    <n v="0"/>
  </r>
  <r>
    <x v="148"/>
    <n v="202343"/>
    <x v="1"/>
    <n v="0"/>
    <n v="0"/>
    <n v="0"/>
    <n v="0"/>
    <n v="2"/>
    <n v="0"/>
    <n v="0"/>
    <n v="0"/>
  </r>
  <r>
    <x v="148"/>
    <n v="202343"/>
    <x v="2"/>
    <n v="0"/>
    <n v="0"/>
    <n v="0"/>
    <n v="0"/>
    <n v="1"/>
    <n v="0"/>
    <n v="0"/>
    <n v="0"/>
  </r>
  <r>
    <x v="148"/>
    <n v="202343"/>
    <x v="3"/>
    <n v="0"/>
    <n v="0"/>
    <n v="0"/>
    <n v="0"/>
    <n v="2"/>
    <n v="0"/>
    <n v="0"/>
    <n v="0"/>
  </r>
  <r>
    <x v="148"/>
    <n v="202343"/>
    <x v="4"/>
    <n v="0"/>
    <n v="0"/>
    <n v="0"/>
    <n v="0"/>
    <n v="2"/>
    <n v="0"/>
    <n v="0"/>
    <n v="0"/>
  </r>
  <r>
    <x v="148"/>
    <n v="202343"/>
    <x v="5"/>
    <n v="0"/>
    <n v="0"/>
    <n v="0"/>
    <n v="0"/>
    <n v="1"/>
    <n v="0"/>
    <n v="0"/>
    <n v="0"/>
  </r>
  <r>
    <x v="148"/>
    <n v="202343"/>
    <x v="6"/>
    <n v="0"/>
    <n v="0"/>
    <n v="0"/>
    <n v="0"/>
    <n v="1"/>
    <n v="0"/>
    <n v="0"/>
    <n v="0"/>
  </r>
  <r>
    <x v="148"/>
    <n v="202343"/>
    <x v="7"/>
    <n v="0"/>
    <n v="0"/>
    <n v="0"/>
    <n v="0"/>
    <n v="69"/>
    <n v="0"/>
    <n v="0"/>
    <n v="0"/>
  </r>
  <r>
    <x v="148"/>
    <n v="202343"/>
    <x v="8"/>
    <n v="0"/>
    <n v="0"/>
    <n v="0"/>
    <n v="0"/>
    <n v="43"/>
    <n v="2"/>
    <n v="2"/>
    <n v="0"/>
  </r>
  <r>
    <x v="148"/>
    <n v="202343"/>
    <x v="9"/>
    <n v="0"/>
    <n v="0"/>
    <n v="0"/>
    <n v="0"/>
    <n v="55"/>
    <n v="3"/>
    <n v="1"/>
    <n v="1"/>
  </r>
  <r>
    <x v="148"/>
    <n v="202343"/>
    <x v="10"/>
    <n v="1"/>
    <n v="0"/>
    <n v="0"/>
    <n v="0"/>
    <n v="47"/>
    <n v="43"/>
    <n v="31"/>
    <n v="7"/>
  </r>
  <r>
    <x v="148"/>
    <n v="202343"/>
    <x v="11"/>
    <n v="1"/>
    <n v="14"/>
    <n v="10"/>
    <n v="3"/>
    <n v="537"/>
    <n v="1361"/>
    <n v="935"/>
    <n v="180"/>
  </r>
  <r>
    <x v="148"/>
    <n v="202343"/>
    <x v="12"/>
    <n v="18"/>
    <n v="89"/>
    <n v="61"/>
    <n v="13"/>
    <n v="3040"/>
    <n v="13823"/>
    <n v="9569"/>
    <n v="1727"/>
  </r>
  <r>
    <x v="148"/>
    <n v="202343"/>
    <x v="13"/>
    <n v="34"/>
    <n v="243"/>
    <n v="181"/>
    <n v="19"/>
    <n v="9128"/>
    <n v="64119"/>
    <n v="45399"/>
    <n v="7154"/>
  </r>
  <r>
    <x v="148"/>
    <n v="202343"/>
    <x v="14"/>
    <n v="40"/>
    <n v="263"/>
    <n v="185"/>
    <n v="20"/>
    <n v="16819"/>
    <n v="146874"/>
    <n v="105111"/>
    <n v="14113"/>
  </r>
  <r>
    <x v="148"/>
    <n v="202343"/>
    <x v="15"/>
    <n v="40"/>
    <n v="320"/>
    <n v="203"/>
    <n v="31"/>
    <n v="31023"/>
    <n v="302039"/>
    <n v="194595"/>
    <n v="34471"/>
  </r>
  <r>
    <x v="148"/>
    <n v="202343"/>
    <x v="16"/>
    <n v="46"/>
    <n v="297"/>
    <n v="180"/>
    <n v="38"/>
    <n v="52940"/>
    <n v="480302"/>
    <n v="313654"/>
    <n v="54190"/>
  </r>
  <r>
    <x v="148"/>
    <n v="202343"/>
    <x v="17"/>
    <n v="51"/>
    <n v="230"/>
    <n v="168"/>
    <n v="26"/>
    <n v="73682"/>
    <n v="553798"/>
    <n v="404015"/>
    <n v="49502"/>
  </r>
  <r>
    <x v="148"/>
    <n v="202343"/>
    <x v="18"/>
    <n v="30"/>
    <n v="139"/>
    <n v="103"/>
    <n v="16"/>
    <n v="92225"/>
    <n v="528141"/>
    <n v="416930"/>
    <n v="39839"/>
  </r>
  <r>
    <x v="148"/>
    <n v="202343"/>
    <x v="19"/>
    <n v="19"/>
    <n v="82"/>
    <n v="55"/>
    <n v="10"/>
    <n v="125819"/>
    <n v="523200"/>
    <n v="424951"/>
    <n v="38338"/>
  </r>
  <r>
    <x v="148"/>
    <n v="202343"/>
    <x v="20"/>
    <n v="23"/>
    <n v="47"/>
    <n v="35"/>
    <n v="5"/>
    <n v="153325"/>
    <n v="542860"/>
    <n v="447950"/>
    <n v="39673"/>
  </r>
  <r>
    <x v="148"/>
    <n v="202343"/>
    <x v="21"/>
    <n v="13"/>
    <n v="39"/>
    <n v="31"/>
    <n v="6"/>
    <n v="201480"/>
    <n v="660020"/>
    <n v="552808"/>
    <n v="45068"/>
  </r>
  <r>
    <x v="148"/>
    <n v="202343"/>
    <x v="22"/>
    <n v="13"/>
    <n v="15"/>
    <n v="11"/>
    <n v="1"/>
    <n v="245779"/>
    <n v="705534"/>
    <n v="594480"/>
    <n v="47495"/>
  </r>
  <r>
    <x v="148"/>
    <n v="202343"/>
    <x v="23"/>
    <n v="4"/>
    <n v="7"/>
    <n v="7"/>
    <n v="0"/>
    <n v="238772"/>
    <n v="540457"/>
    <n v="453428"/>
    <n v="37140"/>
  </r>
  <r>
    <x v="148"/>
    <n v="202343"/>
    <x v="24"/>
    <n v="4"/>
    <n v="5"/>
    <n v="5"/>
    <n v="0"/>
    <n v="252614"/>
    <n v="485110"/>
    <n v="405545"/>
    <n v="32774"/>
  </r>
  <r>
    <x v="148"/>
    <n v="202343"/>
    <x v="25"/>
    <n v="4"/>
    <n v="4"/>
    <n v="4"/>
    <n v="0"/>
    <n v="251635"/>
    <n v="441062"/>
    <n v="363981"/>
    <n v="30989"/>
  </r>
  <r>
    <x v="148"/>
    <n v="202343"/>
    <x v="26"/>
    <n v="3"/>
    <n v="3"/>
    <n v="3"/>
    <n v="0"/>
    <n v="173705"/>
    <n v="351430"/>
    <n v="289051"/>
    <n v="23341"/>
  </r>
  <r>
    <x v="148"/>
    <n v="202343"/>
    <x v="27"/>
    <n v="1"/>
    <n v="0"/>
    <n v="0"/>
    <n v="0"/>
    <n v="152924"/>
    <n v="358009"/>
    <n v="313428"/>
    <n v="16754"/>
  </r>
  <r>
    <x v="148"/>
    <n v="202343"/>
    <x v="28"/>
    <n v="0"/>
    <n v="0"/>
    <n v="0"/>
    <n v="0"/>
    <n v="302387"/>
    <n v="285074"/>
    <n v="278575"/>
    <n v="6397"/>
  </r>
  <r>
    <x v="148"/>
    <n v="202343"/>
    <x v="29"/>
    <n v="1"/>
    <n v="0"/>
    <n v="0"/>
    <n v="0"/>
    <n v="507273"/>
    <n v="52663"/>
    <n v="52556"/>
    <n v="56"/>
  </r>
  <r>
    <x v="148"/>
    <n v="202343"/>
    <x v="30"/>
    <n v="2"/>
    <n v="0"/>
    <n v="0"/>
    <n v="0"/>
    <n v="462203"/>
    <n v="9997"/>
    <n v="9949"/>
    <n v="0"/>
  </r>
  <r>
    <x v="148"/>
    <n v="202343"/>
    <x v="31"/>
    <n v="1"/>
    <n v="0"/>
    <n v="0"/>
    <n v="0"/>
    <n v="163282"/>
    <n v="71"/>
    <n v="7"/>
    <n v="1"/>
  </r>
  <r>
    <x v="149"/>
    <n v="202344"/>
    <x v="0"/>
    <n v="0"/>
    <n v="0"/>
    <n v="0"/>
    <n v="0"/>
    <n v="1"/>
    <n v="0"/>
    <n v="0"/>
    <n v="0"/>
  </r>
  <r>
    <x v="149"/>
    <n v="202344"/>
    <x v="1"/>
    <n v="0"/>
    <n v="0"/>
    <n v="0"/>
    <n v="0"/>
    <n v="2"/>
    <n v="0"/>
    <n v="0"/>
    <n v="0"/>
  </r>
  <r>
    <x v="149"/>
    <n v="202344"/>
    <x v="2"/>
    <n v="0"/>
    <n v="0"/>
    <n v="0"/>
    <n v="0"/>
    <n v="1"/>
    <n v="0"/>
    <n v="0"/>
    <n v="0"/>
  </r>
  <r>
    <x v="149"/>
    <n v="202344"/>
    <x v="3"/>
    <n v="0"/>
    <n v="0"/>
    <n v="0"/>
    <n v="0"/>
    <n v="2"/>
    <n v="0"/>
    <n v="0"/>
    <n v="0"/>
  </r>
  <r>
    <x v="149"/>
    <n v="202344"/>
    <x v="4"/>
    <n v="0"/>
    <n v="0"/>
    <n v="0"/>
    <n v="0"/>
    <n v="2"/>
    <n v="0"/>
    <n v="0"/>
    <n v="0"/>
  </r>
  <r>
    <x v="149"/>
    <n v="202344"/>
    <x v="5"/>
    <n v="0"/>
    <n v="0"/>
    <n v="0"/>
    <n v="0"/>
    <n v="1"/>
    <n v="0"/>
    <n v="0"/>
    <n v="0"/>
  </r>
  <r>
    <x v="149"/>
    <n v="202344"/>
    <x v="6"/>
    <n v="0"/>
    <n v="0"/>
    <n v="0"/>
    <n v="0"/>
    <n v="1"/>
    <n v="0"/>
    <n v="0"/>
    <n v="0"/>
  </r>
  <r>
    <x v="149"/>
    <n v="202344"/>
    <x v="7"/>
    <n v="0"/>
    <n v="0"/>
    <n v="0"/>
    <n v="0"/>
    <n v="69"/>
    <n v="0"/>
    <n v="0"/>
    <n v="0"/>
  </r>
  <r>
    <x v="149"/>
    <n v="202344"/>
    <x v="8"/>
    <n v="0"/>
    <n v="0"/>
    <n v="0"/>
    <n v="0"/>
    <n v="43"/>
    <n v="2"/>
    <n v="2"/>
    <n v="0"/>
  </r>
  <r>
    <x v="149"/>
    <n v="202344"/>
    <x v="9"/>
    <n v="0"/>
    <n v="0"/>
    <n v="0"/>
    <n v="0"/>
    <n v="55"/>
    <n v="3"/>
    <n v="1"/>
    <n v="1"/>
  </r>
  <r>
    <x v="149"/>
    <n v="202344"/>
    <x v="10"/>
    <n v="0"/>
    <n v="0"/>
    <n v="0"/>
    <n v="0"/>
    <n v="47"/>
    <n v="43"/>
    <n v="31"/>
    <n v="7"/>
  </r>
  <r>
    <x v="149"/>
    <n v="202344"/>
    <x v="11"/>
    <n v="6"/>
    <n v="12"/>
    <n v="8"/>
    <n v="2"/>
    <n v="531"/>
    <n v="1349"/>
    <n v="927"/>
    <n v="178"/>
  </r>
  <r>
    <x v="149"/>
    <n v="202344"/>
    <x v="12"/>
    <n v="19"/>
    <n v="81"/>
    <n v="56"/>
    <n v="12"/>
    <n v="3018"/>
    <n v="13745"/>
    <n v="9513"/>
    <n v="1715"/>
  </r>
  <r>
    <x v="149"/>
    <n v="202344"/>
    <x v="13"/>
    <n v="40"/>
    <n v="217"/>
    <n v="149"/>
    <n v="25"/>
    <n v="9074"/>
    <n v="63916"/>
    <n v="45250"/>
    <n v="7129"/>
  </r>
  <r>
    <x v="149"/>
    <n v="202344"/>
    <x v="14"/>
    <n v="34"/>
    <n v="290"/>
    <n v="184"/>
    <n v="32"/>
    <n v="16770"/>
    <n v="146599"/>
    <n v="104928"/>
    <n v="14081"/>
  </r>
  <r>
    <x v="149"/>
    <n v="202344"/>
    <x v="15"/>
    <n v="38"/>
    <n v="316"/>
    <n v="202"/>
    <n v="33"/>
    <n v="30970"/>
    <n v="301738"/>
    <n v="194393"/>
    <n v="34438"/>
  </r>
  <r>
    <x v="149"/>
    <n v="202344"/>
    <x v="16"/>
    <n v="54"/>
    <n v="295"/>
    <n v="174"/>
    <n v="43"/>
    <n v="52865"/>
    <n v="480028"/>
    <n v="313480"/>
    <n v="54147"/>
  </r>
  <r>
    <x v="149"/>
    <n v="202344"/>
    <x v="17"/>
    <n v="49"/>
    <n v="183"/>
    <n v="122"/>
    <n v="21"/>
    <n v="73619"/>
    <n v="553629"/>
    <n v="403893"/>
    <n v="49481"/>
  </r>
  <r>
    <x v="149"/>
    <n v="202344"/>
    <x v="18"/>
    <n v="29"/>
    <n v="121"/>
    <n v="87"/>
    <n v="15"/>
    <n v="92175"/>
    <n v="528041"/>
    <n v="416843"/>
    <n v="39824"/>
  </r>
  <r>
    <x v="149"/>
    <n v="202344"/>
    <x v="19"/>
    <n v="25"/>
    <n v="70"/>
    <n v="45"/>
    <n v="10"/>
    <n v="125783"/>
    <n v="523141"/>
    <n v="424906"/>
    <n v="38328"/>
  </r>
  <r>
    <x v="149"/>
    <n v="202344"/>
    <x v="20"/>
    <n v="25"/>
    <n v="48"/>
    <n v="40"/>
    <n v="4"/>
    <n v="153289"/>
    <n v="542823"/>
    <n v="447911"/>
    <n v="39669"/>
  </r>
  <r>
    <x v="149"/>
    <n v="202344"/>
    <x v="21"/>
    <n v="19"/>
    <n v="25"/>
    <n v="18"/>
    <n v="2"/>
    <n v="201455"/>
    <n v="660001"/>
    <n v="552790"/>
    <n v="45066"/>
  </r>
  <r>
    <x v="149"/>
    <n v="202344"/>
    <x v="22"/>
    <n v="9"/>
    <n v="15"/>
    <n v="9"/>
    <n v="2"/>
    <n v="245755"/>
    <n v="705534"/>
    <n v="594471"/>
    <n v="47493"/>
  </r>
  <r>
    <x v="149"/>
    <n v="202344"/>
    <x v="23"/>
    <n v="6"/>
    <n v="11"/>
    <n v="9"/>
    <n v="1"/>
    <n v="238751"/>
    <n v="540461"/>
    <n v="453419"/>
    <n v="37139"/>
  </r>
  <r>
    <x v="149"/>
    <n v="202344"/>
    <x v="24"/>
    <n v="4"/>
    <n v="5"/>
    <n v="4"/>
    <n v="1"/>
    <n v="252595"/>
    <n v="485120"/>
    <n v="405541"/>
    <n v="32773"/>
  </r>
  <r>
    <x v="149"/>
    <n v="202344"/>
    <x v="25"/>
    <n v="1"/>
    <n v="1"/>
    <n v="1"/>
    <n v="0"/>
    <n v="251618"/>
    <n v="441077"/>
    <n v="363980"/>
    <n v="30989"/>
  </r>
  <r>
    <x v="149"/>
    <n v="202344"/>
    <x v="26"/>
    <n v="1"/>
    <n v="2"/>
    <n v="2"/>
    <n v="0"/>
    <n v="173693"/>
    <n v="351439"/>
    <n v="289049"/>
    <n v="23341"/>
  </r>
  <r>
    <x v="149"/>
    <n v="202344"/>
    <x v="27"/>
    <n v="1"/>
    <n v="2"/>
    <n v="1"/>
    <n v="0"/>
    <n v="152917"/>
    <n v="358013"/>
    <n v="313427"/>
    <n v="16754"/>
  </r>
  <r>
    <x v="149"/>
    <n v="202344"/>
    <x v="28"/>
    <n v="0"/>
    <n v="1"/>
    <n v="1"/>
    <n v="0"/>
    <n v="302380"/>
    <n v="285080"/>
    <n v="278574"/>
    <n v="6397"/>
  </r>
  <r>
    <x v="149"/>
    <n v="202344"/>
    <x v="29"/>
    <n v="0"/>
    <n v="0"/>
    <n v="0"/>
    <n v="0"/>
    <n v="507266"/>
    <n v="52670"/>
    <n v="52556"/>
    <n v="56"/>
  </r>
  <r>
    <x v="149"/>
    <n v="202344"/>
    <x v="30"/>
    <n v="0"/>
    <n v="0"/>
    <n v="0"/>
    <n v="0"/>
    <n v="462198"/>
    <n v="10002"/>
    <n v="9949"/>
    <n v="0"/>
  </r>
  <r>
    <x v="149"/>
    <n v="202344"/>
    <x v="31"/>
    <n v="2"/>
    <n v="0"/>
    <n v="0"/>
    <n v="0"/>
    <n v="163279"/>
    <n v="72"/>
    <n v="7"/>
    <n v="1"/>
  </r>
  <r>
    <x v="150"/>
    <n v="202345"/>
    <x v="0"/>
    <n v="0"/>
    <n v="0"/>
    <n v="0"/>
    <n v="0"/>
    <n v="1"/>
    <n v="0"/>
    <n v="0"/>
    <n v="0"/>
  </r>
  <r>
    <x v="150"/>
    <n v="202345"/>
    <x v="1"/>
    <n v="0"/>
    <n v="0"/>
    <n v="0"/>
    <n v="0"/>
    <n v="2"/>
    <n v="0"/>
    <n v="0"/>
    <n v="0"/>
  </r>
  <r>
    <x v="150"/>
    <n v="202345"/>
    <x v="2"/>
    <n v="0"/>
    <n v="0"/>
    <n v="0"/>
    <n v="0"/>
    <n v="1"/>
    <n v="0"/>
    <n v="0"/>
    <n v="0"/>
  </r>
  <r>
    <x v="150"/>
    <n v="202345"/>
    <x v="3"/>
    <n v="0"/>
    <n v="0"/>
    <n v="0"/>
    <n v="0"/>
    <n v="2"/>
    <n v="0"/>
    <n v="0"/>
    <n v="0"/>
  </r>
  <r>
    <x v="150"/>
    <n v="202345"/>
    <x v="4"/>
    <n v="0"/>
    <n v="0"/>
    <n v="0"/>
    <n v="0"/>
    <n v="2"/>
    <n v="0"/>
    <n v="0"/>
    <n v="0"/>
  </r>
  <r>
    <x v="150"/>
    <n v="202345"/>
    <x v="5"/>
    <n v="0"/>
    <n v="0"/>
    <n v="0"/>
    <n v="0"/>
    <n v="1"/>
    <n v="0"/>
    <n v="0"/>
    <n v="0"/>
  </r>
  <r>
    <x v="150"/>
    <n v="202345"/>
    <x v="6"/>
    <n v="0"/>
    <n v="0"/>
    <n v="0"/>
    <n v="0"/>
    <n v="1"/>
    <n v="0"/>
    <n v="0"/>
    <n v="0"/>
  </r>
  <r>
    <x v="150"/>
    <n v="202345"/>
    <x v="7"/>
    <n v="0"/>
    <n v="0"/>
    <n v="0"/>
    <n v="0"/>
    <n v="69"/>
    <n v="0"/>
    <n v="0"/>
    <n v="0"/>
  </r>
  <r>
    <x v="150"/>
    <n v="202345"/>
    <x v="8"/>
    <n v="0"/>
    <n v="0"/>
    <n v="0"/>
    <n v="0"/>
    <n v="43"/>
    <n v="2"/>
    <n v="2"/>
    <n v="0"/>
  </r>
  <r>
    <x v="150"/>
    <n v="202345"/>
    <x v="9"/>
    <n v="0"/>
    <n v="0"/>
    <n v="0"/>
    <n v="0"/>
    <n v="55"/>
    <n v="3"/>
    <n v="1"/>
    <n v="1"/>
  </r>
  <r>
    <x v="150"/>
    <n v="202345"/>
    <x v="10"/>
    <n v="0"/>
    <n v="0"/>
    <n v="0"/>
    <n v="0"/>
    <n v="47"/>
    <n v="43"/>
    <n v="31"/>
    <n v="7"/>
  </r>
  <r>
    <x v="150"/>
    <n v="202345"/>
    <x v="11"/>
    <n v="3"/>
    <n v="10"/>
    <n v="5"/>
    <n v="0"/>
    <n v="528"/>
    <n v="1339"/>
    <n v="922"/>
    <n v="178"/>
  </r>
  <r>
    <x v="150"/>
    <n v="202345"/>
    <x v="12"/>
    <n v="10"/>
    <n v="68"/>
    <n v="44"/>
    <n v="11"/>
    <n v="3006"/>
    <n v="13679"/>
    <n v="9469"/>
    <n v="1704"/>
  </r>
  <r>
    <x v="150"/>
    <n v="202345"/>
    <x v="13"/>
    <n v="38"/>
    <n v="230"/>
    <n v="143"/>
    <n v="31"/>
    <n v="9027"/>
    <n v="63695"/>
    <n v="45108"/>
    <n v="7098"/>
  </r>
  <r>
    <x v="150"/>
    <n v="202345"/>
    <x v="14"/>
    <n v="42"/>
    <n v="265"/>
    <n v="191"/>
    <n v="27"/>
    <n v="16709"/>
    <n v="146353"/>
    <n v="104739"/>
    <n v="14054"/>
  </r>
  <r>
    <x v="150"/>
    <n v="202345"/>
    <x v="15"/>
    <n v="49"/>
    <n v="345"/>
    <n v="211"/>
    <n v="41"/>
    <n v="30902"/>
    <n v="301412"/>
    <n v="194182"/>
    <n v="34397"/>
  </r>
  <r>
    <x v="150"/>
    <n v="202345"/>
    <x v="16"/>
    <n v="53"/>
    <n v="261"/>
    <n v="151"/>
    <n v="40"/>
    <n v="52792"/>
    <n v="479787"/>
    <n v="313331"/>
    <n v="54107"/>
  </r>
  <r>
    <x v="150"/>
    <n v="202345"/>
    <x v="17"/>
    <n v="40"/>
    <n v="220"/>
    <n v="145"/>
    <n v="22"/>
    <n v="73567"/>
    <n v="553421"/>
    <n v="403748"/>
    <n v="49459"/>
  </r>
  <r>
    <x v="150"/>
    <n v="202345"/>
    <x v="18"/>
    <n v="46"/>
    <n v="115"/>
    <n v="77"/>
    <n v="10"/>
    <n v="92109"/>
    <n v="527946"/>
    <n v="416768"/>
    <n v="39814"/>
  </r>
  <r>
    <x v="150"/>
    <n v="202345"/>
    <x v="19"/>
    <n v="33"/>
    <n v="75"/>
    <n v="50"/>
    <n v="10"/>
    <n v="125744"/>
    <n v="523072"/>
    <n v="424856"/>
    <n v="38318"/>
  </r>
  <r>
    <x v="150"/>
    <n v="202345"/>
    <x v="20"/>
    <n v="22"/>
    <n v="34"/>
    <n v="25"/>
    <n v="1"/>
    <n v="153258"/>
    <n v="542798"/>
    <n v="447886"/>
    <n v="39668"/>
  </r>
  <r>
    <x v="150"/>
    <n v="202345"/>
    <x v="21"/>
    <n v="14"/>
    <n v="33"/>
    <n v="28"/>
    <n v="1"/>
    <n v="201427"/>
    <n v="659982"/>
    <n v="552762"/>
    <n v="45065"/>
  </r>
  <r>
    <x v="150"/>
    <n v="202345"/>
    <x v="22"/>
    <n v="13"/>
    <n v="23"/>
    <n v="22"/>
    <n v="1"/>
    <n v="245733"/>
    <n v="705520"/>
    <n v="594449"/>
    <n v="47492"/>
  </r>
  <r>
    <x v="150"/>
    <n v="202345"/>
    <x v="23"/>
    <n v="8"/>
    <n v="11"/>
    <n v="8"/>
    <n v="0"/>
    <n v="238738"/>
    <n v="540455"/>
    <n v="453411"/>
    <n v="37139"/>
  </r>
  <r>
    <x v="150"/>
    <n v="202345"/>
    <x v="24"/>
    <n v="6"/>
    <n v="6"/>
    <n v="4"/>
    <n v="1"/>
    <n v="252578"/>
    <n v="485125"/>
    <n v="405538"/>
    <n v="32772"/>
  </r>
  <r>
    <x v="150"/>
    <n v="202345"/>
    <x v="25"/>
    <n v="3"/>
    <n v="6"/>
    <n v="4"/>
    <n v="1"/>
    <n v="251600"/>
    <n v="441086"/>
    <n v="363976"/>
    <n v="30988"/>
  </r>
  <r>
    <x v="150"/>
    <n v="202345"/>
    <x v="26"/>
    <n v="3"/>
    <n v="3"/>
    <n v="3"/>
    <n v="0"/>
    <n v="173685"/>
    <n v="351441"/>
    <n v="289046"/>
    <n v="23341"/>
  </r>
  <r>
    <x v="150"/>
    <n v="202345"/>
    <x v="27"/>
    <n v="2"/>
    <n v="3"/>
    <n v="1"/>
    <n v="0"/>
    <n v="152912"/>
    <n v="358013"/>
    <n v="313426"/>
    <n v="16754"/>
  </r>
  <r>
    <x v="150"/>
    <n v="202345"/>
    <x v="28"/>
    <n v="2"/>
    <n v="0"/>
    <n v="0"/>
    <n v="0"/>
    <n v="302377"/>
    <n v="285081"/>
    <n v="278574"/>
    <n v="6397"/>
  </r>
  <r>
    <x v="150"/>
    <n v="202345"/>
    <x v="29"/>
    <n v="2"/>
    <n v="0"/>
    <n v="0"/>
    <n v="0"/>
    <n v="507264"/>
    <n v="52670"/>
    <n v="52556"/>
    <n v="56"/>
  </r>
  <r>
    <x v="150"/>
    <n v="202345"/>
    <x v="30"/>
    <n v="1"/>
    <n v="0"/>
    <n v="0"/>
    <n v="0"/>
    <n v="462192"/>
    <n v="10007"/>
    <n v="9949"/>
    <n v="0"/>
  </r>
  <r>
    <x v="150"/>
    <n v="202345"/>
    <x v="31"/>
    <n v="0"/>
    <n v="0"/>
    <n v="0"/>
    <n v="0"/>
    <n v="163274"/>
    <n v="77"/>
    <n v="7"/>
    <n v="1"/>
  </r>
  <r>
    <x v="151"/>
    <n v="202346"/>
    <x v="0"/>
    <n v="0"/>
    <n v="0"/>
    <n v="0"/>
    <n v="0"/>
    <n v="1"/>
    <n v="0"/>
    <n v="0"/>
    <n v="0"/>
  </r>
  <r>
    <x v="151"/>
    <n v="202346"/>
    <x v="1"/>
    <n v="0"/>
    <n v="0"/>
    <n v="0"/>
    <n v="0"/>
    <n v="2"/>
    <n v="0"/>
    <n v="0"/>
    <n v="0"/>
  </r>
  <r>
    <x v="151"/>
    <n v="202346"/>
    <x v="2"/>
    <n v="0"/>
    <n v="0"/>
    <n v="0"/>
    <n v="0"/>
    <n v="1"/>
    <n v="0"/>
    <n v="0"/>
    <n v="0"/>
  </r>
  <r>
    <x v="151"/>
    <n v="202346"/>
    <x v="3"/>
    <n v="0"/>
    <n v="0"/>
    <n v="0"/>
    <n v="0"/>
    <n v="2"/>
    <n v="0"/>
    <n v="0"/>
    <n v="0"/>
  </r>
  <r>
    <x v="151"/>
    <n v="202346"/>
    <x v="4"/>
    <n v="0"/>
    <n v="0"/>
    <n v="0"/>
    <n v="0"/>
    <n v="2"/>
    <n v="0"/>
    <n v="0"/>
    <n v="0"/>
  </r>
  <r>
    <x v="151"/>
    <n v="202346"/>
    <x v="5"/>
    <n v="0"/>
    <n v="0"/>
    <n v="0"/>
    <n v="0"/>
    <n v="1"/>
    <n v="0"/>
    <n v="0"/>
    <n v="0"/>
  </r>
  <r>
    <x v="151"/>
    <n v="202346"/>
    <x v="6"/>
    <n v="0"/>
    <n v="0"/>
    <n v="0"/>
    <n v="0"/>
    <n v="1"/>
    <n v="0"/>
    <n v="0"/>
    <n v="0"/>
  </r>
  <r>
    <x v="151"/>
    <n v="202346"/>
    <x v="7"/>
    <n v="0"/>
    <n v="0"/>
    <n v="0"/>
    <n v="0"/>
    <n v="69"/>
    <n v="0"/>
    <n v="0"/>
    <n v="0"/>
  </r>
  <r>
    <x v="151"/>
    <n v="202346"/>
    <x v="8"/>
    <n v="0"/>
    <n v="0"/>
    <n v="0"/>
    <n v="0"/>
    <n v="43"/>
    <n v="2"/>
    <n v="2"/>
    <n v="0"/>
  </r>
  <r>
    <x v="151"/>
    <n v="202346"/>
    <x v="9"/>
    <n v="0"/>
    <n v="0"/>
    <n v="0"/>
    <n v="0"/>
    <n v="55"/>
    <n v="3"/>
    <n v="1"/>
    <n v="1"/>
  </r>
  <r>
    <x v="151"/>
    <n v="202346"/>
    <x v="10"/>
    <n v="0"/>
    <n v="1"/>
    <n v="1"/>
    <n v="0"/>
    <n v="47"/>
    <n v="42"/>
    <n v="30"/>
    <n v="7"/>
  </r>
  <r>
    <x v="151"/>
    <n v="202346"/>
    <x v="11"/>
    <n v="3"/>
    <n v="14"/>
    <n v="10"/>
    <n v="2"/>
    <n v="524"/>
    <n v="1326"/>
    <n v="912"/>
    <n v="176"/>
  </r>
  <r>
    <x v="151"/>
    <n v="202346"/>
    <x v="12"/>
    <n v="20"/>
    <n v="95"/>
    <n v="58"/>
    <n v="14"/>
    <n v="2983"/>
    <n v="13587"/>
    <n v="9411"/>
    <n v="1690"/>
  </r>
  <r>
    <x v="151"/>
    <n v="202346"/>
    <x v="13"/>
    <n v="49"/>
    <n v="238"/>
    <n v="169"/>
    <n v="28"/>
    <n v="8973"/>
    <n v="63462"/>
    <n v="44940"/>
    <n v="7070"/>
  </r>
  <r>
    <x v="151"/>
    <n v="202346"/>
    <x v="14"/>
    <n v="47"/>
    <n v="300"/>
    <n v="206"/>
    <n v="30"/>
    <n v="16658"/>
    <n v="146057"/>
    <n v="104533"/>
    <n v="14024"/>
  </r>
  <r>
    <x v="151"/>
    <n v="202346"/>
    <x v="15"/>
    <n v="62"/>
    <n v="326"/>
    <n v="186"/>
    <n v="43"/>
    <n v="30831"/>
    <n v="301095"/>
    <n v="193996"/>
    <n v="34354"/>
  </r>
  <r>
    <x v="151"/>
    <n v="202346"/>
    <x v="16"/>
    <n v="51"/>
    <n v="307"/>
    <n v="193"/>
    <n v="45"/>
    <n v="52730"/>
    <n v="479491"/>
    <n v="313140"/>
    <n v="54062"/>
  </r>
  <r>
    <x v="151"/>
    <n v="202346"/>
    <x v="17"/>
    <n v="34"/>
    <n v="203"/>
    <n v="140"/>
    <n v="19"/>
    <n v="73517"/>
    <n v="553234"/>
    <n v="403608"/>
    <n v="49440"/>
  </r>
  <r>
    <x v="151"/>
    <n v="202346"/>
    <x v="18"/>
    <n v="37"/>
    <n v="137"/>
    <n v="104"/>
    <n v="9"/>
    <n v="92050"/>
    <n v="527831"/>
    <n v="416664"/>
    <n v="39805"/>
  </r>
  <r>
    <x v="151"/>
    <n v="202346"/>
    <x v="19"/>
    <n v="37"/>
    <n v="76"/>
    <n v="53"/>
    <n v="8"/>
    <n v="125701"/>
    <n v="523002"/>
    <n v="424803"/>
    <n v="38310"/>
  </r>
  <r>
    <x v="151"/>
    <n v="202346"/>
    <x v="20"/>
    <n v="15"/>
    <n v="44"/>
    <n v="36"/>
    <n v="4"/>
    <n v="153236"/>
    <n v="542761"/>
    <n v="447850"/>
    <n v="39664"/>
  </r>
  <r>
    <x v="151"/>
    <n v="202346"/>
    <x v="21"/>
    <n v="13"/>
    <n v="35"/>
    <n v="25"/>
    <n v="6"/>
    <n v="201408"/>
    <n v="659953"/>
    <n v="552737"/>
    <n v="45059"/>
  </r>
  <r>
    <x v="151"/>
    <n v="202346"/>
    <x v="22"/>
    <n v="13"/>
    <n v="19"/>
    <n v="12"/>
    <n v="3"/>
    <n v="245717"/>
    <n v="705504"/>
    <n v="594437"/>
    <n v="47489"/>
  </r>
  <r>
    <x v="151"/>
    <n v="202346"/>
    <x v="23"/>
    <n v="6"/>
    <n v="8"/>
    <n v="8"/>
    <n v="0"/>
    <n v="238730"/>
    <n v="540449"/>
    <n v="453403"/>
    <n v="37139"/>
  </r>
  <r>
    <x v="151"/>
    <n v="202346"/>
    <x v="24"/>
    <n v="10"/>
    <n v="8"/>
    <n v="7"/>
    <n v="0"/>
    <n v="252556"/>
    <n v="485129"/>
    <n v="405531"/>
    <n v="32772"/>
  </r>
  <r>
    <x v="151"/>
    <n v="202346"/>
    <x v="25"/>
    <n v="4"/>
    <n v="2"/>
    <n v="1"/>
    <n v="1"/>
    <n v="251590"/>
    <n v="441090"/>
    <n v="363975"/>
    <n v="30987"/>
  </r>
  <r>
    <x v="151"/>
    <n v="202346"/>
    <x v="26"/>
    <n v="1"/>
    <n v="6"/>
    <n v="6"/>
    <n v="0"/>
    <n v="173682"/>
    <n v="351437"/>
    <n v="289040"/>
    <n v="23341"/>
  </r>
  <r>
    <x v="151"/>
    <n v="202346"/>
    <x v="27"/>
    <n v="1"/>
    <n v="1"/>
    <n v="1"/>
    <n v="0"/>
    <n v="152910"/>
    <n v="358013"/>
    <n v="313425"/>
    <n v="16754"/>
  </r>
  <r>
    <x v="151"/>
    <n v="202346"/>
    <x v="28"/>
    <n v="4"/>
    <n v="0"/>
    <n v="0"/>
    <n v="0"/>
    <n v="302369"/>
    <n v="285085"/>
    <n v="278574"/>
    <n v="6397"/>
  </r>
  <r>
    <x v="151"/>
    <n v="202346"/>
    <x v="29"/>
    <n v="1"/>
    <n v="0"/>
    <n v="0"/>
    <n v="0"/>
    <n v="507257"/>
    <n v="52676"/>
    <n v="52557"/>
    <n v="56"/>
  </r>
  <r>
    <x v="151"/>
    <n v="202346"/>
    <x v="30"/>
    <n v="1"/>
    <n v="0"/>
    <n v="0"/>
    <n v="0"/>
    <n v="462185"/>
    <n v="10013"/>
    <n v="9949"/>
    <n v="0"/>
  </r>
  <r>
    <x v="151"/>
    <n v="202346"/>
    <x v="31"/>
    <n v="0"/>
    <n v="0"/>
    <n v="0"/>
    <n v="0"/>
    <n v="163272"/>
    <n v="79"/>
    <n v="7"/>
    <n v="1"/>
  </r>
  <r>
    <x v="152"/>
    <n v="202347"/>
    <x v="0"/>
    <n v="0"/>
    <n v="0"/>
    <n v="0"/>
    <n v="0"/>
    <n v="1"/>
    <n v="0"/>
    <n v="0"/>
    <n v="0"/>
  </r>
  <r>
    <x v="152"/>
    <n v="202347"/>
    <x v="1"/>
    <n v="0"/>
    <n v="0"/>
    <n v="0"/>
    <n v="0"/>
    <n v="2"/>
    <n v="0"/>
    <n v="0"/>
    <n v="0"/>
  </r>
  <r>
    <x v="152"/>
    <n v="202347"/>
    <x v="2"/>
    <n v="0"/>
    <n v="0"/>
    <n v="0"/>
    <n v="0"/>
    <n v="1"/>
    <n v="0"/>
    <n v="0"/>
    <n v="0"/>
  </r>
  <r>
    <x v="152"/>
    <n v="202347"/>
    <x v="3"/>
    <n v="0"/>
    <n v="0"/>
    <n v="0"/>
    <n v="0"/>
    <n v="2"/>
    <n v="0"/>
    <n v="0"/>
    <n v="0"/>
  </r>
  <r>
    <x v="152"/>
    <n v="202347"/>
    <x v="4"/>
    <n v="0"/>
    <n v="0"/>
    <n v="0"/>
    <n v="0"/>
    <n v="2"/>
    <n v="0"/>
    <n v="0"/>
    <n v="0"/>
  </r>
  <r>
    <x v="152"/>
    <n v="202347"/>
    <x v="5"/>
    <n v="0"/>
    <n v="0"/>
    <n v="0"/>
    <n v="0"/>
    <n v="1"/>
    <n v="0"/>
    <n v="0"/>
    <n v="0"/>
  </r>
  <r>
    <x v="152"/>
    <n v="202347"/>
    <x v="6"/>
    <n v="0"/>
    <n v="0"/>
    <n v="0"/>
    <n v="0"/>
    <n v="1"/>
    <n v="0"/>
    <n v="0"/>
    <n v="0"/>
  </r>
  <r>
    <x v="152"/>
    <n v="202347"/>
    <x v="7"/>
    <n v="0"/>
    <n v="0"/>
    <n v="0"/>
    <n v="0"/>
    <n v="69"/>
    <n v="0"/>
    <n v="0"/>
    <n v="0"/>
  </r>
  <r>
    <x v="152"/>
    <n v="202347"/>
    <x v="8"/>
    <n v="0"/>
    <n v="0"/>
    <n v="0"/>
    <n v="0"/>
    <n v="43"/>
    <n v="2"/>
    <n v="2"/>
    <n v="0"/>
  </r>
  <r>
    <x v="152"/>
    <n v="202347"/>
    <x v="9"/>
    <n v="0"/>
    <n v="0"/>
    <n v="0"/>
    <n v="0"/>
    <n v="55"/>
    <n v="3"/>
    <n v="1"/>
    <n v="1"/>
  </r>
  <r>
    <x v="152"/>
    <n v="202347"/>
    <x v="10"/>
    <n v="0"/>
    <n v="2"/>
    <n v="2"/>
    <n v="0"/>
    <n v="47"/>
    <n v="40"/>
    <n v="28"/>
    <n v="7"/>
  </r>
  <r>
    <x v="152"/>
    <n v="202347"/>
    <x v="11"/>
    <n v="5"/>
    <n v="9"/>
    <n v="5"/>
    <n v="2"/>
    <n v="519"/>
    <n v="1317"/>
    <n v="907"/>
    <n v="174"/>
  </r>
  <r>
    <x v="152"/>
    <n v="202347"/>
    <x v="12"/>
    <n v="22"/>
    <n v="78"/>
    <n v="52"/>
    <n v="14"/>
    <n v="2959"/>
    <n v="13511"/>
    <n v="9359"/>
    <n v="1676"/>
  </r>
  <r>
    <x v="152"/>
    <n v="202347"/>
    <x v="13"/>
    <n v="28"/>
    <n v="209"/>
    <n v="147"/>
    <n v="27"/>
    <n v="8936"/>
    <n v="63262"/>
    <n v="44793"/>
    <n v="7043"/>
  </r>
  <r>
    <x v="152"/>
    <n v="202347"/>
    <x v="14"/>
    <n v="51"/>
    <n v="290"/>
    <n v="194"/>
    <n v="25"/>
    <n v="16599"/>
    <n v="145775"/>
    <n v="104339"/>
    <n v="13999"/>
  </r>
  <r>
    <x v="152"/>
    <n v="202347"/>
    <x v="15"/>
    <n v="59"/>
    <n v="368"/>
    <n v="237"/>
    <n v="46"/>
    <n v="30761"/>
    <n v="300738"/>
    <n v="193759"/>
    <n v="34308"/>
  </r>
  <r>
    <x v="152"/>
    <n v="202347"/>
    <x v="16"/>
    <n v="39"/>
    <n v="340"/>
    <n v="189"/>
    <n v="41"/>
    <n v="52674"/>
    <n v="479168"/>
    <n v="312953"/>
    <n v="54021"/>
  </r>
  <r>
    <x v="152"/>
    <n v="202347"/>
    <x v="17"/>
    <n v="48"/>
    <n v="220"/>
    <n v="131"/>
    <n v="27"/>
    <n v="73459"/>
    <n v="553024"/>
    <n v="403477"/>
    <n v="49413"/>
  </r>
  <r>
    <x v="152"/>
    <n v="202347"/>
    <x v="18"/>
    <n v="33"/>
    <n v="120"/>
    <n v="96"/>
    <n v="9"/>
    <n v="92005"/>
    <n v="527723"/>
    <n v="416569"/>
    <n v="39796"/>
  </r>
  <r>
    <x v="152"/>
    <n v="202347"/>
    <x v="19"/>
    <n v="35"/>
    <n v="63"/>
    <n v="45"/>
    <n v="8"/>
    <n v="125657"/>
    <n v="522948"/>
    <n v="424758"/>
    <n v="38302"/>
  </r>
  <r>
    <x v="152"/>
    <n v="202347"/>
    <x v="20"/>
    <n v="18"/>
    <n v="51"/>
    <n v="33"/>
    <n v="8"/>
    <n v="153209"/>
    <n v="542719"/>
    <n v="447818"/>
    <n v="39656"/>
  </r>
  <r>
    <x v="152"/>
    <n v="202347"/>
    <x v="21"/>
    <n v="12"/>
    <n v="35"/>
    <n v="24"/>
    <n v="3"/>
    <n v="201389"/>
    <n v="659925"/>
    <n v="552713"/>
    <n v="45056"/>
  </r>
  <r>
    <x v="152"/>
    <n v="202347"/>
    <x v="22"/>
    <n v="6"/>
    <n v="25"/>
    <n v="17"/>
    <n v="4"/>
    <n v="245704"/>
    <n v="705486"/>
    <n v="594420"/>
    <n v="47485"/>
  </r>
  <r>
    <x v="152"/>
    <n v="202347"/>
    <x v="23"/>
    <n v="9"/>
    <n v="10"/>
    <n v="6"/>
    <n v="1"/>
    <n v="238715"/>
    <n v="540445"/>
    <n v="453397"/>
    <n v="37138"/>
  </r>
  <r>
    <x v="152"/>
    <n v="202347"/>
    <x v="24"/>
    <n v="9"/>
    <n v="8"/>
    <n v="5"/>
    <n v="1"/>
    <n v="252541"/>
    <n v="485127"/>
    <n v="405526"/>
    <n v="32771"/>
  </r>
  <r>
    <x v="152"/>
    <n v="202347"/>
    <x v="25"/>
    <n v="2"/>
    <n v="8"/>
    <n v="5"/>
    <n v="1"/>
    <n v="251580"/>
    <n v="441090"/>
    <n v="363970"/>
    <n v="30986"/>
  </r>
  <r>
    <x v="152"/>
    <n v="202347"/>
    <x v="26"/>
    <n v="0"/>
    <n v="3"/>
    <n v="2"/>
    <n v="1"/>
    <n v="173677"/>
    <n v="351439"/>
    <n v="289038"/>
    <n v="23340"/>
  </r>
  <r>
    <x v="152"/>
    <n v="202347"/>
    <x v="27"/>
    <n v="1"/>
    <n v="3"/>
    <n v="3"/>
    <n v="0"/>
    <n v="152905"/>
    <n v="358014"/>
    <n v="313422"/>
    <n v="16754"/>
  </r>
  <r>
    <x v="152"/>
    <n v="202347"/>
    <x v="28"/>
    <n v="1"/>
    <n v="1"/>
    <n v="1"/>
    <n v="0"/>
    <n v="302365"/>
    <n v="285087"/>
    <n v="278573"/>
    <n v="6397"/>
  </r>
  <r>
    <x v="152"/>
    <n v="202347"/>
    <x v="29"/>
    <n v="1"/>
    <n v="0"/>
    <n v="0"/>
    <n v="0"/>
    <n v="507256"/>
    <n v="52676"/>
    <n v="52557"/>
    <n v="56"/>
  </r>
  <r>
    <x v="152"/>
    <n v="202347"/>
    <x v="30"/>
    <n v="4"/>
    <n v="0"/>
    <n v="0"/>
    <n v="0"/>
    <n v="462179"/>
    <n v="10015"/>
    <n v="9949"/>
    <n v="0"/>
  </r>
  <r>
    <x v="152"/>
    <n v="202347"/>
    <x v="31"/>
    <n v="0"/>
    <n v="0"/>
    <n v="0"/>
    <n v="0"/>
    <n v="163269"/>
    <n v="82"/>
    <n v="7"/>
    <n v="1"/>
  </r>
  <r>
    <x v="153"/>
    <n v="202348"/>
    <x v="0"/>
    <n v="0"/>
    <n v="0"/>
    <n v="0"/>
    <n v="0"/>
    <n v="1"/>
    <n v="0"/>
    <n v="0"/>
    <n v="0"/>
  </r>
  <r>
    <x v="153"/>
    <n v="202348"/>
    <x v="1"/>
    <n v="0"/>
    <n v="0"/>
    <n v="0"/>
    <n v="0"/>
    <n v="2"/>
    <n v="0"/>
    <n v="0"/>
    <n v="0"/>
  </r>
  <r>
    <x v="153"/>
    <n v="202348"/>
    <x v="2"/>
    <n v="0"/>
    <n v="0"/>
    <n v="0"/>
    <n v="0"/>
    <n v="1"/>
    <n v="0"/>
    <n v="0"/>
    <n v="0"/>
  </r>
  <r>
    <x v="153"/>
    <n v="202348"/>
    <x v="3"/>
    <n v="0"/>
    <n v="0"/>
    <n v="0"/>
    <n v="0"/>
    <n v="2"/>
    <n v="0"/>
    <n v="0"/>
    <n v="0"/>
  </r>
  <r>
    <x v="153"/>
    <n v="202348"/>
    <x v="4"/>
    <n v="0"/>
    <n v="0"/>
    <n v="0"/>
    <n v="0"/>
    <n v="2"/>
    <n v="0"/>
    <n v="0"/>
    <n v="0"/>
  </r>
  <r>
    <x v="153"/>
    <n v="202348"/>
    <x v="5"/>
    <n v="0"/>
    <n v="0"/>
    <n v="0"/>
    <n v="0"/>
    <n v="1"/>
    <n v="0"/>
    <n v="0"/>
    <n v="0"/>
  </r>
  <r>
    <x v="153"/>
    <n v="202348"/>
    <x v="6"/>
    <n v="0"/>
    <n v="0"/>
    <n v="0"/>
    <n v="0"/>
    <n v="1"/>
    <n v="0"/>
    <n v="0"/>
    <n v="0"/>
  </r>
  <r>
    <x v="153"/>
    <n v="202348"/>
    <x v="7"/>
    <n v="0"/>
    <n v="0"/>
    <n v="0"/>
    <n v="0"/>
    <n v="69"/>
    <n v="0"/>
    <n v="0"/>
    <n v="0"/>
  </r>
  <r>
    <x v="153"/>
    <n v="202348"/>
    <x v="8"/>
    <n v="0"/>
    <n v="0"/>
    <n v="0"/>
    <n v="0"/>
    <n v="43"/>
    <n v="2"/>
    <n v="2"/>
    <n v="0"/>
  </r>
  <r>
    <x v="153"/>
    <n v="202348"/>
    <x v="9"/>
    <n v="0"/>
    <n v="0"/>
    <n v="0"/>
    <n v="0"/>
    <n v="54"/>
    <n v="4"/>
    <n v="1"/>
    <n v="1"/>
  </r>
  <r>
    <x v="153"/>
    <n v="202348"/>
    <x v="10"/>
    <n v="0"/>
    <n v="0"/>
    <n v="0"/>
    <n v="0"/>
    <n v="47"/>
    <n v="40"/>
    <n v="28"/>
    <n v="7"/>
  </r>
  <r>
    <x v="153"/>
    <n v="202348"/>
    <x v="11"/>
    <n v="4"/>
    <n v="11"/>
    <n v="6"/>
    <n v="1"/>
    <n v="514"/>
    <n v="1307"/>
    <n v="901"/>
    <n v="173"/>
  </r>
  <r>
    <x v="153"/>
    <n v="202348"/>
    <x v="12"/>
    <n v="12"/>
    <n v="95"/>
    <n v="67"/>
    <n v="15"/>
    <n v="2942"/>
    <n v="13421"/>
    <n v="9292"/>
    <n v="1661"/>
  </r>
  <r>
    <x v="153"/>
    <n v="202348"/>
    <x v="13"/>
    <n v="54"/>
    <n v="255"/>
    <n v="172"/>
    <n v="30"/>
    <n v="8876"/>
    <n v="63013"/>
    <n v="44621"/>
    <n v="7013"/>
  </r>
  <r>
    <x v="153"/>
    <n v="202348"/>
    <x v="14"/>
    <n v="48"/>
    <n v="280"/>
    <n v="195"/>
    <n v="33"/>
    <n v="16541"/>
    <n v="145505"/>
    <n v="104145"/>
    <n v="13966"/>
  </r>
  <r>
    <x v="153"/>
    <n v="202348"/>
    <x v="15"/>
    <n v="46"/>
    <n v="331"/>
    <n v="214"/>
    <n v="44"/>
    <n v="30697"/>
    <n v="300425"/>
    <n v="193547"/>
    <n v="34264"/>
  </r>
  <r>
    <x v="153"/>
    <n v="202348"/>
    <x v="16"/>
    <n v="62"/>
    <n v="331"/>
    <n v="197"/>
    <n v="40"/>
    <n v="52596"/>
    <n v="478853"/>
    <n v="312756"/>
    <n v="53981"/>
  </r>
  <r>
    <x v="153"/>
    <n v="202348"/>
    <x v="17"/>
    <n v="50"/>
    <n v="229"/>
    <n v="168"/>
    <n v="19"/>
    <n v="73399"/>
    <n v="552805"/>
    <n v="403310"/>
    <n v="49394"/>
  </r>
  <r>
    <x v="153"/>
    <n v="202348"/>
    <x v="18"/>
    <n v="32"/>
    <n v="149"/>
    <n v="110"/>
    <n v="22"/>
    <n v="91960"/>
    <n v="527587"/>
    <n v="416459"/>
    <n v="39774"/>
  </r>
  <r>
    <x v="153"/>
    <n v="202348"/>
    <x v="19"/>
    <n v="18"/>
    <n v="90"/>
    <n v="72"/>
    <n v="5"/>
    <n v="125634"/>
    <n v="522863"/>
    <n v="424687"/>
    <n v="38297"/>
  </r>
  <r>
    <x v="153"/>
    <n v="202348"/>
    <x v="20"/>
    <n v="16"/>
    <n v="40"/>
    <n v="29"/>
    <n v="4"/>
    <n v="153189"/>
    <n v="542683"/>
    <n v="447789"/>
    <n v="39652"/>
  </r>
  <r>
    <x v="153"/>
    <n v="202348"/>
    <x v="21"/>
    <n v="10"/>
    <n v="34"/>
    <n v="25"/>
    <n v="4"/>
    <n v="201371"/>
    <n v="659899"/>
    <n v="552690"/>
    <n v="45052"/>
  </r>
  <r>
    <x v="153"/>
    <n v="202348"/>
    <x v="22"/>
    <n v="10"/>
    <n v="25"/>
    <n v="21"/>
    <n v="1"/>
    <n v="245686"/>
    <n v="705469"/>
    <n v="594400"/>
    <n v="47484"/>
  </r>
  <r>
    <x v="153"/>
    <n v="202348"/>
    <x v="23"/>
    <n v="3"/>
    <n v="12"/>
    <n v="6"/>
    <n v="1"/>
    <n v="238703"/>
    <n v="540442"/>
    <n v="453391"/>
    <n v="37137"/>
  </r>
  <r>
    <x v="153"/>
    <n v="202348"/>
    <x v="24"/>
    <n v="12"/>
    <n v="3"/>
    <n v="1"/>
    <n v="1"/>
    <n v="252521"/>
    <n v="485132"/>
    <n v="405525"/>
    <n v="32770"/>
  </r>
  <r>
    <x v="153"/>
    <n v="202348"/>
    <x v="25"/>
    <n v="5"/>
    <n v="4"/>
    <n v="2"/>
    <n v="1"/>
    <n v="251569"/>
    <n v="441092"/>
    <n v="363969"/>
    <n v="30985"/>
  </r>
  <r>
    <x v="153"/>
    <n v="202348"/>
    <x v="26"/>
    <n v="0"/>
    <n v="1"/>
    <n v="0"/>
    <n v="1"/>
    <n v="173668"/>
    <n v="351447"/>
    <n v="289038"/>
    <n v="23339"/>
  </r>
  <r>
    <x v="153"/>
    <n v="202348"/>
    <x v="27"/>
    <n v="2"/>
    <n v="4"/>
    <n v="4"/>
    <n v="0"/>
    <n v="152900"/>
    <n v="358013"/>
    <n v="313418"/>
    <n v="16754"/>
  </r>
  <r>
    <x v="153"/>
    <n v="202348"/>
    <x v="28"/>
    <n v="2"/>
    <n v="1"/>
    <n v="1"/>
    <n v="0"/>
    <n v="302360"/>
    <n v="285089"/>
    <n v="278572"/>
    <n v="6397"/>
  </r>
  <r>
    <x v="153"/>
    <n v="202348"/>
    <x v="29"/>
    <n v="1"/>
    <n v="0"/>
    <n v="0"/>
    <n v="0"/>
    <n v="507252"/>
    <n v="52679"/>
    <n v="52557"/>
    <n v="56"/>
  </r>
  <r>
    <x v="153"/>
    <n v="202348"/>
    <x v="30"/>
    <n v="0"/>
    <n v="0"/>
    <n v="0"/>
    <n v="0"/>
    <n v="462173"/>
    <n v="10021"/>
    <n v="9949"/>
    <n v="0"/>
  </r>
  <r>
    <x v="153"/>
    <n v="202348"/>
    <x v="31"/>
    <n v="0"/>
    <n v="0"/>
    <n v="0"/>
    <n v="0"/>
    <n v="163266"/>
    <n v="85"/>
    <n v="7"/>
    <n v="1"/>
  </r>
  <r>
    <x v="154"/>
    <n v="202349"/>
    <x v="0"/>
    <n v="0"/>
    <n v="0"/>
    <n v="0"/>
    <n v="0"/>
    <n v="1"/>
    <n v="0"/>
    <n v="0"/>
    <n v="0"/>
  </r>
  <r>
    <x v="154"/>
    <n v="202349"/>
    <x v="1"/>
    <n v="0"/>
    <n v="0"/>
    <n v="0"/>
    <n v="0"/>
    <n v="2"/>
    <n v="0"/>
    <n v="0"/>
    <n v="0"/>
  </r>
  <r>
    <x v="154"/>
    <n v="202349"/>
    <x v="2"/>
    <n v="0"/>
    <n v="0"/>
    <n v="0"/>
    <n v="0"/>
    <n v="1"/>
    <n v="0"/>
    <n v="0"/>
    <n v="0"/>
  </r>
  <r>
    <x v="154"/>
    <n v="202349"/>
    <x v="3"/>
    <n v="0"/>
    <n v="0"/>
    <n v="0"/>
    <n v="0"/>
    <n v="2"/>
    <n v="0"/>
    <n v="0"/>
    <n v="0"/>
  </r>
  <r>
    <x v="154"/>
    <n v="202349"/>
    <x v="4"/>
    <n v="0"/>
    <n v="0"/>
    <n v="0"/>
    <n v="0"/>
    <n v="2"/>
    <n v="0"/>
    <n v="0"/>
    <n v="0"/>
  </r>
  <r>
    <x v="154"/>
    <n v="202349"/>
    <x v="5"/>
    <n v="0"/>
    <n v="0"/>
    <n v="0"/>
    <n v="0"/>
    <n v="1"/>
    <n v="0"/>
    <n v="0"/>
    <n v="0"/>
  </r>
  <r>
    <x v="154"/>
    <n v="202349"/>
    <x v="6"/>
    <n v="0"/>
    <n v="0"/>
    <n v="0"/>
    <n v="0"/>
    <n v="1"/>
    <n v="0"/>
    <n v="0"/>
    <n v="0"/>
  </r>
  <r>
    <x v="154"/>
    <n v="202349"/>
    <x v="7"/>
    <n v="0"/>
    <n v="0"/>
    <n v="0"/>
    <n v="0"/>
    <n v="69"/>
    <n v="0"/>
    <n v="0"/>
    <n v="0"/>
  </r>
  <r>
    <x v="154"/>
    <n v="202349"/>
    <x v="8"/>
    <n v="0"/>
    <n v="0"/>
    <n v="0"/>
    <n v="0"/>
    <n v="43"/>
    <n v="2"/>
    <n v="2"/>
    <n v="0"/>
  </r>
  <r>
    <x v="154"/>
    <n v="202349"/>
    <x v="9"/>
    <n v="0"/>
    <n v="0"/>
    <n v="0"/>
    <n v="0"/>
    <n v="54"/>
    <n v="4"/>
    <n v="1"/>
    <n v="1"/>
  </r>
  <r>
    <x v="154"/>
    <n v="202349"/>
    <x v="10"/>
    <n v="0"/>
    <n v="0"/>
    <n v="0"/>
    <n v="0"/>
    <n v="47"/>
    <n v="40"/>
    <n v="28"/>
    <n v="7"/>
  </r>
  <r>
    <x v="154"/>
    <n v="202349"/>
    <x v="11"/>
    <n v="6"/>
    <n v="9"/>
    <n v="4"/>
    <n v="2"/>
    <n v="508"/>
    <n v="1298"/>
    <n v="897"/>
    <n v="171"/>
  </r>
  <r>
    <x v="154"/>
    <n v="202349"/>
    <x v="12"/>
    <n v="13"/>
    <n v="86"/>
    <n v="64"/>
    <n v="16"/>
    <n v="2929"/>
    <n v="13335"/>
    <n v="9228"/>
    <n v="1645"/>
  </r>
  <r>
    <x v="154"/>
    <n v="202349"/>
    <x v="13"/>
    <n v="49"/>
    <n v="250"/>
    <n v="173"/>
    <n v="40"/>
    <n v="8822"/>
    <n v="62768"/>
    <n v="44448"/>
    <n v="6973"/>
  </r>
  <r>
    <x v="154"/>
    <n v="202349"/>
    <x v="14"/>
    <n v="58"/>
    <n v="303"/>
    <n v="200"/>
    <n v="35"/>
    <n v="16476"/>
    <n v="145209"/>
    <n v="103945"/>
    <n v="13931"/>
  </r>
  <r>
    <x v="154"/>
    <n v="202349"/>
    <x v="15"/>
    <n v="56"/>
    <n v="410"/>
    <n v="253"/>
    <n v="49"/>
    <n v="30634"/>
    <n v="300022"/>
    <n v="193294"/>
    <n v="34215"/>
  </r>
  <r>
    <x v="154"/>
    <n v="202349"/>
    <x v="16"/>
    <n v="68"/>
    <n v="309"/>
    <n v="187"/>
    <n v="38"/>
    <n v="52518"/>
    <n v="478554"/>
    <n v="312569"/>
    <n v="53943"/>
  </r>
  <r>
    <x v="154"/>
    <n v="202349"/>
    <x v="17"/>
    <n v="47"/>
    <n v="222"/>
    <n v="136"/>
    <n v="24"/>
    <n v="73345"/>
    <n v="552590"/>
    <n v="403175"/>
    <n v="49370"/>
  </r>
  <r>
    <x v="154"/>
    <n v="202349"/>
    <x v="18"/>
    <n v="43"/>
    <n v="117"/>
    <n v="77"/>
    <n v="18"/>
    <n v="91914"/>
    <n v="527473"/>
    <n v="416382"/>
    <n v="39756"/>
  </r>
  <r>
    <x v="154"/>
    <n v="202349"/>
    <x v="19"/>
    <n v="34"/>
    <n v="82"/>
    <n v="58"/>
    <n v="6"/>
    <n v="125593"/>
    <n v="522788"/>
    <n v="424629"/>
    <n v="38291"/>
  </r>
  <r>
    <x v="154"/>
    <n v="202349"/>
    <x v="20"/>
    <n v="12"/>
    <n v="74"/>
    <n v="58"/>
    <n v="7"/>
    <n v="153169"/>
    <n v="542617"/>
    <n v="447731"/>
    <n v="39645"/>
  </r>
  <r>
    <x v="154"/>
    <n v="202349"/>
    <x v="21"/>
    <n v="13"/>
    <n v="27"/>
    <n v="19"/>
    <n v="2"/>
    <n v="201354"/>
    <n v="659876"/>
    <n v="552671"/>
    <n v="45050"/>
  </r>
  <r>
    <x v="154"/>
    <n v="202349"/>
    <x v="22"/>
    <n v="15"/>
    <n v="23"/>
    <n v="19"/>
    <n v="3"/>
    <n v="245665"/>
    <n v="705452"/>
    <n v="594381"/>
    <n v="47481"/>
  </r>
  <r>
    <x v="154"/>
    <n v="202349"/>
    <x v="23"/>
    <n v="8"/>
    <n v="14"/>
    <n v="11"/>
    <n v="0"/>
    <n v="238690"/>
    <n v="540433"/>
    <n v="453380"/>
    <n v="37137"/>
  </r>
  <r>
    <x v="154"/>
    <n v="202349"/>
    <x v="24"/>
    <n v="6"/>
    <n v="12"/>
    <n v="9"/>
    <n v="2"/>
    <n v="252511"/>
    <n v="485124"/>
    <n v="405516"/>
    <n v="32768"/>
  </r>
  <r>
    <x v="154"/>
    <n v="202349"/>
    <x v="25"/>
    <n v="5"/>
    <n v="8"/>
    <n v="6"/>
    <n v="0"/>
    <n v="251557"/>
    <n v="441091"/>
    <n v="363963"/>
    <n v="30985"/>
  </r>
  <r>
    <x v="154"/>
    <n v="202349"/>
    <x v="26"/>
    <n v="0"/>
    <n v="2"/>
    <n v="1"/>
    <n v="0"/>
    <n v="173668"/>
    <n v="351445"/>
    <n v="289037"/>
    <n v="23339"/>
  </r>
  <r>
    <x v="154"/>
    <n v="202349"/>
    <x v="27"/>
    <n v="2"/>
    <n v="2"/>
    <n v="2"/>
    <n v="0"/>
    <n v="152897"/>
    <n v="358012"/>
    <n v="313416"/>
    <n v="16754"/>
  </r>
  <r>
    <x v="154"/>
    <n v="202349"/>
    <x v="28"/>
    <n v="1"/>
    <n v="1"/>
    <n v="1"/>
    <n v="0"/>
    <n v="302357"/>
    <n v="285090"/>
    <n v="278571"/>
    <n v="6397"/>
  </r>
  <r>
    <x v="154"/>
    <n v="202349"/>
    <x v="29"/>
    <n v="0"/>
    <n v="1"/>
    <n v="1"/>
    <n v="0"/>
    <n v="507252"/>
    <n v="52678"/>
    <n v="52556"/>
    <n v="56"/>
  </r>
  <r>
    <x v="154"/>
    <n v="202349"/>
    <x v="30"/>
    <n v="1"/>
    <n v="0"/>
    <n v="0"/>
    <n v="0"/>
    <n v="462165"/>
    <n v="10028"/>
    <n v="9949"/>
    <n v="0"/>
  </r>
  <r>
    <x v="154"/>
    <n v="202349"/>
    <x v="31"/>
    <n v="1"/>
    <n v="0"/>
    <n v="0"/>
    <n v="0"/>
    <n v="163263"/>
    <n v="87"/>
    <n v="7"/>
    <n v="1"/>
  </r>
  <r>
    <x v="155"/>
    <n v="202350"/>
    <x v="0"/>
    <n v="0"/>
    <n v="0"/>
    <n v="0"/>
    <n v="0"/>
    <n v="1"/>
    <n v="0"/>
    <n v="0"/>
    <n v="0"/>
  </r>
  <r>
    <x v="155"/>
    <n v="202350"/>
    <x v="1"/>
    <n v="0"/>
    <n v="0"/>
    <n v="0"/>
    <n v="0"/>
    <n v="2"/>
    <n v="0"/>
    <n v="0"/>
    <n v="0"/>
  </r>
  <r>
    <x v="155"/>
    <n v="202350"/>
    <x v="2"/>
    <n v="0"/>
    <n v="0"/>
    <n v="0"/>
    <n v="0"/>
    <n v="1"/>
    <n v="0"/>
    <n v="0"/>
    <n v="0"/>
  </r>
  <r>
    <x v="155"/>
    <n v="202350"/>
    <x v="3"/>
    <n v="0"/>
    <n v="0"/>
    <n v="0"/>
    <n v="0"/>
    <n v="2"/>
    <n v="0"/>
    <n v="0"/>
    <n v="0"/>
  </r>
  <r>
    <x v="155"/>
    <n v="202350"/>
    <x v="4"/>
    <n v="0"/>
    <n v="0"/>
    <n v="0"/>
    <n v="0"/>
    <n v="2"/>
    <n v="0"/>
    <n v="0"/>
    <n v="0"/>
  </r>
  <r>
    <x v="155"/>
    <n v="202350"/>
    <x v="5"/>
    <n v="0"/>
    <n v="0"/>
    <n v="0"/>
    <n v="0"/>
    <n v="1"/>
    <n v="0"/>
    <n v="0"/>
    <n v="0"/>
  </r>
  <r>
    <x v="155"/>
    <n v="202350"/>
    <x v="6"/>
    <n v="0"/>
    <n v="0"/>
    <n v="0"/>
    <n v="0"/>
    <n v="1"/>
    <n v="0"/>
    <n v="0"/>
    <n v="0"/>
  </r>
  <r>
    <x v="155"/>
    <n v="202350"/>
    <x v="7"/>
    <n v="0"/>
    <n v="0"/>
    <n v="0"/>
    <n v="0"/>
    <n v="69"/>
    <n v="0"/>
    <n v="0"/>
    <n v="0"/>
  </r>
  <r>
    <x v="155"/>
    <n v="202350"/>
    <x v="8"/>
    <n v="0"/>
    <n v="0"/>
    <n v="0"/>
    <n v="0"/>
    <n v="43"/>
    <n v="2"/>
    <n v="2"/>
    <n v="0"/>
  </r>
  <r>
    <x v="155"/>
    <n v="202350"/>
    <x v="9"/>
    <n v="0"/>
    <n v="0"/>
    <n v="0"/>
    <n v="0"/>
    <n v="54"/>
    <n v="4"/>
    <n v="1"/>
    <n v="1"/>
  </r>
  <r>
    <x v="155"/>
    <n v="202350"/>
    <x v="10"/>
    <n v="0"/>
    <n v="0"/>
    <n v="0"/>
    <n v="0"/>
    <n v="47"/>
    <n v="40"/>
    <n v="28"/>
    <n v="7"/>
  </r>
  <r>
    <x v="155"/>
    <n v="202350"/>
    <x v="11"/>
    <n v="8"/>
    <n v="16"/>
    <n v="9"/>
    <n v="1"/>
    <n v="500"/>
    <n v="1282"/>
    <n v="888"/>
    <n v="170"/>
  </r>
  <r>
    <x v="155"/>
    <n v="202350"/>
    <x v="12"/>
    <n v="13"/>
    <n v="104"/>
    <n v="64"/>
    <n v="18"/>
    <n v="2914"/>
    <n v="13233"/>
    <n v="9164"/>
    <n v="1627"/>
  </r>
  <r>
    <x v="155"/>
    <n v="202350"/>
    <x v="13"/>
    <n v="37"/>
    <n v="262"/>
    <n v="175"/>
    <n v="36"/>
    <n v="8783"/>
    <n v="62508"/>
    <n v="44273"/>
    <n v="6937"/>
  </r>
  <r>
    <x v="155"/>
    <n v="202350"/>
    <x v="14"/>
    <n v="49"/>
    <n v="325"/>
    <n v="221"/>
    <n v="44"/>
    <n v="16423"/>
    <n v="144888"/>
    <n v="103724"/>
    <n v="13887"/>
  </r>
  <r>
    <x v="155"/>
    <n v="202350"/>
    <x v="15"/>
    <n v="55"/>
    <n v="373"/>
    <n v="226"/>
    <n v="51"/>
    <n v="30574"/>
    <n v="299654"/>
    <n v="193068"/>
    <n v="34164"/>
  </r>
  <r>
    <x v="155"/>
    <n v="202350"/>
    <x v="16"/>
    <n v="66"/>
    <n v="366"/>
    <n v="218"/>
    <n v="48"/>
    <n v="52444"/>
    <n v="478196"/>
    <n v="312351"/>
    <n v="53895"/>
  </r>
  <r>
    <x v="155"/>
    <n v="202350"/>
    <x v="17"/>
    <n v="40"/>
    <n v="220"/>
    <n v="143"/>
    <n v="24"/>
    <n v="73296"/>
    <n v="552379"/>
    <n v="403032"/>
    <n v="49346"/>
  </r>
  <r>
    <x v="155"/>
    <n v="202350"/>
    <x v="18"/>
    <n v="34"/>
    <n v="127"/>
    <n v="94"/>
    <n v="9"/>
    <n v="91873"/>
    <n v="527353"/>
    <n v="416288"/>
    <n v="39747"/>
  </r>
  <r>
    <x v="155"/>
    <n v="202350"/>
    <x v="19"/>
    <n v="27"/>
    <n v="76"/>
    <n v="51"/>
    <n v="11"/>
    <n v="125561"/>
    <n v="522717"/>
    <n v="424578"/>
    <n v="38280"/>
  </r>
  <r>
    <x v="155"/>
    <n v="202350"/>
    <x v="20"/>
    <n v="14"/>
    <n v="46"/>
    <n v="33"/>
    <n v="2"/>
    <n v="153154"/>
    <n v="542572"/>
    <n v="447698"/>
    <n v="39643"/>
  </r>
  <r>
    <x v="155"/>
    <n v="202350"/>
    <x v="21"/>
    <n v="8"/>
    <n v="36"/>
    <n v="24"/>
    <n v="4"/>
    <n v="201344"/>
    <n v="659842"/>
    <n v="552647"/>
    <n v="45046"/>
  </r>
  <r>
    <x v="155"/>
    <n v="202350"/>
    <x v="22"/>
    <n v="10"/>
    <n v="18"/>
    <n v="15"/>
    <n v="0"/>
    <n v="245647"/>
    <n v="705442"/>
    <n v="594366"/>
    <n v="47481"/>
  </r>
  <r>
    <x v="155"/>
    <n v="202350"/>
    <x v="23"/>
    <n v="2"/>
    <n v="13"/>
    <n v="11"/>
    <n v="1"/>
    <n v="238683"/>
    <n v="540425"/>
    <n v="453369"/>
    <n v="37136"/>
  </r>
  <r>
    <x v="155"/>
    <n v="202350"/>
    <x v="24"/>
    <n v="5"/>
    <n v="5"/>
    <n v="5"/>
    <n v="0"/>
    <n v="252500"/>
    <n v="485125"/>
    <n v="405512"/>
    <n v="32768"/>
  </r>
  <r>
    <x v="155"/>
    <n v="202350"/>
    <x v="25"/>
    <n v="1"/>
    <n v="4"/>
    <n v="4"/>
    <n v="0"/>
    <n v="251548"/>
    <n v="441095"/>
    <n v="363959"/>
    <n v="30985"/>
  </r>
  <r>
    <x v="155"/>
    <n v="202350"/>
    <x v="26"/>
    <n v="4"/>
    <n v="2"/>
    <n v="0"/>
    <n v="0"/>
    <n v="173658"/>
    <n v="351449"/>
    <n v="289037"/>
    <n v="23339"/>
  </r>
  <r>
    <x v="155"/>
    <n v="202350"/>
    <x v="27"/>
    <n v="0"/>
    <n v="1"/>
    <n v="1"/>
    <n v="0"/>
    <n v="152895"/>
    <n v="358013"/>
    <n v="313415"/>
    <n v="16754"/>
  </r>
  <r>
    <x v="155"/>
    <n v="202350"/>
    <x v="28"/>
    <n v="1"/>
    <n v="0"/>
    <n v="0"/>
    <n v="0"/>
    <n v="302355"/>
    <n v="285091"/>
    <n v="278571"/>
    <n v="6397"/>
  </r>
  <r>
    <x v="155"/>
    <n v="202350"/>
    <x v="29"/>
    <n v="0"/>
    <n v="0"/>
    <n v="0"/>
    <n v="0"/>
    <n v="507252"/>
    <n v="52678"/>
    <n v="52556"/>
    <n v="56"/>
  </r>
  <r>
    <x v="155"/>
    <n v="202350"/>
    <x v="30"/>
    <n v="0"/>
    <n v="0"/>
    <n v="0"/>
    <n v="0"/>
    <n v="462161"/>
    <n v="10032"/>
    <n v="9950"/>
    <n v="0"/>
  </r>
  <r>
    <x v="155"/>
    <n v="202350"/>
    <x v="31"/>
    <n v="0"/>
    <n v="0"/>
    <n v="0"/>
    <n v="0"/>
    <n v="163263"/>
    <n v="87"/>
    <n v="7"/>
    <n v="1"/>
  </r>
  <r>
    <x v="156"/>
    <n v="202351"/>
    <x v="0"/>
    <n v="0"/>
    <n v="0"/>
    <n v="0"/>
    <n v="0"/>
    <n v="1"/>
    <n v="0"/>
    <n v="0"/>
    <n v="0"/>
  </r>
  <r>
    <x v="156"/>
    <n v="202351"/>
    <x v="1"/>
    <n v="0"/>
    <n v="0"/>
    <n v="0"/>
    <n v="0"/>
    <n v="2"/>
    <n v="0"/>
    <n v="0"/>
    <n v="0"/>
  </r>
  <r>
    <x v="156"/>
    <n v="202351"/>
    <x v="2"/>
    <n v="0"/>
    <n v="0"/>
    <n v="0"/>
    <n v="0"/>
    <n v="1"/>
    <n v="0"/>
    <n v="0"/>
    <n v="0"/>
  </r>
  <r>
    <x v="156"/>
    <n v="202351"/>
    <x v="3"/>
    <n v="0"/>
    <n v="0"/>
    <n v="0"/>
    <n v="0"/>
    <n v="2"/>
    <n v="0"/>
    <n v="0"/>
    <n v="0"/>
  </r>
  <r>
    <x v="156"/>
    <n v="202351"/>
    <x v="4"/>
    <n v="0"/>
    <n v="0"/>
    <n v="0"/>
    <n v="0"/>
    <n v="2"/>
    <n v="0"/>
    <n v="0"/>
    <n v="0"/>
  </r>
  <r>
    <x v="156"/>
    <n v="202351"/>
    <x v="5"/>
    <n v="0"/>
    <n v="0"/>
    <n v="0"/>
    <n v="0"/>
    <n v="1"/>
    <n v="0"/>
    <n v="0"/>
    <n v="0"/>
  </r>
  <r>
    <x v="156"/>
    <n v="202351"/>
    <x v="6"/>
    <n v="0"/>
    <n v="0"/>
    <n v="0"/>
    <n v="0"/>
    <n v="1"/>
    <n v="0"/>
    <n v="0"/>
    <n v="0"/>
  </r>
  <r>
    <x v="156"/>
    <n v="202351"/>
    <x v="7"/>
    <n v="0"/>
    <n v="0"/>
    <n v="0"/>
    <n v="0"/>
    <n v="69"/>
    <n v="0"/>
    <n v="0"/>
    <n v="0"/>
  </r>
  <r>
    <x v="156"/>
    <n v="202351"/>
    <x v="8"/>
    <n v="0"/>
    <n v="0"/>
    <n v="0"/>
    <n v="0"/>
    <n v="43"/>
    <n v="2"/>
    <n v="2"/>
    <n v="0"/>
  </r>
  <r>
    <x v="156"/>
    <n v="202351"/>
    <x v="9"/>
    <n v="0"/>
    <n v="0"/>
    <n v="0"/>
    <n v="0"/>
    <n v="54"/>
    <n v="4"/>
    <n v="1"/>
    <n v="1"/>
  </r>
  <r>
    <x v="156"/>
    <n v="202351"/>
    <x v="10"/>
    <n v="0"/>
    <n v="0"/>
    <n v="0"/>
    <n v="0"/>
    <n v="47"/>
    <n v="40"/>
    <n v="28"/>
    <n v="7"/>
  </r>
  <r>
    <x v="156"/>
    <n v="202351"/>
    <x v="11"/>
    <n v="2"/>
    <n v="15"/>
    <n v="9"/>
    <n v="2"/>
    <n v="498"/>
    <n v="1267"/>
    <n v="879"/>
    <n v="168"/>
  </r>
  <r>
    <x v="156"/>
    <n v="202351"/>
    <x v="12"/>
    <n v="27"/>
    <n v="87"/>
    <n v="55"/>
    <n v="13"/>
    <n v="2886"/>
    <n v="13147"/>
    <n v="9109"/>
    <n v="1614"/>
  </r>
  <r>
    <x v="156"/>
    <n v="202351"/>
    <x v="13"/>
    <n v="48"/>
    <n v="267"/>
    <n v="175"/>
    <n v="35"/>
    <n v="8733"/>
    <n v="62243"/>
    <n v="44098"/>
    <n v="6902"/>
  </r>
  <r>
    <x v="156"/>
    <n v="202351"/>
    <x v="14"/>
    <n v="70"/>
    <n v="317"/>
    <n v="219"/>
    <n v="30"/>
    <n v="16351"/>
    <n v="144573"/>
    <n v="103505"/>
    <n v="13857"/>
  </r>
  <r>
    <x v="156"/>
    <n v="202351"/>
    <x v="15"/>
    <n v="59"/>
    <n v="346"/>
    <n v="207"/>
    <n v="42"/>
    <n v="30509"/>
    <n v="299314"/>
    <n v="192863"/>
    <n v="34122"/>
  </r>
  <r>
    <x v="156"/>
    <n v="202351"/>
    <x v="16"/>
    <n v="72"/>
    <n v="332"/>
    <n v="198"/>
    <n v="40"/>
    <n v="52365"/>
    <n v="477871"/>
    <n v="312153"/>
    <n v="53855"/>
  </r>
  <r>
    <x v="156"/>
    <n v="202351"/>
    <x v="17"/>
    <n v="51"/>
    <n v="233"/>
    <n v="151"/>
    <n v="26"/>
    <n v="73240"/>
    <n v="552151"/>
    <n v="402881"/>
    <n v="49320"/>
  </r>
  <r>
    <x v="156"/>
    <n v="202351"/>
    <x v="18"/>
    <n v="22"/>
    <n v="150"/>
    <n v="108"/>
    <n v="12"/>
    <n v="91837"/>
    <n v="527217"/>
    <n v="416180"/>
    <n v="39735"/>
  </r>
  <r>
    <x v="156"/>
    <n v="202351"/>
    <x v="19"/>
    <n v="22"/>
    <n v="64"/>
    <n v="47"/>
    <n v="6"/>
    <n v="125528"/>
    <n v="522664"/>
    <n v="424531"/>
    <n v="38274"/>
  </r>
  <r>
    <x v="156"/>
    <n v="202351"/>
    <x v="20"/>
    <n v="29"/>
    <n v="57"/>
    <n v="40"/>
    <n v="5"/>
    <n v="153120"/>
    <n v="542520"/>
    <n v="447658"/>
    <n v="39638"/>
  </r>
  <r>
    <x v="156"/>
    <n v="202351"/>
    <x v="21"/>
    <n v="21"/>
    <n v="32"/>
    <n v="22"/>
    <n v="6"/>
    <n v="201318"/>
    <n v="659815"/>
    <n v="552625"/>
    <n v="45040"/>
  </r>
  <r>
    <x v="156"/>
    <n v="202351"/>
    <x v="22"/>
    <n v="5"/>
    <n v="17"/>
    <n v="14"/>
    <n v="2"/>
    <n v="245635"/>
    <n v="705432"/>
    <n v="594352"/>
    <n v="47479"/>
  </r>
  <r>
    <x v="156"/>
    <n v="202351"/>
    <x v="23"/>
    <n v="8"/>
    <n v="12"/>
    <n v="10"/>
    <n v="0"/>
    <n v="238671"/>
    <n v="540417"/>
    <n v="453359"/>
    <n v="37136"/>
  </r>
  <r>
    <x v="156"/>
    <n v="202351"/>
    <x v="24"/>
    <n v="7"/>
    <n v="3"/>
    <n v="3"/>
    <n v="0"/>
    <n v="252491"/>
    <n v="485124"/>
    <n v="405509"/>
    <n v="32768"/>
  </r>
  <r>
    <x v="156"/>
    <n v="202351"/>
    <x v="25"/>
    <n v="4"/>
    <n v="6"/>
    <n v="5"/>
    <n v="1"/>
    <n v="251541"/>
    <n v="441092"/>
    <n v="363954"/>
    <n v="30984"/>
  </r>
  <r>
    <x v="156"/>
    <n v="202351"/>
    <x v="26"/>
    <n v="4"/>
    <n v="0"/>
    <n v="0"/>
    <n v="0"/>
    <n v="173650"/>
    <n v="351453"/>
    <n v="289037"/>
    <n v="23339"/>
  </r>
  <r>
    <x v="156"/>
    <n v="202351"/>
    <x v="27"/>
    <n v="1"/>
    <n v="2"/>
    <n v="2"/>
    <n v="0"/>
    <n v="152893"/>
    <n v="358012"/>
    <n v="313413"/>
    <n v="16754"/>
  </r>
  <r>
    <x v="156"/>
    <n v="202351"/>
    <x v="28"/>
    <n v="1"/>
    <n v="1"/>
    <n v="1"/>
    <n v="0"/>
    <n v="302353"/>
    <n v="285091"/>
    <n v="278570"/>
    <n v="6397"/>
  </r>
  <r>
    <x v="156"/>
    <n v="202351"/>
    <x v="29"/>
    <n v="2"/>
    <n v="0"/>
    <n v="0"/>
    <n v="0"/>
    <n v="507247"/>
    <n v="52681"/>
    <n v="52557"/>
    <n v="56"/>
  </r>
  <r>
    <x v="156"/>
    <n v="202351"/>
    <x v="30"/>
    <n v="1"/>
    <n v="0"/>
    <n v="0"/>
    <n v="0"/>
    <n v="462154"/>
    <n v="10038"/>
    <n v="9951"/>
    <n v="0"/>
  </r>
  <r>
    <x v="156"/>
    <n v="202351"/>
    <x v="31"/>
    <n v="1"/>
    <n v="0"/>
    <n v="0"/>
    <n v="0"/>
    <n v="163258"/>
    <n v="91"/>
    <n v="7"/>
    <n v="1"/>
  </r>
  <r>
    <x v="157"/>
    <n v="202352"/>
    <x v="0"/>
    <n v="0"/>
    <n v="0"/>
    <n v="0"/>
    <n v="0"/>
    <n v="1"/>
    <n v="0"/>
    <n v="0"/>
    <n v="0"/>
  </r>
  <r>
    <x v="157"/>
    <n v="202352"/>
    <x v="1"/>
    <n v="0"/>
    <n v="0"/>
    <n v="0"/>
    <n v="0"/>
    <n v="2"/>
    <n v="0"/>
    <n v="0"/>
    <n v="0"/>
  </r>
  <r>
    <x v="157"/>
    <n v="202352"/>
    <x v="2"/>
    <n v="0"/>
    <n v="0"/>
    <n v="0"/>
    <n v="0"/>
    <n v="1"/>
    <n v="0"/>
    <n v="0"/>
    <n v="0"/>
  </r>
  <r>
    <x v="157"/>
    <n v="202352"/>
    <x v="3"/>
    <n v="0"/>
    <n v="0"/>
    <n v="0"/>
    <n v="0"/>
    <n v="2"/>
    <n v="0"/>
    <n v="0"/>
    <n v="0"/>
  </r>
  <r>
    <x v="157"/>
    <n v="202352"/>
    <x v="4"/>
    <n v="0"/>
    <n v="0"/>
    <n v="0"/>
    <n v="0"/>
    <n v="2"/>
    <n v="0"/>
    <n v="0"/>
    <n v="0"/>
  </r>
  <r>
    <x v="157"/>
    <n v="202352"/>
    <x v="5"/>
    <n v="0"/>
    <n v="0"/>
    <n v="0"/>
    <n v="0"/>
    <n v="1"/>
    <n v="0"/>
    <n v="0"/>
    <n v="0"/>
  </r>
  <r>
    <x v="157"/>
    <n v="202352"/>
    <x v="6"/>
    <n v="0"/>
    <n v="0"/>
    <n v="0"/>
    <n v="0"/>
    <n v="1"/>
    <n v="0"/>
    <n v="0"/>
    <n v="0"/>
  </r>
  <r>
    <x v="157"/>
    <n v="202352"/>
    <x v="7"/>
    <n v="0"/>
    <n v="0"/>
    <n v="0"/>
    <n v="0"/>
    <n v="69"/>
    <n v="0"/>
    <n v="0"/>
    <n v="0"/>
  </r>
  <r>
    <x v="157"/>
    <n v="202352"/>
    <x v="8"/>
    <n v="0"/>
    <n v="0"/>
    <n v="0"/>
    <n v="0"/>
    <n v="43"/>
    <n v="2"/>
    <n v="2"/>
    <n v="0"/>
  </r>
  <r>
    <x v="157"/>
    <n v="202352"/>
    <x v="9"/>
    <n v="0"/>
    <n v="0"/>
    <n v="0"/>
    <n v="0"/>
    <n v="54"/>
    <n v="4"/>
    <n v="1"/>
    <n v="1"/>
  </r>
  <r>
    <x v="157"/>
    <n v="202352"/>
    <x v="10"/>
    <n v="0"/>
    <n v="1"/>
    <n v="0"/>
    <n v="1"/>
    <n v="47"/>
    <n v="39"/>
    <n v="28"/>
    <n v="6"/>
  </r>
  <r>
    <x v="157"/>
    <n v="202352"/>
    <x v="11"/>
    <n v="4"/>
    <n v="15"/>
    <n v="9"/>
    <n v="3"/>
    <n v="494"/>
    <n v="1252"/>
    <n v="870"/>
    <n v="165"/>
  </r>
  <r>
    <x v="157"/>
    <n v="202352"/>
    <x v="12"/>
    <n v="22"/>
    <n v="83"/>
    <n v="61"/>
    <n v="8"/>
    <n v="2864"/>
    <n v="13064"/>
    <n v="9048"/>
    <n v="1606"/>
  </r>
  <r>
    <x v="157"/>
    <n v="202352"/>
    <x v="13"/>
    <n v="60"/>
    <n v="272"/>
    <n v="197"/>
    <n v="28"/>
    <n v="8673"/>
    <n v="61971"/>
    <n v="43901"/>
    <n v="6874"/>
  </r>
  <r>
    <x v="157"/>
    <n v="202352"/>
    <x v="14"/>
    <n v="56"/>
    <n v="340"/>
    <n v="227"/>
    <n v="47"/>
    <n v="16295"/>
    <n v="144233"/>
    <n v="103278"/>
    <n v="13810"/>
  </r>
  <r>
    <x v="157"/>
    <n v="202352"/>
    <x v="15"/>
    <n v="79"/>
    <n v="353"/>
    <n v="223"/>
    <n v="34"/>
    <n v="30430"/>
    <n v="298961"/>
    <n v="192640"/>
    <n v="34088"/>
  </r>
  <r>
    <x v="157"/>
    <n v="202352"/>
    <x v="16"/>
    <n v="56"/>
    <n v="342"/>
    <n v="209"/>
    <n v="53"/>
    <n v="52309"/>
    <n v="477529"/>
    <n v="311944"/>
    <n v="53802"/>
  </r>
  <r>
    <x v="157"/>
    <n v="202352"/>
    <x v="17"/>
    <n v="37"/>
    <n v="255"/>
    <n v="166"/>
    <n v="32"/>
    <n v="73203"/>
    <n v="551896"/>
    <n v="402715"/>
    <n v="49288"/>
  </r>
  <r>
    <x v="157"/>
    <n v="202352"/>
    <x v="18"/>
    <n v="36"/>
    <n v="138"/>
    <n v="100"/>
    <n v="15"/>
    <n v="91801"/>
    <n v="527079"/>
    <n v="416080"/>
    <n v="39720"/>
  </r>
  <r>
    <x v="157"/>
    <n v="202352"/>
    <x v="19"/>
    <n v="25"/>
    <n v="72"/>
    <n v="55"/>
    <n v="5"/>
    <n v="125503"/>
    <n v="522592"/>
    <n v="424476"/>
    <n v="38269"/>
  </r>
  <r>
    <x v="157"/>
    <n v="202352"/>
    <x v="20"/>
    <n v="18"/>
    <n v="53"/>
    <n v="43"/>
    <n v="5"/>
    <n v="153100"/>
    <n v="542469"/>
    <n v="447615"/>
    <n v="39633"/>
  </r>
  <r>
    <x v="157"/>
    <n v="202352"/>
    <x v="21"/>
    <n v="10"/>
    <n v="39"/>
    <n v="31"/>
    <n v="5"/>
    <n v="201307"/>
    <n v="659777"/>
    <n v="552594"/>
    <n v="45035"/>
  </r>
  <r>
    <x v="157"/>
    <n v="202352"/>
    <x v="22"/>
    <n v="6"/>
    <n v="22"/>
    <n v="14"/>
    <n v="3"/>
    <n v="245629"/>
    <n v="705410"/>
    <n v="594338"/>
    <n v="47476"/>
  </r>
  <r>
    <x v="157"/>
    <n v="202352"/>
    <x v="23"/>
    <n v="7"/>
    <n v="13"/>
    <n v="8"/>
    <n v="3"/>
    <n v="238664"/>
    <n v="540404"/>
    <n v="453351"/>
    <n v="37133"/>
  </r>
  <r>
    <x v="157"/>
    <n v="202352"/>
    <x v="24"/>
    <n v="5"/>
    <n v="4"/>
    <n v="2"/>
    <n v="1"/>
    <n v="252484"/>
    <n v="485122"/>
    <n v="405507"/>
    <n v="32767"/>
  </r>
  <r>
    <x v="157"/>
    <n v="202352"/>
    <x v="25"/>
    <n v="2"/>
    <n v="2"/>
    <n v="1"/>
    <n v="0"/>
    <n v="251538"/>
    <n v="441091"/>
    <n v="363953"/>
    <n v="30984"/>
  </r>
  <r>
    <x v="157"/>
    <n v="202352"/>
    <x v="26"/>
    <n v="4"/>
    <n v="1"/>
    <n v="0"/>
    <n v="0"/>
    <n v="173646"/>
    <n v="351452"/>
    <n v="289037"/>
    <n v="23339"/>
  </r>
  <r>
    <x v="157"/>
    <n v="202352"/>
    <x v="27"/>
    <n v="0"/>
    <n v="1"/>
    <n v="1"/>
    <n v="0"/>
    <n v="152893"/>
    <n v="358011"/>
    <n v="313412"/>
    <n v="16754"/>
  </r>
  <r>
    <x v="157"/>
    <n v="202352"/>
    <x v="28"/>
    <n v="3"/>
    <n v="0"/>
    <n v="0"/>
    <n v="0"/>
    <n v="302349"/>
    <n v="285092"/>
    <n v="278570"/>
    <n v="6397"/>
  </r>
  <r>
    <x v="157"/>
    <n v="202352"/>
    <x v="29"/>
    <n v="4"/>
    <n v="0"/>
    <n v="0"/>
    <n v="0"/>
    <n v="507243"/>
    <n v="52681"/>
    <n v="52557"/>
    <n v="56"/>
  </r>
  <r>
    <x v="157"/>
    <n v="202352"/>
    <x v="30"/>
    <n v="0"/>
    <n v="0"/>
    <n v="0"/>
    <n v="0"/>
    <n v="462152"/>
    <n v="10040"/>
    <n v="9952"/>
    <n v="0"/>
  </r>
  <r>
    <x v="157"/>
    <n v="202352"/>
    <x v="31"/>
    <n v="2"/>
    <n v="0"/>
    <n v="0"/>
    <n v="0"/>
    <n v="163256"/>
    <n v="91"/>
    <n v="7"/>
    <n v="1"/>
  </r>
  <r>
    <x v="158"/>
    <n v="202401"/>
    <x v="0"/>
    <n v="0"/>
    <n v="0"/>
    <n v="0"/>
    <n v="0"/>
    <n v="1"/>
    <n v="0"/>
    <n v="0"/>
    <n v="0"/>
  </r>
  <r>
    <x v="158"/>
    <n v="202401"/>
    <x v="1"/>
    <n v="0"/>
    <n v="0"/>
    <n v="0"/>
    <n v="0"/>
    <n v="2"/>
    <n v="0"/>
    <n v="0"/>
    <n v="0"/>
  </r>
  <r>
    <x v="158"/>
    <n v="202401"/>
    <x v="2"/>
    <n v="0"/>
    <n v="0"/>
    <n v="0"/>
    <n v="0"/>
    <n v="1"/>
    <n v="0"/>
    <n v="0"/>
    <n v="0"/>
  </r>
  <r>
    <x v="158"/>
    <n v="202401"/>
    <x v="3"/>
    <n v="0"/>
    <n v="0"/>
    <n v="0"/>
    <n v="0"/>
    <n v="2"/>
    <n v="0"/>
    <n v="0"/>
    <n v="0"/>
  </r>
  <r>
    <x v="158"/>
    <n v="202401"/>
    <x v="4"/>
    <n v="0"/>
    <n v="0"/>
    <n v="0"/>
    <n v="0"/>
    <n v="2"/>
    <n v="0"/>
    <n v="0"/>
    <n v="0"/>
  </r>
  <r>
    <x v="158"/>
    <n v="202401"/>
    <x v="5"/>
    <n v="0"/>
    <n v="0"/>
    <n v="0"/>
    <n v="0"/>
    <n v="1"/>
    <n v="0"/>
    <n v="0"/>
    <n v="0"/>
  </r>
  <r>
    <x v="158"/>
    <n v="202401"/>
    <x v="6"/>
    <n v="0"/>
    <n v="0"/>
    <n v="0"/>
    <n v="0"/>
    <n v="1"/>
    <n v="0"/>
    <n v="0"/>
    <n v="0"/>
  </r>
  <r>
    <x v="158"/>
    <n v="202401"/>
    <x v="7"/>
    <n v="0"/>
    <n v="0"/>
    <n v="0"/>
    <n v="0"/>
    <n v="69"/>
    <n v="0"/>
    <n v="0"/>
    <n v="0"/>
  </r>
  <r>
    <x v="158"/>
    <n v="202401"/>
    <x v="8"/>
    <n v="0"/>
    <n v="0"/>
    <n v="0"/>
    <n v="0"/>
    <n v="43"/>
    <n v="2"/>
    <n v="2"/>
    <n v="0"/>
  </r>
  <r>
    <x v="158"/>
    <n v="202401"/>
    <x v="9"/>
    <n v="0"/>
    <n v="0"/>
    <n v="0"/>
    <n v="0"/>
    <n v="54"/>
    <n v="4"/>
    <n v="1"/>
    <n v="1"/>
  </r>
  <r>
    <x v="158"/>
    <n v="202401"/>
    <x v="10"/>
    <n v="0"/>
    <n v="0"/>
    <n v="0"/>
    <n v="0"/>
    <n v="47"/>
    <n v="39"/>
    <n v="28"/>
    <n v="6"/>
  </r>
  <r>
    <x v="158"/>
    <n v="202401"/>
    <x v="11"/>
    <n v="0"/>
    <n v="9"/>
    <n v="6"/>
    <n v="1"/>
    <n v="494"/>
    <n v="1243"/>
    <n v="864"/>
    <n v="164"/>
  </r>
  <r>
    <x v="158"/>
    <n v="202401"/>
    <x v="12"/>
    <n v="18"/>
    <n v="74"/>
    <n v="48"/>
    <n v="7"/>
    <n v="2846"/>
    <n v="12990"/>
    <n v="9000"/>
    <n v="1599"/>
  </r>
  <r>
    <x v="158"/>
    <n v="202401"/>
    <x v="13"/>
    <n v="56"/>
    <n v="246"/>
    <n v="155"/>
    <n v="32"/>
    <n v="8617"/>
    <n v="61725"/>
    <n v="43746"/>
    <n v="6842"/>
  </r>
  <r>
    <x v="158"/>
    <n v="202401"/>
    <x v="14"/>
    <n v="46"/>
    <n v="283"/>
    <n v="180"/>
    <n v="44"/>
    <n v="16247"/>
    <n v="143952"/>
    <n v="103098"/>
    <n v="13766"/>
  </r>
  <r>
    <x v="158"/>
    <n v="202401"/>
    <x v="15"/>
    <n v="59"/>
    <n v="343"/>
    <n v="202"/>
    <n v="47"/>
    <n v="30371"/>
    <n v="298618"/>
    <n v="192438"/>
    <n v="34041"/>
  </r>
  <r>
    <x v="158"/>
    <n v="202401"/>
    <x v="16"/>
    <n v="71"/>
    <n v="313"/>
    <n v="170"/>
    <n v="52"/>
    <n v="52236"/>
    <n v="477218"/>
    <n v="311774"/>
    <n v="53750"/>
  </r>
  <r>
    <x v="158"/>
    <n v="202401"/>
    <x v="17"/>
    <n v="53"/>
    <n v="205"/>
    <n v="147"/>
    <n v="22"/>
    <n v="73148"/>
    <n v="551693"/>
    <n v="402568"/>
    <n v="49266"/>
  </r>
  <r>
    <x v="158"/>
    <n v="202401"/>
    <x v="18"/>
    <n v="41"/>
    <n v="112"/>
    <n v="78"/>
    <n v="12"/>
    <n v="91759"/>
    <n v="526968"/>
    <n v="416002"/>
    <n v="39708"/>
  </r>
  <r>
    <x v="158"/>
    <n v="202401"/>
    <x v="19"/>
    <n v="35"/>
    <n v="80"/>
    <n v="55"/>
    <n v="11"/>
    <n v="125467"/>
    <n v="522513"/>
    <n v="424421"/>
    <n v="38258"/>
  </r>
  <r>
    <x v="158"/>
    <n v="202401"/>
    <x v="20"/>
    <n v="18"/>
    <n v="41"/>
    <n v="26"/>
    <n v="6"/>
    <n v="153081"/>
    <n v="542429"/>
    <n v="447589"/>
    <n v="39627"/>
  </r>
  <r>
    <x v="158"/>
    <n v="202401"/>
    <x v="21"/>
    <n v="24"/>
    <n v="34"/>
    <n v="28"/>
    <n v="2"/>
    <n v="201281"/>
    <n v="659745"/>
    <n v="552566"/>
    <n v="45033"/>
  </r>
  <r>
    <x v="158"/>
    <n v="202401"/>
    <x v="22"/>
    <n v="15"/>
    <n v="22"/>
    <n v="15"/>
    <n v="3"/>
    <n v="245613"/>
    <n v="705389"/>
    <n v="594323"/>
    <n v="47473"/>
  </r>
  <r>
    <x v="158"/>
    <n v="202401"/>
    <x v="23"/>
    <n v="7"/>
    <n v="9"/>
    <n v="7"/>
    <n v="2"/>
    <n v="238653"/>
    <n v="540399"/>
    <n v="453344"/>
    <n v="37131"/>
  </r>
  <r>
    <x v="158"/>
    <n v="202401"/>
    <x v="24"/>
    <n v="6"/>
    <n v="10"/>
    <n v="7"/>
    <n v="1"/>
    <n v="252473"/>
    <n v="485117"/>
    <n v="405500"/>
    <n v="32768"/>
  </r>
  <r>
    <x v="158"/>
    <n v="202401"/>
    <x v="25"/>
    <n v="4"/>
    <n v="4"/>
    <n v="3"/>
    <n v="1"/>
    <n v="251532"/>
    <n v="441089"/>
    <n v="363950"/>
    <n v="30983"/>
  </r>
  <r>
    <x v="158"/>
    <n v="202401"/>
    <x v="26"/>
    <n v="0"/>
    <n v="5"/>
    <n v="3"/>
    <n v="1"/>
    <n v="173646"/>
    <n v="351447"/>
    <n v="289034"/>
    <n v="23338"/>
  </r>
  <r>
    <x v="158"/>
    <n v="202401"/>
    <x v="27"/>
    <n v="1"/>
    <n v="2"/>
    <n v="2"/>
    <n v="0"/>
    <n v="152891"/>
    <n v="358010"/>
    <n v="313410"/>
    <n v="16754"/>
  </r>
  <r>
    <x v="158"/>
    <n v="202401"/>
    <x v="28"/>
    <n v="1"/>
    <n v="2"/>
    <n v="2"/>
    <n v="0"/>
    <n v="302347"/>
    <n v="285091"/>
    <n v="278568"/>
    <n v="6397"/>
  </r>
  <r>
    <x v="158"/>
    <n v="202401"/>
    <x v="29"/>
    <n v="1"/>
    <n v="0"/>
    <n v="0"/>
    <n v="0"/>
    <n v="507240"/>
    <n v="52683"/>
    <n v="52557"/>
    <n v="56"/>
  </r>
  <r>
    <x v="158"/>
    <n v="202401"/>
    <x v="30"/>
    <n v="3"/>
    <n v="0"/>
    <n v="0"/>
    <n v="0"/>
    <n v="462148"/>
    <n v="10041"/>
    <n v="9952"/>
    <n v="0"/>
  </r>
  <r>
    <x v="158"/>
    <n v="202401"/>
    <x v="31"/>
    <n v="0"/>
    <n v="0"/>
    <n v="0"/>
    <n v="0"/>
    <n v="163255"/>
    <n v="92"/>
    <n v="7"/>
    <n v="1"/>
  </r>
  <r>
    <x v="159"/>
    <n v="202402"/>
    <x v="0"/>
    <n v="0"/>
    <n v="0"/>
    <n v="0"/>
    <n v="0"/>
    <n v="1"/>
    <n v="0"/>
    <n v="0"/>
    <n v="0"/>
  </r>
  <r>
    <x v="159"/>
    <n v="202402"/>
    <x v="1"/>
    <n v="0"/>
    <n v="0"/>
    <n v="0"/>
    <n v="0"/>
    <n v="2"/>
    <n v="0"/>
    <n v="0"/>
    <n v="0"/>
  </r>
  <r>
    <x v="159"/>
    <n v="202402"/>
    <x v="2"/>
    <n v="0"/>
    <n v="0"/>
    <n v="0"/>
    <n v="0"/>
    <n v="1"/>
    <n v="0"/>
    <n v="0"/>
    <n v="0"/>
  </r>
  <r>
    <x v="159"/>
    <n v="202402"/>
    <x v="3"/>
    <n v="0"/>
    <n v="0"/>
    <n v="0"/>
    <n v="0"/>
    <n v="2"/>
    <n v="0"/>
    <n v="0"/>
    <n v="0"/>
  </r>
  <r>
    <x v="159"/>
    <n v="202402"/>
    <x v="4"/>
    <n v="0"/>
    <n v="0"/>
    <n v="0"/>
    <n v="0"/>
    <n v="2"/>
    <n v="0"/>
    <n v="0"/>
    <n v="0"/>
  </r>
  <r>
    <x v="159"/>
    <n v="202402"/>
    <x v="5"/>
    <n v="0"/>
    <n v="0"/>
    <n v="0"/>
    <n v="0"/>
    <n v="1"/>
    <n v="0"/>
    <n v="0"/>
    <n v="0"/>
  </r>
  <r>
    <x v="159"/>
    <n v="202402"/>
    <x v="6"/>
    <n v="0"/>
    <n v="0"/>
    <n v="0"/>
    <n v="0"/>
    <n v="1"/>
    <n v="0"/>
    <n v="0"/>
    <n v="0"/>
  </r>
  <r>
    <x v="159"/>
    <n v="202402"/>
    <x v="7"/>
    <n v="0"/>
    <n v="0"/>
    <n v="0"/>
    <n v="0"/>
    <n v="69"/>
    <n v="0"/>
    <n v="0"/>
    <n v="0"/>
  </r>
  <r>
    <x v="159"/>
    <n v="202402"/>
    <x v="8"/>
    <n v="0"/>
    <n v="0"/>
    <n v="0"/>
    <n v="0"/>
    <n v="43"/>
    <n v="2"/>
    <n v="2"/>
    <n v="0"/>
  </r>
  <r>
    <x v="159"/>
    <n v="202402"/>
    <x v="9"/>
    <n v="0"/>
    <n v="0"/>
    <n v="0"/>
    <n v="0"/>
    <n v="54"/>
    <n v="4"/>
    <n v="1"/>
    <n v="1"/>
  </r>
  <r>
    <x v="159"/>
    <n v="202402"/>
    <x v="10"/>
    <n v="1"/>
    <n v="3"/>
    <n v="2"/>
    <n v="0"/>
    <n v="46"/>
    <n v="36"/>
    <n v="26"/>
    <n v="6"/>
  </r>
  <r>
    <x v="159"/>
    <n v="202402"/>
    <x v="11"/>
    <n v="4"/>
    <n v="13"/>
    <n v="6"/>
    <n v="4"/>
    <n v="489"/>
    <n v="1231"/>
    <n v="858"/>
    <n v="160"/>
  </r>
  <r>
    <x v="159"/>
    <n v="202402"/>
    <x v="12"/>
    <n v="16"/>
    <n v="82"/>
    <n v="57"/>
    <n v="11"/>
    <n v="2830"/>
    <n v="12908"/>
    <n v="8943"/>
    <n v="1588"/>
  </r>
  <r>
    <x v="159"/>
    <n v="202402"/>
    <x v="13"/>
    <n v="35"/>
    <n v="237"/>
    <n v="162"/>
    <n v="32"/>
    <n v="8580"/>
    <n v="61490"/>
    <n v="43584"/>
    <n v="6810"/>
  </r>
  <r>
    <x v="159"/>
    <n v="202402"/>
    <x v="14"/>
    <n v="38"/>
    <n v="259"/>
    <n v="172"/>
    <n v="31"/>
    <n v="16209"/>
    <n v="143693"/>
    <n v="102926"/>
    <n v="13735"/>
  </r>
  <r>
    <x v="159"/>
    <n v="202402"/>
    <x v="15"/>
    <n v="46"/>
    <n v="353"/>
    <n v="202"/>
    <n v="44"/>
    <n v="30323"/>
    <n v="298267"/>
    <n v="192236"/>
    <n v="33997"/>
  </r>
  <r>
    <x v="159"/>
    <n v="202402"/>
    <x v="16"/>
    <n v="67"/>
    <n v="291"/>
    <n v="180"/>
    <n v="35"/>
    <n v="52165"/>
    <n v="476931"/>
    <n v="311594"/>
    <n v="53715"/>
  </r>
  <r>
    <x v="159"/>
    <n v="202402"/>
    <x v="17"/>
    <n v="34"/>
    <n v="220"/>
    <n v="137"/>
    <n v="31"/>
    <n v="73109"/>
    <n v="551478"/>
    <n v="402431"/>
    <n v="49235"/>
  </r>
  <r>
    <x v="159"/>
    <n v="202402"/>
    <x v="18"/>
    <n v="36"/>
    <n v="120"/>
    <n v="91"/>
    <n v="7"/>
    <n v="91718"/>
    <n v="526853"/>
    <n v="415911"/>
    <n v="39701"/>
  </r>
  <r>
    <x v="159"/>
    <n v="202402"/>
    <x v="19"/>
    <n v="20"/>
    <n v="97"/>
    <n v="65"/>
    <n v="13"/>
    <n v="125444"/>
    <n v="522419"/>
    <n v="424356"/>
    <n v="38245"/>
  </r>
  <r>
    <x v="159"/>
    <n v="202402"/>
    <x v="20"/>
    <n v="25"/>
    <n v="51"/>
    <n v="35"/>
    <n v="5"/>
    <n v="153053"/>
    <n v="542381"/>
    <n v="447554"/>
    <n v="39622"/>
  </r>
  <r>
    <x v="159"/>
    <n v="202402"/>
    <x v="21"/>
    <n v="15"/>
    <n v="31"/>
    <n v="25"/>
    <n v="4"/>
    <n v="201265"/>
    <n v="659715"/>
    <n v="552541"/>
    <n v="45029"/>
  </r>
  <r>
    <x v="159"/>
    <n v="202402"/>
    <x v="22"/>
    <n v="13"/>
    <n v="25"/>
    <n v="16"/>
    <n v="4"/>
    <n v="245600"/>
    <n v="705364"/>
    <n v="594307"/>
    <n v="47469"/>
  </r>
  <r>
    <x v="159"/>
    <n v="202402"/>
    <x v="23"/>
    <n v="7"/>
    <n v="8"/>
    <n v="6"/>
    <n v="1"/>
    <n v="238646"/>
    <n v="540391"/>
    <n v="453338"/>
    <n v="37130"/>
  </r>
  <r>
    <x v="159"/>
    <n v="202402"/>
    <x v="24"/>
    <n v="8"/>
    <n v="10"/>
    <n v="10"/>
    <n v="0"/>
    <n v="252463"/>
    <n v="485109"/>
    <n v="405490"/>
    <n v="32768"/>
  </r>
  <r>
    <x v="159"/>
    <n v="202402"/>
    <x v="25"/>
    <n v="2"/>
    <n v="7"/>
    <n v="6"/>
    <n v="1"/>
    <n v="251527"/>
    <n v="441085"/>
    <n v="363944"/>
    <n v="30982"/>
  </r>
  <r>
    <x v="159"/>
    <n v="202402"/>
    <x v="26"/>
    <n v="1"/>
    <n v="1"/>
    <n v="1"/>
    <n v="0"/>
    <n v="173644"/>
    <n v="351447"/>
    <n v="289033"/>
    <n v="23338"/>
  </r>
  <r>
    <x v="159"/>
    <n v="202402"/>
    <x v="27"/>
    <n v="1"/>
    <n v="3"/>
    <n v="2"/>
    <n v="1"/>
    <n v="152889"/>
    <n v="358008"/>
    <n v="313408"/>
    <n v="16753"/>
  </r>
  <r>
    <x v="159"/>
    <n v="202402"/>
    <x v="28"/>
    <n v="3"/>
    <n v="1"/>
    <n v="1"/>
    <n v="0"/>
    <n v="302339"/>
    <n v="285095"/>
    <n v="278567"/>
    <n v="6397"/>
  </r>
  <r>
    <x v="159"/>
    <n v="202402"/>
    <x v="29"/>
    <n v="0"/>
    <n v="0"/>
    <n v="0"/>
    <n v="0"/>
    <n v="507237"/>
    <n v="52686"/>
    <n v="52557"/>
    <n v="56"/>
  </r>
  <r>
    <x v="159"/>
    <n v="202402"/>
    <x v="30"/>
    <n v="0"/>
    <n v="0"/>
    <n v="0"/>
    <n v="0"/>
    <n v="462145"/>
    <n v="10044"/>
    <n v="9952"/>
    <n v="0"/>
  </r>
  <r>
    <x v="159"/>
    <n v="202402"/>
    <x v="31"/>
    <n v="1"/>
    <n v="0"/>
    <n v="0"/>
    <n v="0"/>
    <n v="163248"/>
    <n v="98"/>
    <n v="7"/>
    <n v="1"/>
  </r>
  <r>
    <x v="160"/>
    <n v="202403"/>
    <x v="0"/>
    <n v="0"/>
    <n v="0"/>
    <n v="0"/>
    <n v="0"/>
    <n v="1"/>
    <n v="0"/>
    <n v="0"/>
    <n v="0"/>
  </r>
  <r>
    <x v="160"/>
    <n v="202403"/>
    <x v="1"/>
    <n v="0"/>
    <n v="0"/>
    <n v="0"/>
    <n v="0"/>
    <n v="2"/>
    <n v="0"/>
    <n v="0"/>
    <n v="0"/>
  </r>
  <r>
    <x v="160"/>
    <n v="202403"/>
    <x v="2"/>
    <n v="0"/>
    <n v="0"/>
    <n v="0"/>
    <n v="0"/>
    <n v="1"/>
    <n v="0"/>
    <n v="0"/>
    <n v="0"/>
  </r>
  <r>
    <x v="160"/>
    <n v="202403"/>
    <x v="3"/>
    <n v="0"/>
    <n v="0"/>
    <n v="0"/>
    <n v="0"/>
    <n v="2"/>
    <n v="0"/>
    <n v="0"/>
    <n v="0"/>
  </r>
  <r>
    <x v="160"/>
    <n v="202403"/>
    <x v="4"/>
    <n v="0"/>
    <n v="0"/>
    <n v="0"/>
    <n v="0"/>
    <n v="2"/>
    <n v="0"/>
    <n v="0"/>
    <n v="0"/>
  </r>
  <r>
    <x v="160"/>
    <n v="202403"/>
    <x v="5"/>
    <n v="0"/>
    <n v="0"/>
    <n v="0"/>
    <n v="0"/>
    <n v="1"/>
    <n v="0"/>
    <n v="0"/>
    <n v="0"/>
  </r>
  <r>
    <x v="160"/>
    <n v="202403"/>
    <x v="6"/>
    <n v="0"/>
    <n v="0"/>
    <n v="0"/>
    <n v="0"/>
    <n v="1"/>
    <n v="0"/>
    <n v="0"/>
    <n v="0"/>
  </r>
  <r>
    <x v="160"/>
    <n v="202403"/>
    <x v="7"/>
    <n v="0"/>
    <n v="0"/>
    <n v="0"/>
    <n v="0"/>
    <n v="69"/>
    <n v="0"/>
    <n v="0"/>
    <n v="0"/>
  </r>
  <r>
    <x v="160"/>
    <n v="202403"/>
    <x v="8"/>
    <n v="0"/>
    <n v="0"/>
    <n v="0"/>
    <n v="0"/>
    <n v="43"/>
    <n v="2"/>
    <n v="2"/>
    <n v="0"/>
  </r>
  <r>
    <x v="160"/>
    <n v="202403"/>
    <x v="9"/>
    <n v="0"/>
    <n v="0"/>
    <n v="0"/>
    <n v="0"/>
    <n v="54"/>
    <n v="4"/>
    <n v="1"/>
    <n v="1"/>
  </r>
  <r>
    <x v="160"/>
    <n v="202403"/>
    <x v="10"/>
    <n v="1"/>
    <n v="1"/>
    <n v="0"/>
    <n v="0"/>
    <n v="45"/>
    <n v="35"/>
    <n v="26"/>
    <n v="6"/>
  </r>
  <r>
    <x v="160"/>
    <n v="202403"/>
    <x v="11"/>
    <n v="4"/>
    <n v="11"/>
    <n v="6"/>
    <n v="4"/>
    <n v="485"/>
    <n v="1220"/>
    <n v="852"/>
    <n v="156"/>
  </r>
  <r>
    <x v="160"/>
    <n v="202403"/>
    <x v="12"/>
    <n v="14"/>
    <n v="84"/>
    <n v="44"/>
    <n v="15"/>
    <n v="2816"/>
    <n v="12824"/>
    <n v="8899"/>
    <n v="1573"/>
  </r>
  <r>
    <x v="160"/>
    <n v="202403"/>
    <x v="13"/>
    <n v="42"/>
    <n v="220"/>
    <n v="150"/>
    <n v="25"/>
    <n v="8535"/>
    <n v="61273"/>
    <n v="43434"/>
    <n v="6785"/>
  </r>
  <r>
    <x v="160"/>
    <n v="202403"/>
    <x v="14"/>
    <n v="51"/>
    <n v="289"/>
    <n v="190"/>
    <n v="26"/>
    <n v="16157"/>
    <n v="143405"/>
    <n v="102736"/>
    <n v="13709"/>
  </r>
  <r>
    <x v="160"/>
    <n v="202403"/>
    <x v="15"/>
    <n v="55"/>
    <n v="324"/>
    <n v="195"/>
    <n v="40"/>
    <n v="30264"/>
    <n v="297947"/>
    <n v="192041"/>
    <n v="33957"/>
  </r>
  <r>
    <x v="160"/>
    <n v="202403"/>
    <x v="16"/>
    <n v="45"/>
    <n v="331"/>
    <n v="212"/>
    <n v="35"/>
    <n v="52116"/>
    <n v="476604"/>
    <n v="311383"/>
    <n v="53680"/>
  </r>
  <r>
    <x v="160"/>
    <n v="202403"/>
    <x v="17"/>
    <n v="38"/>
    <n v="210"/>
    <n v="143"/>
    <n v="17"/>
    <n v="73069"/>
    <n v="551270"/>
    <n v="402288"/>
    <n v="49218"/>
  </r>
  <r>
    <x v="160"/>
    <n v="202403"/>
    <x v="18"/>
    <n v="41"/>
    <n v="152"/>
    <n v="97"/>
    <n v="17"/>
    <n v="91677"/>
    <n v="526701"/>
    <n v="415814"/>
    <n v="39684"/>
  </r>
  <r>
    <x v="160"/>
    <n v="202403"/>
    <x v="19"/>
    <n v="29"/>
    <n v="76"/>
    <n v="54"/>
    <n v="10"/>
    <n v="125415"/>
    <n v="522343"/>
    <n v="424302"/>
    <n v="38235"/>
  </r>
  <r>
    <x v="160"/>
    <n v="202403"/>
    <x v="20"/>
    <n v="19"/>
    <n v="57"/>
    <n v="47"/>
    <n v="6"/>
    <n v="153034"/>
    <n v="542324"/>
    <n v="447507"/>
    <n v="39616"/>
  </r>
  <r>
    <x v="160"/>
    <n v="202403"/>
    <x v="21"/>
    <n v="18"/>
    <n v="33"/>
    <n v="29"/>
    <n v="1"/>
    <n v="201245"/>
    <n v="659684"/>
    <n v="552512"/>
    <n v="45028"/>
  </r>
  <r>
    <x v="160"/>
    <n v="202403"/>
    <x v="22"/>
    <n v="11"/>
    <n v="22"/>
    <n v="18"/>
    <n v="2"/>
    <n v="245588"/>
    <n v="705343"/>
    <n v="594289"/>
    <n v="47467"/>
  </r>
  <r>
    <x v="160"/>
    <n v="202403"/>
    <x v="23"/>
    <n v="8"/>
    <n v="15"/>
    <n v="9"/>
    <n v="4"/>
    <n v="238632"/>
    <n v="540382"/>
    <n v="453329"/>
    <n v="37126"/>
  </r>
  <r>
    <x v="160"/>
    <n v="202403"/>
    <x v="24"/>
    <n v="4"/>
    <n v="3"/>
    <n v="2"/>
    <n v="0"/>
    <n v="252454"/>
    <n v="485111"/>
    <n v="405488"/>
    <n v="32768"/>
  </r>
  <r>
    <x v="160"/>
    <n v="202403"/>
    <x v="25"/>
    <n v="7"/>
    <n v="7"/>
    <n v="6"/>
    <n v="0"/>
    <n v="251517"/>
    <n v="441081"/>
    <n v="363938"/>
    <n v="30982"/>
  </r>
  <r>
    <x v="160"/>
    <n v="202403"/>
    <x v="26"/>
    <n v="0"/>
    <n v="4"/>
    <n v="3"/>
    <n v="0"/>
    <n v="173642"/>
    <n v="351445"/>
    <n v="289030"/>
    <n v="23338"/>
  </r>
  <r>
    <x v="160"/>
    <n v="202403"/>
    <x v="27"/>
    <n v="0"/>
    <n v="3"/>
    <n v="3"/>
    <n v="0"/>
    <n v="152886"/>
    <n v="358008"/>
    <n v="313405"/>
    <n v="16753"/>
  </r>
  <r>
    <x v="160"/>
    <n v="202403"/>
    <x v="28"/>
    <n v="4"/>
    <n v="0"/>
    <n v="0"/>
    <n v="0"/>
    <n v="302333"/>
    <n v="285097"/>
    <n v="278567"/>
    <n v="6397"/>
  </r>
  <r>
    <x v="160"/>
    <n v="202403"/>
    <x v="29"/>
    <n v="1"/>
    <n v="0"/>
    <n v="0"/>
    <n v="0"/>
    <n v="507232"/>
    <n v="52690"/>
    <n v="52557"/>
    <n v="56"/>
  </r>
  <r>
    <x v="160"/>
    <n v="202403"/>
    <x v="30"/>
    <n v="1"/>
    <n v="0"/>
    <n v="0"/>
    <n v="0"/>
    <n v="462143"/>
    <n v="10045"/>
    <n v="9952"/>
    <n v="0"/>
  </r>
  <r>
    <x v="160"/>
    <n v="202403"/>
    <x v="31"/>
    <n v="2"/>
    <n v="0"/>
    <n v="0"/>
    <n v="0"/>
    <n v="163246"/>
    <n v="98"/>
    <n v="7"/>
    <n v="1"/>
  </r>
  <r>
    <x v="161"/>
    <n v="202404"/>
    <x v="0"/>
    <n v="0"/>
    <n v="0"/>
    <n v="0"/>
    <n v="0"/>
    <n v="1"/>
    <n v="0"/>
    <n v="0"/>
    <n v="0"/>
  </r>
  <r>
    <x v="161"/>
    <n v="202404"/>
    <x v="1"/>
    <n v="0"/>
    <n v="0"/>
    <n v="0"/>
    <n v="0"/>
    <n v="2"/>
    <n v="0"/>
    <n v="0"/>
    <n v="0"/>
  </r>
  <r>
    <x v="161"/>
    <n v="202404"/>
    <x v="2"/>
    <n v="0"/>
    <n v="0"/>
    <n v="0"/>
    <n v="0"/>
    <n v="1"/>
    <n v="0"/>
    <n v="0"/>
    <n v="0"/>
  </r>
  <r>
    <x v="161"/>
    <n v="202404"/>
    <x v="3"/>
    <n v="0"/>
    <n v="0"/>
    <n v="0"/>
    <n v="0"/>
    <n v="2"/>
    <n v="0"/>
    <n v="0"/>
    <n v="0"/>
  </r>
  <r>
    <x v="161"/>
    <n v="202404"/>
    <x v="4"/>
    <n v="0"/>
    <n v="0"/>
    <n v="0"/>
    <n v="0"/>
    <n v="2"/>
    <n v="0"/>
    <n v="0"/>
    <n v="0"/>
  </r>
  <r>
    <x v="161"/>
    <n v="202404"/>
    <x v="5"/>
    <n v="0"/>
    <n v="0"/>
    <n v="0"/>
    <n v="0"/>
    <n v="1"/>
    <n v="0"/>
    <n v="0"/>
    <n v="0"/>
  </r>
  <r>
    <x v="161"/>
    <n v="202404"/>
    <x v="6"/>
    <n v="0"/>
    <n v="0"/>
    <n v="0"/>
    <n v="0"/>
    <n v="1"/>
    <n v="0"/>
    <n v="0"/>
    <n v="0"/>
  </r>
  <r>
    <x v="161"/>
    <n v="202404"/>
    <x v="7"/>
    <n v="0"/>
    <n v="0"/>
    <n v="0"/>
    <n v="0"/>
    <n v="69"/>
    <n v="0"/>
    <n v="0"/>
    <n v="0"/>
  </r>
  <r>
    <x v="161"/>
    <n v="202404"/>
    <x v="8"/>
    <n v="0"/>
    <n v="0"/>
    <n v="0"/>
    <n v="0"/>
    <n v="43"/>
    <n v="2"/>
    <n v="2"/>
    <n v="0"/>
  </r>
  <r>
    <x v="161"/>
    <n v="202404"/>
    <x v="9"/>
    <n v="0"/>
    <n v="0"/>
    <n v="0"/>
    <n v="0"/>
    <n v="54"/>
    <n v="4"/>
    <n v="1"/>
    <n v="1"/>
  </r>
  <r>
    <x v="161"/>
    <n v="202404"/>
    <x v="10"/>
    <n v="0"/>
    <n v="1"/>
    <n v="1"/>
    <n v="0"/>
    <n v="45"/>
    <n v="34"/>
    <n v="25"/>
    <n v="6"/>
  </r>
  <r>
    <x v="161"/>
    <n v="202404"/>
    <x v="11"/>
    <n v="3"/>
    <n v="13"/>
    <n v="10"/>
    <n v="3"/>
    <n v="482"/>
    <n v="1207"/>
    <n v="842"/>
    <n v="153"/>
  </r>
  <r>
    <x v="161"/>
    <n v="202404"/>
    <x v="12"/>
    <n v="16"/>
    <n v="69"/>
    <n v="44"/>
    <n v="14"/>
    <n v="2800"/>
    <n v="12755"/>
    <n v="8855"/>
    <n v="1559"/>
  </r>
  <r>
    <x v="161"/>
    <n v="202404"/>
    <x v="13"/>
    <n v="34"/>
    <n v="238"/>
    <n v="155"/>
    <n v="28"/>
    <n v="8499"/>
    <n v="61037"/>
    <n v="43279"/>
    <n v="6757"/>
  </r>
  <r>
    <x v="161"/>
    <n v="202404"/>
    <x v="14"/>
    <n v="44"/>
    <n v="276"/>
    <n v="181"/>
    <n v="30"/>
    <n v="16113"/>
    <n v="143129"/>
    <n v="102555"/>
    <n v="13679"/>
  </r>
  <r>
    <x v="161"/>
    <n v="202404"/>
    <x v="15"/>
    <n v="40"/>
    <n v="380"/>
    <n v="243"/>
    <n v="47"/>
    <n v="30223"/>
    <n v="297568"/>
    <n v="191798"/>
    <n v="33910"/>
  </r>
  <r>
    <x v="161"/>
    <n v="202404"/>
    <x v="16"/>
    <n v="66"/>
    <n v="339"/>
    <n v="210"/>
    <n v="42"/>
    <n v="52049"/>
    <n v="476266"/>
    <n v="311173"/>
    <n v="53638"/>
  </r>
  <r>
    <x v="161"/>
    <n v="202404"/>
    <x v="17"/>
    <n v="57"/>
    <n v="250"/>
    <n v="165"/>
    <n v="26"/>
    <n v="73010"/>
    <n v="551022"/>
    <n v="402123"/>
    <n v="49192"/>
  </r>
  <r>
    <x v="161"/>
    <n v="202404"/>
    <x v="18"/>
    <n v="44"/>
    <n v="127"/>
    <n v="88"/>
    <n v="16"/>
    <n v="91631"/>
    <n v="526576"/>
    <n v="415726"/>
    <n v="39668"/>
  </r>
  <r>
    <x v="161"/>
    <n v="202404"/>
    <x v="19"/>
    <n v="37"/>
    <n v="67"/>
    <n v="51"/>
    <n v="5"/>
    <n v="125372"/>
    <n v="522282"/>
    <n v="424251"/>
    <n v="38230"/>
  </r>
  <r>
    <x v="161"/>
    <n v="202404"/>
    <x v="20"/>
    <n v="13"/>
    <n v="44"/>
    <n v="28"/>
    <n v="11"/>
    <n v="153018"/>
    <n v="542283"/>
    <n v="447479"/>
    <n v="39605"/>
  </r>
  <r>
    <x v="161"/>
    <n v="202404"/>
    <x v="21"/>
    <n v="21"/>
    <n v="42"/>
    <n v="36"/>
    <n v="1"/>
    <n v="201221"/>
    <n v="659645"/>
    <n v="552476"/>
    <n v="45027"/>
  </r>
  <r>
    <x v="161"/>
    <n v="202404"/>
    <x v="22"/>
    <n v="10"/>
    <n v="23"/>
    <n v="16"/>
    <n v="4"/>
    <n v="245577"/>
    <n v="705321"/>
    <n v="594273"/>
    <n v="47463"/>
  </r>
  <r>
    <x v="161"/>
    <n v="202404"/>
    <x v="23"/>
    <n v="9"/>
    <n v="3"/>
    <n v="2"/>
    <n v="1"/>
    <n v="238622"/>
    <n v="540380"/>
    <n v="453327"/>
    <n v="37125"/>
  </r>
  <r>
    <x v="161"/>
    <n v="202404"/>
    <x v="24"/>
    <n v="6"/>
    <n v="8"/>
    <n v="7"/>
    <n v="1"/>
    <n v="252441"/>
    <n v="485110"/>
    <n v="405481"/>
    <n v="32767"/>
  </r>
  <r>
    <x v="161"/>
    <n v="202404"/>
    <x v="25"/>
    <n v="2"/>
    <n v="3"/>
    <n v="3"/>
    <n v="0"/>
    <n v="251514"/>
    <n v="441079"/>
    <n v="363935"/>
    <n v="30982"/>
  </r>
  <r>
    <x v="161"/>
    <n v="202404"/>
    <x v="26"/>
    <n v="5"/>
    <n v="3"/>
    <n v="2"/>
    <n v="1"/>
    <n v="173636"/>
    <n v="351443"/>
    <n v="289028"/>
    <n v="23337"/>
  </r>
  <r>
    <x v="161"/>
    <n v="202404"/>
    <x v="27"/>
    <n v="1"/>
    <n v="2"/>
    <n v="2"/>
    <n v="0"/>
    <n v="152884"/>
    <n v="358007"/>
    <n v="313403"/>
    <n v="16753"/>
  </r>
  <r>
    <x v="161"/>
    <n v="202404"/>
    <x v="28"/>
    <n v="2"/>
    <n v="0"/>
    <n v="0"/>
    <n v="0"/>
    <n v="302331"/>
    <n v="285097"/>
    <n v="278567"/>
    <n v="6397"/>
  </r>
  <r>
    <x v="161"/>
    <n v="202404"/>
    <x v="29"/>
    <n v="0"/>
    <n v="0"/>
    <n v="0"/>
    <n v="0"/>
    <n v="507231"/>
    <n v="52691"/>
    <n v="52557"/>
    <n v="56"/>
  </r>
  <r>
    <x v="161"/>
    <n v="202404"/>
    <x v="30"/>
    <n v="3"/>
    <n v="0"/>
    <n v="0"/>
    <n v="0"/>
    <n v="462136"/>
    <n v="10049"/>
    <n v="9952"/>
    <n v="0"/>
  </r>
  <r>
    <x v="161"/>
    <n v="202404"/>
    <x v="31"/>
    <n v="0"/>
    <n v="0"/>
    <n v="0"/>
    <n v="0"/>
    <n v="163245"/>
    <n v="99"/>
    <n v="7"/>
    <n v="1"/>
  </r>
  <r>
    <x v="162"/>
    <n v="202405"/>
    <x v="0"/>
    <n v="0"/>
    <n v="0"/>
    <n v="0"/>
    <n v="0"/>
    <n v="1"/>
    <n v="0"/>
    <n v="0"/>
    <n v="0"/>
  </r>
  <r>
    <x v="162"/>
    <n v="202405"/>
    <x v="1"/>
    <n v="0"/>
    <n v="0"/>
    <n v="0"/>
    <n v="0"/>
    <n v="2"/>
    <n v="0"/>
    <n v="0"/>
    <n v="0"/>
  </r>
  <r>
    <x v="162"/>
    <n v="202405"/>
    <x v="2"/>
    <n v="0"/>
    <n v="0"/>
    <n v="0"/>
    <n v="0"/>
    <n v="1"/>
    <n v="0"/>
    <n v="0"/>
    <n v="0"/>
  </r>
  <r>
    <x v="162"/>
    <n v="202405"/>
    <x v="3"/>
    <n v="0"/>
    <n v="0"/>
    <n v="0"/>
    <n v="0"/>
    <n v="2"/>
    <n v="0"/>
    <n v="0"/>
    <n v="0"/>
  </r>
  <r>
    <x v="162"/>
    <n v="202405"/>
    <x v="4"/>
    <n v="0"/>
    <n v="0"/>
    <n v="0"/>
    <n v="0"/>
    <n v="2"/>
    <n v="0"/>
    <n v="0"/>
    <n v="0"/>
  </r>
  <r>
    <x v="162"/>
    <n v="202405"/>
    <x v="5"/>
    <n v="0"/>
    <n v="0"/>
    <n v="0"/>
    <n v="0"/>
    <n v="1"/>
    <n v="0"/>
    <n v="0"/>
    <n v="0"/>
  </r>
  <r>
    <x v="162"/>
    <n v="202405"/>
    <x v="6"/>
    <n v="0"/>
    <n v="0"/>
    <n v="0"/>
    <n v="0"/>
    <n v="1"/>
    <n v="0"/>
    <n v="0"/>
    <n v="0"/>
  </r>
  <r>
    <x v="162"/>
    <n v="202405"/>
    <x v="7"/>
    <n v="0"/>
    <n v="0"/>
    <n v="0"/>
    <n v="0"/>
    <n v="69"/>
    <n v="0"/>
    <n v="0"/>
    <n v="0"/>
  </r>
  <r>
    <x v="162"/>
    <n v="202405"/>
    <x v="8"/>
    <n v="0"/>
    <n v="0"/>
    <n v="0"/>
    <n v="0"/>
    <n v="43"/>
    <n v="2"/>
    <n v="2"/>
    <n v="0"/>
  </r>
  <r>
    <x v="162"/>
    <n v="202405"/>
    <x v="9"/>
    <n v="0"/>
    <n v="0"/>
    <n v="0"/>
    <n v="0"/>
    <n v="54"/>
    <n v="4"/>
    <n v="1"/>
    <n v="1"/>
  </r>
  <r>
    <x v="162"/>
    <n v="202405"/>
    <x v="10"/>
    <n v="0"/>
    <n v="0"/>
    <n v="0"/>
    <n v="0"/>
    <n v="45"/>
    <n v="34"/>
    <n v="25"/>
    <n v="6"/>
  </r>
  <r>
    <x v="162"/>
    <n v="202405"/>
    <x v="11"/>
    <n v="3"/>
    <n v="11"/>
    <n v="7"/>
    <n v="2"/>
    <n v="479"/>
    <n v="1196"/>
    <n v="835"/>
    <n v="151"/>
  </r>
  <r>
    <x v="162"/>
    <n v="202405"/>
    <x v="12"/>
    <n v="20"/>
    <n v="92"/>
    <n v="68"/>
    <n v="6"/>
    <n v="2780"/>
    <n v="12663"/>
    <n v="8787"/>
    <n v="1553"/>
  </r>
  <r>
    <x v="162"/>
    <n v="202405"/>
    <x v="13"/>
    <n v="29"/>
    <n v="224"/>
    <n v="154"/>
    <n v="23"/>
    <n v="8468"/>
    <n v="60815"/>
    <n v="43125"/>
    <n v="6734"/>
  </r>
  <r>
    <x v="162"/>
    <n v="202405"/>
    <x v="14"/>
    <n v="45"/>
    <n v="318"/>
    <n v="194"/>
    <n v="56"/>
    <n v="16064"/>
    <n v="142815"/>
    <n v="102361"/>
    <n v="13623"/>
  </r>
  <r>
    <x v="162"/>
    <n v="202405"/>
    <x v="15"/>
    <n v="46"/>
    <n v="330"/>
    <n v="232"/>
    <n v="32"/>
    <n v="30176"/>
    <n v="297239"/>
    <n v="191566"/>
    <n v="33878"/>
  </r>
  <r>
    <x v="162"/>
    <n v="202405"/>
    <x v="16"/>
    <n v="66"/>
    <n v="332"/>
    <n v="213"/>
    <n v="38"/>
    <n v="51982"/>
    <n v="475935"/>
    <n v="310960"/>
    <n v="53600"/>
  </r>
  <r>
    <x v="162"/>
    <n v="202405"/>
    <x v="17"/>
    <n v="45"/>
    <n v="217"/>
    <n v="149"/>
    <n v="19"/>
    <n v="72964"/>
    <n v="550806"/>
    <n v="401974"/>
    <n v="49173"/>
  </r>
  <r>
    <x v="162"/>
    <n v="202405"/>
    <x v="18"/>
    <n v="37"/>
    <n v="129"/>
    <n v="86"/>
    <n v="15"/>
    <n v="91592"/>
    <n v="526449"/>
    <n v="415640"/>
    <n v="39653"/>
  </r>
  <r>
    <x v="162"/>
    <n v="202405"/>
    <x v="19"/>
    <n v="24"/>
    <n v="89"/>
    <n v="65"/>
    <n v="11"/>
    <n v="125347"/>
    <n v="522194"/>
    <n v="424186"/>
    <n v="38219"/>
  </r>
  <r>
    <x v="162"/>
    <n v="202405"/>
    <x v="20"/>
    <n v="16"/>
    <n v="50"/>
    <n v="36"/>
    <n v="3"/>
    <n v="153002"/>
    <n v="542233"/>
    <n v="447443"/>
    <n v="39602"/>
  </r>
  <r>
    <x v="162"/>
    <n v="202405"/>
    <x v="21"/>
    <n v="16"/>
    <n v="27"/>
    <n v="24"/>
    <n v="3"/>
    <n v="201203"/>
    <n v="659620"/>
    <n v="552452"/>
    <n v="45024"/>
  </r>
  <r>
    <x v="162"/>
    <n v="202405"/>
    <x v="22"/>
    <n v="5"/>
    <n v="25"/>
    <n v="22"/>
    <n v="2"/>
    <n v="245571"/>
    <n v="705297"/>
    <n v="594251"/>
    <n v="47461"/>
  </r>
  <r>
    <x v="162"/>
    <n v="202405"/>
    <x v="23"/>
    <n v="6"/>
    <n v="15"/>
    <n v="11"/>
    <n v="1"/>
    <n v="238616"/>
    <n v="540365"/>
    <n v="453316"/>
    <n v="37124"/>
  </r>
  <r>
    <x v="162"/>
    <n v="202405"/>
    <x v="24"/>
    <n v="4"/>
    <n v="8"/>
    <n v="6"/>
    <n v="2"/>
    <n v="252435"/>
    <n v="485104"/>
    <n v="405475"/>
    <n v="32765"/>
  </r>
  <r>
    <x v="162"/>
    <n v="202405"/>
    <x v="25"/>
    <n v="3"/>
    <n v="5"/>
    <n v="4"/>
    <n v="0"/>
    <n v="251511"/>
    <n v="441074"/>
    <n v="363931"/>
    <n v="30982"/>
  </r>
  <r>
    <x v="162"/>
    <n v="202405"/>
    <x v="26"/>
    <n v="3"/>
    <n v="0"/>
    <n v="0"/>
    <n v="0"/>
    <n v="173630"/>
    <n v="351446"/>
    <n v="289028"/>
    <n v="23337"/>
  </r>
  <r>
    <x v="162"/>
    <n v="202405"/>
    <x v="27"/>
    <n v="1"/>
    <n v="5"/>
    <n v="4"/>
    <n v="1"/>
    <n v="152883"/>
    <n v="358002"/>
    <n v="313399"/>
    <n v="16752"/>
  </r>
  <r>
    <x v="162"/>
    <n v="202405"/>
    <x v="28"/>
    <n v="2"/>
    <n v="1"/>
    <n v="1"/>
    <n v="0"/>
    <n v="302329"/>
    <n v="285096"/>
    <n v="278566"/>
    <n v="6397"/>
  </r>
  <r>
    <x v="162"/>
    <n v="202405"/>
    <x v="29"/>
    <n v="1"/>
    <n v="0"/>
    <n v="0"/>
    <n v="0"/>
    <n v="507228"/>
    <n v="52693"/>
    <n v="52557"/>
    <n v="56"/>
  </r>
  <r>
    <x v="162"/>
    <n v="202405"/>
    <x v="30"/>
    <n v="1"/>
    <n v="0"/>
    <n v="0"/>
    <n v="0"/>
    <n v="462135"/>
    <n v="10049"/>
    <n v="9952"/>
    <n v="0"/>
  </r>
  <r>
    <x v="162"/>
    <n v="202405"/>
    <x v="31"/>
    <n v="0"/>
    <n v="0"/>
    <n v="0"/>
    <n v="0"/>
    <n v="163245"/>
    <n v="99"/>
    <n v="7"/>
    <n v="1"/>
  </r>
  <r>
    <x v="163"/>
    <n v="202406"/>
    <x v="0"/>
    <n v="0"/>
    <n v="0"/>
    <n v="0"/>
    <n v="0"/>
    <n v="1"/>
    <n v="0"/>
    <n v="0"/>
    <n v="0"/>
  </r>
  <r>
    <x v="163"/>
    <n v="202406"/>
    <x v="1"/>
    <n v="0"/>
    <n v="0"/>
    <n v="0"/>
    <n v="0"/>
    <n v="2"/>
    <n v="0"/>
    <n v="0"/>
    <n v="0"/>
  </r>
  <r>
    <x v="163"/>
    <n v="202406"/>
    <x v="2"/>
    <n v="0"/>
    <n v="0"/>
    <n v="0"/>
    <n v="0"/>
    <n v="1"/>
    <n v="0"/>
    <n v="0"/>
    <n v="0"/>
  </r>
  <r>
    <x v="163"/>
    <n v="202406"/>
    <x v="3"/>
    <n v="0"/>
    <n v="0"/>
    <n v="0"/>
    <n v="0"/>
    <n v="2"/>
    <n v="0"/>
    <n v="0"/>
    <n v="0"/>
  </r>
  <r>
    <x v="163"/>
    <n v="202406"/>
    <x v="4"/>
    <n v="0"/>
    <n v="0"/>
    <n v="0"/>
    <n v="0"/>
    <n v="2"/>
    <n v="0"/>
    <n v="0"/>
    <n v="0"/>
  </r>
  <r>
    <x v="163"/>
    <n v="202406"/>
    <x v="5"/>
    <n v="0"/>
    <n v="0"/>
    <n v="0"/>
    <n v="0"/>
    <n v="1"/>
    <n v="0"/>
    <n v="0"/>
    <n v="0"/>
  </r>
  <r>
    <x v="163"/>
    <n v="202406"/>
    <x v="6"/>
    <n v="0"/>
    <n v="0"/>
    <n v="0"/>
    <n v="0"/>
    <n v="1"/>
    <n v="0"/>
    <n v="0"/>
    <n v="0"/>
  </r>
  <r>
    <x v="163"/>
    <n v="202406"/>
    <x v="7"/>
    <n v="0"/>
    <n v="0"/>
    <n v="0"/>
    <n v="0"/>
    <n v="69"/>
    <n v="0"/>
    <n v="0"/>
    <n v="0"/>
  </r>
  <r>
    <x v="163"/>
    <n v="202406"/>
    <x v="8"/>
    <n v="0"/>
    <n v="0"/>
    <n v="0"/>
    <n v="0"/>
    <n v="43"/>
    <n v="2"/>
    <n v="2"/>
    <n v="0"/>
  </r>
  <r>
    <x v="163"/>
    <n v="202406"/>
    <x v="9"/>
    <n v="0"/>
    <n v="0"/>
    <n v="0"/>
    <n v="0"/>
    <n v="54"/>
    <n v="4"/>
    <n v="1"/>
    <n v="1"/>
  </r>
  <r>
    <x v="163"/>
    <n v="202406"/>
    <x v="10"/>
    <n v="1"/>
    <n v="0"/>
    <n v="0"/>
    <n v="0"/>
    <n v="44"/>
    <n v="34"/>
    <n v="25"/>
    <n v="6"/>
  </r>
  <r>
    <x v="163"/>
    <n v="202406"/>
    <x v="11"/>
    <n v="3"/>
    <n v="13"/>
    <n v="8"/>
    <n v="3"/>
    <n v="476"/>
    <n v="1183"/>
    <n v="827"/>
    <n v="148"/>
  </r>
  <r>
    <x v="163"/>
    <n v="202406"/>
    <x v="12"/>
    <n v="17"/>
    <n v="78"/>
    <n v="56"/>
    <n v="8"/>
    <n v="2763"/>
    <n v="12585"/>
    <n v="8731"/>
    <n v="1545"/>
  </r>
  <r>
    <x v="163"/>
    <n v="202406"/>
    <x v="13"/>
    <n v="43"/>
    <n v="238"/>
    <n v="155"/>
    <n v="30"/>
    <n v="8425"/>
    <n v="60577"/>
    <n v="42970"/>
    <n v="6704"/>
  </r>
  <r>
    <x v="163"/>
    <n v="202406"/>
    <x v="14"/>
    <n v="47"/>
    <n v="337"/>
    <n v="226"/>
    <n v="44"/>
    <n v="16015"/>
    <n v="142480"/>
    <n v="102135"/>
    <n v="13579"/>
  </r>
  <r>
    <x v="163"/>
    <n v="202406"/>
    <x v="15"/>
    <n v="49"/>
    <n v="405"/>
    <n v="250"/>
    <n v="51"/>
    <n v="30127"/>
    <n v="296834"/>
    <n v="191316"/>
    <n v="33827"/>
  </r>
  <r>
    <x v="163"/>
    <n v="202406"/>
    <x v="16"/>
    <n v="72"/>
    <n v="377"/>
    <n v="207"/>
    <n v="57"/>
    <n v="51909"/>
    <n v="475559"/>
    <n v="310753"/>
    <n v="53543"/>
  </r>
  <r>
    <x v="163"/>
    <n v="202406"/>
    <x v="17"/>
    <n v="46"/>
    <n v="231"/>
    <n v="145"/>
    <n v="34"/>
    <n v="72917"/>
    <n v="550576"/>
    <n v="401829"/>
    <n v="49139"/>
  </r>
  <r>
    <x v="163"/>
    <n v="202406"/>
    <x v="18"/>
    <n v="31"/>
    <n v="144"/>
    <n v="96"/>
    <n v="20"/>
    <n v="91560"/>
    <n v="526306"/>
    <n v="415544"/>
    <n v="39633"/>
  </r>
  <r>
    <x v="163"/>
    <n v="202406"/>
    <x v="19"/>
    <n v="27"/>
    <n v="89"/>
    <n v="62"/>
    <n v="7"/>
    <n v="125319"/>
    <n v="522106"/>
    <n v="424124"/>
    <n v="38212"/>
  </r>
  <r>
    <x v="163"/>
    <n v="202406"/>
    <x v="20"/>
    <n v="21"/>
    <n v="61"/>
    <n v="48"/>
    <n v="10"/>
    <n v="152980"/>
    <n v="542173"/>
    <n v="447395"/>
    <n v="39592"/>
  </r>
  <r>
    <x v="163"/>
    <n v="202406"/>
    <x v="21"/>
    <n v="23"/>
    <n v="40"/>
    <n v="33"/>
    <n v="6"/>
    <n v="201179"/>
    <n v="659581"/>
    <n v="552419"/>
    <n v="45018"/>
  </r>
  <r>
    <x v="163"/>
    <n v="202406"/>
    <x v="22"/>
    <n v="11"/>
    <n v="19"/>
    <n v="17"/>
    <n v="0"/>
    <n v="245560"/>
    <n v="705278"/>
    <n v="594234"/>
    <n v="47461"/>
  </r>
  <r>
    <x v="163"/>
    <n v="202406"/>
    <x v="23"/>
    <n v="8"/>
    <n v="8"/>
    <n v="7"/>
    <n v="1"/>
    <n v="238607"/>
    <n v="540358"/>
    <n v="453309"/>
    <n v="37123"/>
  </r>
  <r>
    <x v="163"/>
    <n v="202406"/>
    <x v="24"/>
    <n v="3"/>
    <n v="12"/>
    <n v="11"/>
    <n v="0"/>
    <n v="252430"/>
    <n v="485094"/>
    <n v="405464"/>
    <n v="32765"/>
  </r>
  <r>
    <x v="163"/>
    <n v="202406"/>
    <x v="25"/>
    <n v="3"/>
    <n v="1"/>
    <n v="0"/>
    <n v="0"/>
    <n v="251505"/>
    <n v="441076"/>
    <n v="363931"/>
    <n v="30982"/>
  </r>
  <r>
    <x v="163"/>
    <n v="202406"/>
    <x v="26"/>
    <n v="4"/>
    <n v="7"/>
    <n v="6"/>
    <n v="1"/>
    <n v="173624"/>
    <n v="351441"/>
    <n v="289022"/>
    <n v="23336"/>
  </r>
  <r>
    <x v="163"/>
    <n v="202406"/>
    <x v="27"/>
    <n v="0"/>
    <n v="2"/>
    <n v="2"/>
    <n v="0"/>
    <n v="152883"/>
    <n v="358000"/>
    <n v="313397"/>
    <n v="16752"/>
  </r>
  <r>
    <x v="163"/>
    <n v="202406"/>
    <x v="28"/>
    <n v="2"/>
    <n v="0"/>
    <n v="0"/>
    <n v="0"/>
    <n v="302326"/>
    <n v="285097"/>
    <n v="278566"/>
    <n v="6397"/>
  </r>
  <r>
    <x v="163"/>
    <n v="202406"/>
    <x v="29"/>
    <n v="1"/>
    <n v="0"/>
    <n v="0"/>
    <n v="0"/>
    <n v="507226"/>
    <n v="52694"/>
    <n v="52557"/>
    <n v="56"/>
  </r>
  <r>
    <x v="163"/>
    <n v="202406"/>
    <x v="30"/>
    <n v="0"/>
    <n v="0"/>
    <n v="0"/>
    <n v="0"/>
    <n v="462135"/>
    <n v="10049"/>
    <n v="9952"/>
    <n v="0"/>
  </r>
  <r>
    <x v="163"/>
    <n v="202406"/>
    <x v="31"/>
    <n v="1"/>
    <n v="0"/>
    <n v="0"/>
    <n v="0"/>
    <n v="163243"/>
    <n v="100"/>
    <n v="7"/>
    <n v="1"/>
  </r>
  <r>
    <x v="164"/>
    <n v="202407"/>
    <x v="0"/>
    <n v="0"/>
    <n v="0"/>
    <n v="0"/>
    <n v="0"/>
    <n v="1"/>
    <n v="0"/>
    <n v="0"/>
    <n v="0"/>
  </r>
  <r>
    <x v="164"/>
    <n v="202407"/>
    <x v="1"/>
    <n v="0"/>
    <n v="0"/>
    <n v="0"/>
    <n v="0"/>
    <n v="2"/>
    <n v="0"/>
    <n v="0"/>
    <n v="0"/>
  </r>
  <r>
    <x v="164"/>
    <n v="202407"/>
    <x v="2"/>
    <n v="0"/>
    <n v="0"/>
    <n v="0"/>
    <n v="0"/>
    <n v="1"/>
    <n v="0"/>
    <n v="0"/>
    <n v="0"/>
  </r>
  <r>
    <x v="164"/>
    <n v="202407"/>
    <x v="3"/>
    <n v="0"/>
    <n v="0"/>
    <n v="0"/>
    <n v="0"/>
    <n v="2"/>
    <n v="0"/>
    <n v="0"/>
    <n v="0"/>
  </r>
  <r>
    <x v="164"/>
    <n v="202407"/>
    <x v="4"/>
    <n v="0"/>
    <n v="0"/>
    <n v="0"/>
    <n v="0"/>
    <n v="2"/>
    <n v="0"/>
    <n v="0"/>
    <n v="0"/>
  </r>
  <r>
    <x v="164"/>
    <n v="202407"/>
    <x v="5"/>
    <n v="0"/>
    <n v="0"/>
    <n v="0"/>
    <n v="0"/>
    <n v="1"/>
    <n v="0"/>
    <n v="0"/>
    <n v="0"/>
  </r>
  <r>
    <x v="164"/>
    <n v="202407"/>
    <x v="6"/>
    <n v="0"/>
    <n v="0"/>
    <n v="0"/>
    <n v="0"/>
    <n v="1"/>
    <n v="0"/>
    <n v="0"/>
    <n v="0"/>
  </r>
  <r>
    <x v="164"/>
    <n v="202407"/>
    <x v="7"/>
    <n v="0"/>
    <n v="0"/>
    <n v="0"/>
    <n v="0"/>
    <n v="69"/>
    <n v="0"/>
    <n v="0"/>
    <n v="0"/>
  </r>
  <r>
    <x v="164"/>
    <n v="202407"/>
    <x v="8"/>
    <n v="0"/>
    <n v="0"/>
    <n v="0"/>
    <n v="0"/>
    <n v="43"/>
    <n v="2"/>
    <n v="2"/>
    <n v="0"/>
  </r>
  <r>
    <x v="164"/>
    <n v="202407"/>
    <x v="9"/>
    <n v="0"/>
    <n v="0"/>
    <n v="0"/>
    <n v="0"/>
    <n v="54"/>
    <n v="4"/>
    <n v="1"/>
    <n v="1"/>
  </r>
  <r>
    <x v="164"/>
    <n v="202407"/>
    <x v="10"/>
    <n v="0"/>
    <n v="0"/>
    <n v="0"/>
    <n v="0"/>
    <n v="44"/>
    <n v="34"/>
    <n v="25"/>
    <n v="6"/>
  </r>
  <r>
    <x v="164"/>
    <n v="202407"/>
    <x v="11"/>
    <n v="2"/>
    <n v="16"/>
    <n v="12"/>
    <n v="2"/>
    <n v="474"/>
    <n v="1167"/>
    <n v="815"/>
    <n v="146"/>
  </r>
  <r>
    <x v="164"/>
    <n v="202407"/>
    <x v="12"/>
    <n v="12"/>
    <n v="74"/>
    <n v="46"/>
    <n v="12"/>
    <n v="2751"/>
    <n v="12511"/>
    <n v="8685"/>
    <n v="1533"/>
  </r>
  <r>
    <x v="164"/>
    <n v="202407"/>
    <x v="13"/>
    <n v="43"/>
    <n v="249"/>
    <n v="168"/>
    <n v="29"/>
    <n v="8382"/>
    <n v="60328"/>
    <n v="42802"/>
    <n v="6675"/>
  </r>
  <r>
    <x v="164"/>
    <n v="202407"/>
    <x v="14"/>
    <n v="39"/>
    <n v="290"/>
    <n v="194"/>
    <n v="37"/>
    <n v="15976"/>
    <n v="142190"/>
    <n v="101941"/>
    <n v="13542"/>
  </r>
  <r>
    <x v="164"/>
    <n v="202407"/>
    <x v="15"/>
    <n v="51"/>
    <n v="329"/>
    <n v="190"/>
    <n v="43"/>
    <n v="30076"/>
    <n v="296505"/>
    <n v="191126"/>
    <n v="33784"/>
  </r>
  <r>
    <x v="164"/>
    <n v="202407"/>
    <x v="16"/>
    <n v="43"/>
    <n v="298"/>
    <n v="185"/>
    <n v="40"/>
    <n v="51864"/>
    <n v="475263"/>
    <n v="310568"/>
    <n v="53503"/>
  </r>
  <r>
    <x v="164"/>
    <n v="202407"/>
    <x v="17"/>
    <n v="52"/>
    <n v="203"/>
    <n v="144"/>
    <n v="17"/>
    <n v="72864"/>
    <n v="550374"/>
    <n v="401685"/>
    <n v="49122"/>
  </r>
  <r>
    <x v="164"/>
    <n v="202407"/>
    <x v="18"/>
    <n v="36"/>
    <n v="142"/>
    <n v="100"/>
    <n v="19"/>
    <n v="91524"/>
    <n v="526164"/>
    <n v="415444"/>
    <n v="39614"/>
  </r>
  <r>
    <x v="164"/>
    <n v="202407"/>
    <x v="19"/>
    <n v="28"/>
    <n v="74"/>
    <n v="59"/>
    <n v="3"/>
    <n v="125289"/>
    <n v="522034"/>
    <n v="424065"/>
    <n v="38209"/>
  </r>
  <r>
    <x v="164"/>
    <n v="202407"/>
    <x v="20"/>
    <n v="22"/>
    <n v="48"/>
    <n v="35"/>
    <n v="7"/>
    <n v="152958"/>
    <n v="542125"/>
    <n v="447360"/>
    <n v="39585"/>
  </r>
  <r>
    <x v="164"/>
    <n v="202407"/>
    <x v="21"/>
    <n v="12"/>
    <n v="40"/>
    <n v="31"/>
    <n v="4"/>
    <n v="201167"/>
    <n v="659541"/>
    <n v="552388"/>
    <n v="45014"/>
  </r>
  <r>
    <x v="164"/>
    <n v="202407"/>
    <x v="22"/>
    <n v="8"/>
    <n v="24"/>
    <n v="17"/>
    <n v="3"/>
    <n v="245551"/>
    <n v="705255"/>
    <n v="594217"/>
    <n v="47458"/>
  </r>
  <r>
    <x v="164"/>
    <n v="202407"/>
    <x v="23"/>
    <n v="6"/>
    <n v="4"/>
    <n v="4"/>
    <n v="0"/>
    <n v="238600"/>
    <n v="540355"/>
    <n v="453305"/>
    <n v="37123"/>
  </r>
  <r>
    <x v="164"/>
    <n v="202407"/>
    <x v="24"/>
    <n v="2"/>
    <n v="8"/>
    <n v="5"/>
    <n v="0"/>
    <n v="252427"/>
    <n v="485087"/>
    <n v="405459"/>
    <n v="32765"/>
  </r>
  <r>
    <x v="164"/>
    <n v="202407"/>
    <x v="25"/>
    <n v="2"/>
    <n v="8"/>
    <n v="6"/>
    <n v="1"/>
    <n v="251501"/>
    <n v="441070"/>
    <n v="363925"/>
    <n v="30981"/>
  </r>
  <r>
    <x v="164"/>
    <n v="202407"/>
    <x v="26"/>
    <n v="3"/>
    <n v="4"/>
    <n v="2"/>
    <n v="1"/>
    <n v="173620"/>
    <n v="351438"/>
    <n v="289020"/>
    <n v="23335"/>
  </r>
  <r>
    <x v="164"/>
    <n v="202407"/>
    <x v="27"/>
    <n v="0"/>
    <n v="2"/>
    <n v="1"/>
    <n v="1"/>
    <n v="152883"/>
    <n v="357998"/>
    <n v="313396"/>
    <n v="16751"/>
  </r>
  <r>
    <x v="164"/>
    <n v="202407"/>
    <x v="28"/>
    <n v="1"/>
    <n v="1"/>
    <n v="1"/>
    <n v="0"/>
    <n v="302325"/>
    <n v="285096"/>
    <n v="278565"/>
    <n v="6397"/>
  </r>
  <r>
    <x v="164"/>
    <n v="202407"/>
    <x v="29"/>
    <n v="1"/>
    <n v="0"/>
    <n v="0"/>
    <n v="0"/>
    <n v="507225"/>
    <n v="52694"/>
    <n v="52557"/>
    <n v="56"/>
  </r>
  <r>
    <x v="164"/>
    <n v="202407"/>
    <x v="30"/>
    <n v="2"/>
    <n v="0"/>
    <n v="0"/>
    <n v="0"/>
    <n v="462132"/>
    <n v="10050"/>
    <n v="9952"/>
    <n v="0"/>
  </r>
  <r>
    <x v="164"/>
    <n v="202407"/>
    <x v="31"/>
    <n v="0"/>
    <n v="0"/>
    <n v="0"/>
    <n v="0"/>
    <n v="163243"/>
    <n v="100"/>
    <n v="7"/>
    <n v="1"/>
  </r>
  <r>
    <x v="165"/>
    <n v="202408"/>
    <x v="0"/>
    <n v="0"/>
    <n v="0"/>
    <n v="0"/>
    <n v="0"/>
    <n v="1"/>
    <n v="0"/>
    <n v="0"/>
    <n v="0"/>
  </r>
  <r>
    <x v="165"/>
    <n v="202408"/>
    <x v="1"/>
    <n v="0"/>
    <n v="0"/>
    <n v="0"/>
    <n v="0"/>
    <n v="2"/>
    <n v="0"/>
    <n v="0"/>
    <n v="0"/>
  </r>
  <r>
    <x v="165"/>
    <n v="202408"/>
    <x v="2"/>
    <n v="0"/>
    <n v="0"/>
    <n v="0"/>
    <n v="0"/>
    <n v="1"/>
    <n v="0"/>
    <n v="0"/>
    <n v="0"/>
  </r>
  <r>
    <x v="165"/>
    <n v="202408"/>
    <x v="3"/>
    <n v="0"/>
    <n v="0"/>
    <n v="0"/>
    <n v="0"/>
    <n v="2"/>
    <n v="0"/>
    <n v="0"/>
    <n v="0"/>
  </r>
  <r>
    <x v="165"/>
    <n v="202408"/>
    <x v="4"/>
    <n v="0"/>
    <n v="0"/>
    <n v="0"/>
    <n v="0"/>
    <n v="2"/>
    <n v="0"/>
    <n v="0"/>
    <n v="0"/>
  </r>
  <r>
    <x v="165"/>
    <n v="202408"/>
    <x v="5"/>
    <n v="0"/>
    <n v="0"/>
    <n v="0"/>
    <n v="0"/>
    <n v="1"/>
    <n v="0"/>
    <n v="0"/>
    <n v="0"/>
  </r>
  <r>
    <x v="165"/>
    <n v="202408"/>
    <x v="6"/>
    <n v="0"/>
    <n v="0"/>
    <n v="0"/>
    <n v="0"/>
    <n v="1"/>
    <n v="0"/>
    <n v="0"/>
    <n v="0"/>
  </r>
  <r>
    <x v="165"/>
    <n v="202408"/>
    <x v="7"/>
    <n v="0"/>
    <n v="0"/>
    <n v="0"/>
    <n v="0"/>
    <n v="69"/>
    <n v="0"/>
    <n v="0"/>
    <n v="0"/>
  </r>
  <r>
    <x v="165"/>
    <n v="202408"/>
    <x v="8"/>
    <n v="0"/>
    <n v="0"/>
    <n v="0"/>
    <n v="0"/>
    <n v="43"/>
    <n v="2"/>
    <n v="2"/>
    <n v="0"/>
  </r>
  <r>
    <x v="165"/>
    <n v="202408"/>
    <x v="9"/>
    <n v="0"/>
    <n v="0"/>
    <n v="0"/>
    <n v="0"/>
    <n v="54"/>
    <n v="4"/>
    <n v="1"/>
    <n v="1"/>
  </r>
  <r>
    <x v="165"/>
    <n v="202408"/>
    <x v="10"/>
    <n v="1"/>
    <n v="0"/>
    <n v="0"/>
    <n v="0"/>
    <n v="43"/>
    <n v="34"/>
    <n v="25"/>
    <n v="6"/>
  </r>
  <r>
    <x v="165"/>
    <n v="202408"/>
    <x v="11"/>
    <n v="2"/>
    <n v="12"/>
    <n v="9"/>
    <n v="0"/>
    <n v="472"/>
    <n v="1155"/>
    <n v="806"/>
    <n v="146"/>
  </r>
  <r>
    <x v="165"/>
    <n v="202408"/>
    <x v="12"/>
    <n v="13"/>
    <n v="84"/>
    <n v="61"/>
    <n v="8"/>
    <n v="2738"/>
    <n v="12427"/>
    <n v="8624"/>
    <n v="1525"/>
  </r>
  <r>
    <x v="165"/>
    <n v="202408"/>
    <x v="13"/>
    <n v="40"/>
    <n v="227"/>
    <n v="154"/>
    <n v="33"/>
    <n v="8342"/>
    <n v="60101"/>
    <n v="42648"/>
    <n v="6642"/>
  </r>
  <r>
    <x v="165"/>
    <n v="202408"/>
    <x v="14"/>
    <n v="45"/>
    <n v="266"/>
    <n v="167"/>
    <n v="41"/>
    <n v="15931"/>
    <n v="141924"/>
    <n v="101774"/>
    <n v="13501"/>
  </r>
  <r>
    <x v="165"/>
    <n v="202408"/>
    <x v="15"/>
    <n v="32"/>
    <n v="369"/>
    <n v="222"/>
    <n v="48"/>
    <n v="30044"/>
    <n v="296136"/>
    <n v="190904"/>
    <n v="33736"/>
  </r>
  <r>
    <x v="165"/>
    <n v="202408"/>
    <x v="16"/>
    <n v="46"/>
    <n v="293"/>
    <n v="188"/>
    <n v="32"/>
    <n v="51818"/>
    <n v="474970"/>
    <n v="310380"/>
    <n v="53471"/>
  </r>
  <r>
    <x v="165"/>
    <n v="202408"/>
    <x v="17"/>
    <n v="47"/>
    <n v="229"/>
    <n v="151"/>
    <n v="26"/>
    <n v="72816"/>
    <n v="550146"/>
    <n v="401534"/>
    <n v="49096"/>
  </r>
  <r>
    <x v="165"/>
    <n v="202408"/>
    <x v="18"/>
    <n v="38"/>
    <n v="124"/>
    <n v="93"/>
    <n v="7"/>
    <n v="91486"/>
    <n v="526040"/>
    <n v="415351"/>
    <n v="39607"/>
  </r>
  <r>
    <x v="165"/>
    <n v="202408"/>
    <x v="19"/>
    <n v="20"/>
    <n v="70"/>
    <n v="55"/>
    <n v="6"/>
    <n v="125269"/>
    <n v="521964"/>
    <n v="424010"/>
    <n v="38203"/>
  </r>
  <r>
    <x v="165"/>
    <n v="202408"/>
    <x v="20"/>
    <n v="11"/>
    <n v="49"/>
    <n v="31"/>
    <n v="7"/>
    <n v="152946"/>
    <n v="542077"/>
    <n v="447329"/>
    <n v="39578"/>
  </r>
  <r>
    <x v="165"/>
    <n v="202408"/>
    <x v="21"/>
    <n v="16"/>
    <n v="34"/>
    <n v="26"/>
    <n v="2"/>
    <n v="201151"/>
    <n v="659507"/>
    <n v="552362"/>
    <n v="45012"/>
  </r>
  <r>
    <x v="165"/>
    <n v="202408"/>
    <x v="22"/>
    <n v="7"/>
    <n v="18"/>
    <n v="17"/>
    <n v="0"/>
    <n v="245544"/>
    <n v="705237"/>
    <n v="594200"/>
    <n v="47458"/>
  </r>
  <r>
    <x v="165"/>
    <n v="202408"/>
    <x v="23"/>
    <n v="5"/>
    <n v="4"/>
    <n v="3"/>
    <n v="1"/>
    <n v="238594"/>
    <n v="540352"/>
    <n v="453302"/>
    <n v="37122"/>
  </r>
  <r>
    <x v="165"/>
    <n v="202408"/>
    <x v="24"/>
    <n v="1"/>
    <n v="12"/>
    <n v="10"/>
    <n v="1"/>
    <n v="252426"/>
    <n v="485075"/>
    <n v="405449"/>
    <n v="32764"/>
  </r>
  <r>
    <x v="165"/>
    <n v="202408"/>
    <x v="25"/>
    <n v="4"/>
    <n v="2"/>
    <n v="1"/>
    <n v="1"/>
    <n v="251494"/>
    <n v="441071"/>
    <n v="363924"/>
    <n v="30980"/>
  </r>
  <r>
    <x v="165"/>
    <n v="202408"/>
    <x v="26"/>
    <n v="0"/>
    <n v="3"/>
    <n v="2"/>
    <n v="1"/>
    <n v="173620"/>
    <n v="351435"/>
    <n v="289018"/>
    <n v="23334"/>
  </r>
  <r>
    <x v="165"/>
    <n v="202408"/>
    <x v="27"/>
    <n v="2"/>
    <n v="3"/>
    <n v="3"/>
    <n v="0"/>
    <n v="152881"/>
    <n v="357995"/>
    <n v="313393"/>
    <n v="16751"/>
  </r>
  <r>
    <x v="165"/>
    <n v="202408"/>
    <x v="28"/>
    <n v="0"/>
    <n v="3"/>
    <n v="3"/>
    <n v="0"/>
    <n v="302325"/>
    <n v="285093"/>
    <n v="278562"/>
    <n v="6397"/>
  </r>
  <r>
    <x v="165"/>
    <n v="202408"/>
    <x v="29"/>
    <n v="2"/>
    <n v="0"/>
    <n v="0"/>
    <n v="0"/>
    <n v="507223"/>
    <n v="52694"/>
    <n v="52557"/>
    <n v="56"/>
  </r>
  <r>
    <x v="165"/>
    <n v="202408"/>
    <x v="30"/>
    <n v="0"/>
    <n v="0"/>
    <n v="0"/>
    <n v="0"/>
    <n v="462131"/>
    <n v="10051"/>
    <n v="9952"/>
    <n v="0"/>
  </r>
  <r>
    <x v="165"/>
    <n v="202408"/>
    <x v="31"/>
    <n v="0"/>
    <n v="0"/>
    <n v="0"/>
    <n v="0"/>
    <n v="163242"/>
    <n v="101"/>
    <n v="7"/>
    <n v="1"/>
  </r>
  <r>
    <x v="166"/>
    <n v="202409"/>
    <x v="0"/>
    <n v="0"/>
    <n v="0"/>
    <n v="0"/>
    <n v="0"/>
    <n v="1"/>
    <n v="0"/>
    <n v="0"/>
    <n v="0"/>
  </r>
  <r>
    <x v="166"/>
    <n v="202409"/>
    <x v="1"/>
    <n v="0"/>
    <n v="0"/>
    <n v="0"/>
    <n v="0"/>
    <n v="2"/>
    <n v="0"/>
    <n v="0"/>
    <n v="0"/>
  </r>
  <r>
    <x v="166"/>
    <n v="202409"/>
    <x v="2"/>
    <n v="0"/>
    <n v="0"/>
    <n v="0"/>
    <n v="0"/>
    <n v="1"/>
    <n v="0"/>
    <n v="0"/>
    <n v="0"/>
  </r>
  <r>
    <x v="166"/>
    <n v="202409"/>
    <x v="3"/>
    <n v="0"/>
    <n v="0"/>
    <n v="0"/>
    <n v="0"/>
    <n v="2"/>
    <n v="0"/>
    <n v="0"/>
    <n v="0"/>
  </r>
  <r>
    <x v="166"/>
    <n v="202409"/>
    <x v="4"/>
    <n v="0"/>
    <n v="0"/>
    <n v="0"/>
    <n v="0"/>
    <n v="2"/>
    <n v="0"/>
    <n v="0"/>
    <n v="0"/>
  </r>
  <r>
    <x v="166"/>
    <n v="202409"/>
    <x v="5"/>
    <n v="0"/>
    <n v="0"/>
    <n v="0"/>
    <n v="0"/>
    <n v="1"/>
    <n v="0"/>
    <n v="0"/>
    <n v="0"/>
  </r>
  <r>
    <x v="166"/>
    <n v="202409"/>
    <x v="6"/>
    <n v="0"/>
    <n v="0"/>
    <n v="0"/>
    <n v="0"/>
    <n v="1"/>
    <n v="0"/>
    <n v="0"/>
    <n v="0"/>
  </r>
  <r>
    <x v="166"/>
    <n v="202409"/>
    <x v="7"/>
    <n v="0"/>
    <n v="0"/>
    <n v="0"/>
    <n v="0"/>
    <n v="69"/>
    <n v="0"/>
    <n v="0"/>
    <n v="0"/>
  </r>
  <r>
    <x v="166"/>
    <n v="202409"/>
    <x v="8"/>
    <n v="0"/>
    <n v="0"/>
    <n v="0"/>
    <n v="0"/>
    <n v="43"/>
    <n v="2"/>
    <n v="2"/>
    <n v="0"/>
  </r>
  <r>
    <x v="166"/>
    <n v="202409"/>
    <x v="9"/>
    <n v="0"/>
    <n v="0"/>
    <n v="0"/>
    <n v="0"/>
    <n v="54"/>
    <n v="4"/>
    <n v="1"/>
    <n v="1"/>
  </r>
  <r>
    <x v="166"/>
    <n v="202409"/>
    <x v="10"/>
    <n v="0"/>
    <n v="0"/>
    <n v="0"/>
    <n v="0"/>
    <n v="43"/>
    <n v="34"/>
    <n v="25"/>
    <n v="6"/>
  </r>
  <r>
    <x v="166"/>
    <n v="202409"/>
    <x v="11"/>
    <n v="6"/>
    <n v="9"/>
    <n v="9"/>
    <n v="0"/>
    <n v="466"/>
    <n v="1146"/>
    <n v="797"/>
    <n v="146"/>
  </r>
  <r>
    <x v="166"/>
    <n v="202409"/>
    <x v="12"/>
    <n v="14"/>
    <n v="78"/>
    <n v="54"/>
    <n v="7"/>
    <n v="2724"/>
    <n v="12349"/>
    <n v="8570"/>
    <n v="1518"/>
  </r>
  <r>
    <x v="166"/>
    <n v="202409"/>
    <x v="13"/>
    <n v="38"/>
    <n v="222"/>
    <n v="148"/>
    <n v="35"/>
    <n v="8304"/>
    <n v="59879"/>
    <n v="42500"/>
    <n v="6607"/>
  </r>
  <r>
    <x v="166"/>
    <n v="202409"/>
    <x v="14"/>
    <n v="38"/>
    <n v="263"/>
    <n v="178"/>
    <n v="21"/>
    <n v="15893"/>
    <n v="141661"/>
    <n v="101596"/>
    <n v="13480"/>
  </r>
  <r>
    <x v="166"/>
    <n v="202409"/>
    <x v="15"/>
    <n v="38"/>
    <n v="308"/>
    <n v="185"/>
    <n v="29"/>
    <n v="30006"/>
    <n v="295828"/>
    <n v="190719"/>
    <n v="33707"/>
  </r>
  <r>
    <x v="166"/>
    <n v="202409"/>
    <x v="16"/>
    <n v="43"/>
    <n v="285"/>
    <n v="151"/>
    <n v="40"/>
    <n v="51774"/>
    <n v="474686"/>
    <n v="310229"/>
    <n v="53431"/>
  </r>
  <r>
    <x v="166"/>
    <n v="202409"/>
    <x v="17"/>
    <n v="46"/>
    <n v="224"/>
    <n v="153"/>
    <n v="21"/>
    <n v="72769"/>
    <n v="549923"/>
    <n v="401381"/>
    <n v="49075"/>
  </r>
  <r>
    <x v="166"/>
    <n v="202409"/>
    <x v="18"/>
    <n v="33"/>
    <n v="114"/>
    <n v="85"/>
    <n v="10"/>
    <n v="91453"/>
    <n v="525926"/>
    <n v="415266"/>
    <n v="39597"/>
  </r>
  <r>
    <x v="166"/>
    <n v="202409"/>
    <x v="19"/>
    <n v="10"/>
    <n v="70"/>
    <n v="53"/>
    <n v="6"/>
    <n v="125258"/>
    <n v="521895"/>
    <n v="423957"/>
    <n v="38197"/>
  </r>
  <r>
    <x v="166"/>
    <n v="202409"/>
    <x v="20"/>
    <n v="15"/>
    <n v="39"/>
    <n v="27"/>
    <n v="6"/>
    <n v="152931"/>
    <n v="542038"/>
    <n v="447302"/>
    <n v="39572"/>
  </r>
  <r>
    <x v="166"/>
    <n v="202409"/>
    <x v="21"/>
    <n v="13"/>
    <n v="25"/>
    <n v="22"/>
    <n v="3"/>
    <n v="201137"/>
    <n v="659483"/>
    <n v="552340"/>
    <n v="45009"/>
  </r>
  <r>
    <x v="166"/>
    <n v="202409"/>
    <x v="22"/>
    <n v="10"/>
    <n v="24"/>
    <n v="15"/>
    <n v="2"/>
    <n v="245534"/>
    <n v="705213"/>
    <n v="594185"/>
    <n v="47456"/>
  </r>
  <r>
    <x v="166"/>
    <n v="202409"/>
    <x v="23"/>
    <n v="11"/>
    <n v="14"/>
    <n v="10"/>
    <n v="2"/>
    <n v="238583"/>
    <n v="540338"/>
    <n v="453292"/>
    <n v="37120"/>
  </r>
  <r>
    <x v="166"/>
    <n v="202409"/>
    <x v="24"/>
    <n v="3"/>
    <n v="3"/>
    <n v="2"/>
    <n v="0"/>
    <n v="252421"/>
    <n v="485074"/>
    <n v="405447"/>
    <n v="32764"/>
  </r>
  <r>
    <x v="166"/>
    <n v="202409"/>
    <x v="25"/>
    <n v="0"/>
    <n v="5"/>
    <n v="4"/>
    <n v="0"/>
    <n v="251494"/>
    <n v="441066"/>
    <n v="363920"/>
    <n v="30980"/>
  </r>
  <r>
    <x v="166"/>
    <n v="202409"/>
    <x v="26"/>
    <n v="1"/>
    <n v="0"/>
    <n v="0"/>
    <n v="0"/>
    <n v="173617"/>
    <n v="351437"/>
    <n v="289018"/>
    <n v="23334"/>
  </r>
  <r>
    <x v="166"/>
    <n v="202409"/>
    <x v="27"/>
    <n v="1"/>
    <n v="1"/>
    <n v="0"/>
    <n v="0"/>
    <n v="152880"/>
    <n v="357994"/>
    <n v="313393"/>
    <n v="16751"/>
  </r>
  <r>
    <x v="166"/>
    <n v="202409"/>
    <x v="28"/>
    <n v="0"/>
    <n v="1"/>
    <n v="1"/>
    <n v="0"/>
    <n v="302325"/>
    <n v="285092"/>
    <n v="278561"/>
    <n v="6397"/>
  </r>
  <r>
    <x v="166"/>
    <n v="202409"/>
    <x v="29"/>
    <n v="3"/>
    <n v="0"/>
    <n v="0"/>
    <n v="0"/>
    <n v="507219"/>
    <n v="52695"/>
    <n v="52557"/>
    <n v="56"/>
  </r>
  <r>
    <x v="166"/>
    <n v="202409"/>
    <x v="30"/>
    <n v="1"/>
    <n v="0"/>
    <n v="0"/>
    <n v="0"/>
    <n v="462129"/>
    <n v="10052"/>
    <n v="9952"/>
    <n v="0"/>
  </r>
  <r>
    <x v="166"/>
    <n v="202409"/>
    <x v="31"/>
    <n v="1"/>
    <n v="0"/>
    <n v="0"/>
    <n v="0"/>
    <n v="163241"/>
    <n v="101"/>
    <n v="7"/>
    <n v="1"/>
  </r>
  <r>
    <x v="167"/>
    <n v="202410"/>
    <x v="0"/>
    <n v="0"/>
    <n v="0"/>
    <n v="0"/>
    <n v="0"/>
    <n v="1"/>
    <n v="0"/>
    <n v="0"/>
    <n v="0"/>
  </r>
  <r>
    <x v="167"/>
    <n v="202410"/>
    <x v="1"/>
    <n v="0"/>
    <n v="0"/>
    <n v="0"/>
    <n v="0"/>
    <n v="2"/>
    <n v="0"/>
    <n v="0"/>
    <n v="0"/>
  </r>
  <r>
    <x v="167"/>
    <n v="202410"/>
    <x v="2"/>
    <n v="0"/>
    <n v="0"/>
    <n v="0"/>
    <n v="0"/>
    <n v="1"/>
    <n v="0"/>
    <n v="0"/>
    <n v="0"/>
  </r>
  <r>
    <x v="167"/>
    <n v="202410"/>
    <x v="3"/>
    <n v="0"/>
    <n v="0"/>
    <n v="0"/>
    <n v="0"/>
    <n v="2"/>
    <n v="0"/>
    <n v="0"/>
    <n v="0"/>
  </r>
  <r>
    <x v="167"/>
    <n v="202410"/>
    <x v="4"/>
    <n v="0"/>
    <n v="0"/>
    <n v="0"/>
    <n v="0"/>
    <n v="2"/>
    <n v="0"/>
    <n v="0"/>
    <n v="0"/>
  </r>
  <r>
    <x v="167"/>
    <n v="202410"/>
    <x v="5"/>
    <n v="0"/>
    <n v="0"/>
    <n v="0"/>
    <n v="0"/>
    <n v="1"/>
    <n v="0"/>
    <n v="0"/>
    <n v="0"/>
  </r>
  <r>
    <x v="167"/>
    <n v="202410"/>
    <x v="6"/>
    <n v="0"/>
    <n v="0"/>
    <n v="0"/>
    <n v="0"/>
    <n v="1"/>
    <n v="0"/>
    <n v="0"/>
    <n v="0"/>
  </r>
  <r>
    <x v="167"/>
    <n v="202410"/>
    <x v="7"/>
    <n v="0"/>
    <n v="0"/>
    <n v="0"/>
    <n v="0"/>
    <n v="69"/>
    <n v="0"/>
    <n v="0"/>
    <n v="0"/>
  </r>
  <r>
    <x v="167"/>
    <n v="202410"/>
    <x v="8"/>
    <n v="0"/>
    <n v="0"/>
    <n v="0"/>
    <n v="0"/>
    <n v="43"/>
    <n v="2"/>
    <n v="2"/>
    <n v="0"/>
  </r>
  <r>
    <x v="167"/>
    <n v="202410"/>
    <x v="9"/>
    <n v="0"/>
    <n v="0"/>
    <n v="0"/>
    <n v="0"/>
    <n v="54"/>
    <n v="4"/>
    <n v="1"/>
    <n v="1"/>
  </r>
  <r>
    <x v="167"/>
    <n v="202410"/>
    <x v="10"/>
    <n v="1"/>
    <n v="0"/>
    <n v="0"/>
    <n v="0"/>
    <n v="42"/>
    <n v="34"/>
    <n v="25"/>
    <n v="6"/>
  </r>
  <r>
    <x v="167"/>
    <n v="202410"/>
    <x v="11"/>
    <n v="3"/>
    <n v="11"/>
    <n v="8"/>
    <n v="1"/>
    <n v="463"/>
    <n v="1135"/>
    <n v="789"/>
    <n v="145"/>
  </r>
  <r>
    <x v="167"/>
    <n v="202410"/>
    <x v="12"/>
    <n v="15"/>
    <n v="59"/>
    <n v="39"/>
    <n v="11"/>
    <n v="2709"/>
    <n v="12290"/>
    <n v="8531"/>
    <n v="1507"/>
  </r>
  <r>
    <x v="167"/>
    <n v="202410"/>
    <x v="13"/>
    <n v="35"/>
    <n v="179"/>
    <n v="118"/>
    <n v="18"/>
    <n v="8268"/>
    <n v="59701"/>
    <n v="42382"/>
    <n v="6589"/>
  </r>
  <r>
    <x v="167"/>
    <n v="202410"/>
    <x v="14"/>
    <n v="38"/>
    <n v="264"/>
    <n v="168"/>
    <n v="35"/>
    <n v="15855"/>
    <n v="141397"/>
    <n v="101428"/>
    <n v="13445"/>
  </r>
  <r>
    <x v="167"/>
    <n v="202410"/>
    <x v="15"/>
    <n v="37"/>
    <n v="287"/>
    <n v="161"/>
    <n v="32"/>
    <n v="29969"/>
    <n v="295541"/>
    <n v="190558"/>
    <n v="33675"/>
  </r>
  <r>
    <x v="167"/>
    <n v="202410"/>
    <x v="16"/>
    <n v="54"/>
    <n v="264"/>
    <n v="175"/>
    <n v="27"/>
    <n v="51720"/>
    <n v="474422"/>
    <n v="310054"/>
    <n v="53404"/>
  </r>
  <r>
    <x v="167"/>
    <n v="202410"/>
    <x v="17"/>
    <n v="34"/>
    <n v="216"/>
    <n v="141"/>
    <n v="21"/>
    <n v="72735"/>
    <n v="549707"/>
    <n v="401240"/>
    <n v="49054"/>
  </r>
  <r>
    <x v="167"/>
    <n v="202410"/>
    <x v="18"/>
    <n v="36"/>
    <n v="119"/>
    <n v="94"/>
    <n v="9"/>
    <n v="91417"/>
    <n v="525807"/>
    <n v="415172"/>
    <n v="39588"/>
  </r>
  <r>
    <x v="167"/>
    <n v="202410"/>
    <x v="19"/>
    <n v="30"/>
    <n v="66"/>
    <n v="49"/>
    <n v="12"/>
    <n v="125228"/>
    <n v="521829"/>
    <n v="423908"/>
    <n v="38185"/>
  </r>
  <r>
    <x v="167"/>
    <n v="202410"/>
    <x v="20"/>
    <n v="25"/>
    <n v="52"/>
    <n v="42"/>
    <n v="5"/>
    <n v="152906"/>
    <n v="541986"/>
    <n v="447260"/>
    <n v="39567"/>
  </r>
  <r>
    <x v="167"/>
    <n v="202410"/>
    <x v="21"/>
    <n v="13"/>
    <n v="34"/>
    <n v="26"/>
    <n v="2"/>
    <n v="201124"/>
    <n v="659449"/>
    <n v="552314"/>
    <n v="45007"/>
  </r>
  <r>
    <x v="167"/>
    <n v="202410"/>
    <x v="22"/>
    <n v="7"/>
    <n v="26"/>
    <n v="16"/>
    <n v="5"/>
    <n v="245527"/>
    <n v="705187"/>
    <n v="594169"/>
    <n v="47451"/>
  </r>
  <r>
    <x v="167"/>
    <n v="202410"/>
    <x v="23"/>
    <n v="3"/>
    <n v="12"/>
    <n v="9"/>
    <n v="0"/>
    <n v="238580"/>
    <n v="540326"/>
    <n v="453283"/>
    <n v="37120"/>
  </r>
  <r>
    <x v="167"/>
    <n v="202410"/>
    <x v="24"/>
    <n v="3"/>
    <n v="2"/>
    <n v="2"/>
    <n v="0"/>
    <n v="252418"/>
    <n v="485072"/>
    <n v="405445"/>
    <n v="32764"/>
  </r>
  <r>
    <x v="167"/>
    <n v="202410"/>
    <x v="25"/>
    <n v="5"/>
    <n v="1"/>
    <n v="1"/>
    <n v="0"/>
    <n v="251488"/>
    <n v="441066"/>
    <n v="363919"/>
    <n v="30980"/>
  </r>
  <r>
    <x v="167"/>
    <n v="202410"/>
    <x v="26"/>
    <n v="2"/>
    <n v="0"/>
    <n v="0"/>
    <n v="0"/>
    <n v="173615"/>
    <n v="351437"/>
    <n v="289018"/>
    <n v="23334"/>
  </r>
  <r>
    <x v="167"/>
    <n v="202410"/>
    <x v="27"/>
    <n v="1"/>
    <n v="0"/>
    <n v="0"/>
    <n v="0"/>
    <n v="152878"/>
    <n v="357995"/>
    <n v="313393"/>
    <n v="16751"/>
  </r>
  <r>
    <x v="167"/>
    <n v="202410"/>
    <x v="28"/>
    <n v="0"/>
    <n v="2"/>
    <n v="2"/>
    <n v="0"/>
    <n v="302325"/>
    <n v="285090"/>
    <n v="278559"/>
    <n v="6397"/>
  </r>
  <r>
    <x v="167"/>
    <n v="202410"/>
    <x v="29"/>
    <n v="0"/>
    <n v="0"/>
    <n v="0"/>
    <n v="0"/>
    <n v="507219"/>
    <n v="52695"/>
    <n v="52557"/>
    <n v="56"/>
  </r>
  <r>
    <x v="167"/>
    <n v="202410"/>
    <x v="30"/>
    <n v="0"/>
    <n v="0"/>
    <n v="0"/>
    <n v="0"/>
    <n v="462129"/>
    <n v="10052"/>
    <n v="9952"/>
    <n v="0"/>
  </r>
  <r>
    <x v="167"/>
    <n v="202410"/>
    <x v="31"/>
    <n v="0"/>
    <n v="0"/>
    <n v="0"/>
    <n v="0"/>
    <n v="163241"/>
    <n v="101"/>
    <n v="7"/>
    <n v="1"/>
  </r>
  <r>
    <x v="168"/>
    <n v="202411"/>
    <x v="0"/>
    <n v="0"/>
    <n v="0"/>
    <n v="0"/>
    <n v="0"/>
    <n v="1"/>
    <n v="0"/>
    <n v="0"/>
    <n v="0"/>
  </r>
  <r>
    <x v="168"/>
    <n v="202411"/>
    <x v="1"/>
    <n v="0"/>
    <n v="0"/>
    <n v="0"/>
    <n v="0"/>
    <n v="2"/>
    <n v="0"/>
    <n v="0"/>
    <n v="0"/>
  </r>
  <r>
    <x v="168"/>
    <n v="202411"/>
    <x v="2"/>
    <n v="0"/>
    <n v="0"/>
    <n v="0"/>
    <n v="0"/>
    <n v="1"/>
    <n v="0"/>
    <n v="0"/>
    <n v="0"/>
  </r>
  <r>
    <x v="168"/>
    <n v="202411"/>
    <x v="3"/>
    <n v="0"/>
    <n v="0"/>
    <n v="0"/>
    <n v="0"/>
    <n v="2"/>
    <n v="0"/>
    <n v="0"/>
    <n v="0"/>
  </r>
  <r>
    <x v="168"/>
    <n v="202411"/>
    <x v="4"/>
    <n v="0"/>
    <n v="0"/>
    <n v="0"/>
    <n v="0"/>
    <n v="2"/>
    <n v="0"/>
    <n v="0"/>
    <n v="0"/>
  </r>
  <r>
    <x v="168"/>
    <n v="202411"/>
    <x v="5"/>
    <n v="0"/>
    <n v="0"/>
    <n v="0"/>
    <n v="0"/>
    <n v="1"/>
    <n v="0"/>
    <n v="0"/>
    <n v="0"/>
  </r>
  <r>
    <x v="168"/>
    <n v="202411"/>
    <x v="6"/>
    <n v="0"/>
    <n v="0"/>
    <n v="0"/>
    <n v="0"/>
    <n v="1"/>
    <n v="0"/>
    <n v="0"/>
    <n v="0"/>
  </r>
  <r>
    <x v="168"/>
    <n v="202411"/>
    <x v="7"/>
    <n v="0"/>
    <n v="0"/>
    <n v="0"/>
    <n v="0"/>
    <n v="69"/>
    <n v="0"/>
    <n v="0"/>
    <n v="0"/>
  </r>
  <r>
    <x v="168"/>
    <n v="202411"/>
    <x v="8"/>
    <n v="0"/>
    <n v="0"/>
    <n v="0"/>
    <n v="0"/>
    <n v="43"/>
    <n v="2"/>
    <n v="2"/>
    <n v="0"/>
  </r>
  <r>
    <x v="168"/>
    <n v="202411"/>
    <x v="9"/>
    <n v="0"/>
    <n v="0"/>
    <n v="0"/>
    <n v="0"/>
    <n v="54"/>
    <n v="4"/>
    <n v="1"/>
    <n v="1"/>
  </r>
  <r>
    <x v="168"/>
    <n v="202411"/>
    <x v="10"/>
    <n v="0"/>
    <n v="1"/>
    <n v="1"/>
    <n v="0"/>
    <n v="42"/>
    <n v="33"/>
    <n v="24"/>
    <n v="6"/>
  </r>
  <r>
    <x v="168"/>
    <n v="202411"/>
    <x v="11"/>
    <n v="1"/>
    <n v="10"/>
    <n v="9"/>
    <n v="1"/>
    <n v="462"/>
    <n v="1125"/>
    <n v="780"/>
    <n v="144"/>
  </r>
  <r>
    <x v="168"/>
    <n v="202411"/>
    <x v="12"/>
    <n v="15"/>
    <n v="64"/>
    <n v="41"/>
    <n v="10"/>
    <n v="2694"/>
    <n v="12226"/>
    <n v="8490"/>
    <n v="1497"/>
  </r>
  <r>
    <x v="168"/>
    <n v="202411"/>
    <x v="13"/>
    <n v="31"/>
    <n v="188"/>
    <n v="133"/>
    <n v="24"/>
    <n v="8237"/>
    <n v="59513"/>
    <n v="42249"/>
    <n v="6565"/>
  </r>
  <r>
    <x v="168"/>
    <n v="202411"/>
    <x v="14"/>
    <n v="34"/>
    <n v="263"/>
    <n v="176"/>
    <n v="29"/>
    <n v="15821"/>
    <n v="141134"/>
    <n v="101252"/>
    <n v="13416"/>
  </r>
  <r>
    <x v="168"/>
    <n v="202411"/>
    <x v="15"/>
    <n v="50"/>
    <n v="296"/>
    <n v="176"/>
    <n v="44"/>
    <n v="29919"/>
    <n v="295245"/>
    <n v="190382"/>
    <n v="33631"/>
  </r>
  <r>
    <x v="168"/>
    <n v="202411"/>
    <x v="16"/>
    <n v="45"/>
    <n v="308"/>
    <n v="174"/>
    <n v="37"/>
    <n v="51675"/>
    <n v="474114"/>
    <n v="309880"/>
    <n v="53367"/>
  </r>
  <r>
    <x v="168"/>
    <n v="202411"/>
    <x v="17"/>
    <n v="35"/>
    <n v="192"/>
    <n v="121"/>
    <n v="27"/>
    <n v="72700"/>
    <n v="549515"/>
    <n v="401119"/>
    <n v="49027"/>
  </r>
  <r>
    <x v="168"/>
    <n v="202411"/>
    <x v="18"/>
    <n v="34"/>
    <n v="106"/>
    <n v="72"/>
    <n v="15"/>
    <n v="91383"/>
    <n v="525701"/>
    <n v="415100"/>
    <n v="39573"/>
  </r>
  <r>
    <x v="168"/>
    <n v="202411"/>
    <x v="19"/>
    <n v="26"/>
    <n v="54"/>
    <n v="38"/>
    <n v="7"/>
    <n v="125202"/>
    <n v="521775"/>
    <n v="423870"/>
    <n v="38178"/>
  </r>
  <r>
    <x v="168"/>
    <n v="202411"/>
    <x v="20"/>
    <n v="19"/>
    <n v="55"/>
    <n v="45"/>
    <n v="5"/>
    <n v="152887"/>
    <n v="541931"/>
    <n v="447215"/>
    <n v="39562"/>
  </r>
  <r>
    <x v="168"/>
    <n v="202411"/>
    <x v="21"/>
    <n v="11"/>
    <n v="26"/>
    <n v="20"/>
    <n v="3"/>
    <n v="201113"/>
    <n v="659423"/>
    <n v="552294"/>
    <n v="45004"/>
  </r>
  <r>
    <x v="168"/>
    <n v="202411"/>
    <x v="22"/>
    <n v="16"/>
    <n v="14"/>
    <n v="10"/>
    <n v="1"/>
    <n v="245511"/>
    <n v="705173"/>
    <n v="594159"/>
    <n v="47450"/>
  </r>
  <r>
    <x v="168"/>
    <n v="202411"/>
    <x v="23"/>
    <n v="5"/>
    <n v="8"/>
    <n v="7"/>
    <n v="0"/>
    <n v="238575"/>
    <n v="540318"/>
    <n v="453276"/>
    <n v="37120"/>
  </r>
  <r>
    <x v="168"/>
    <n v="202411"/>
    <x v="24"/>
    <n v="4"/>
    <n v="5"/>
    <n v="3"/>
    <n v="0"/>
    <n v="252414"/>
    <n v="485067"/>
    <n v="405442"/>
    <n v="32764"/>
  </r>
  <r>
    <x v="168"/>
    <n v="202411"/>
    <x v="25"/>
    <n v="2"/>
    <n v="1"/>
    <n v="1"/>
    <n v="0"/>
    <n v="251484"/>
    <n v="441067"/>
    <n v="363918"/>
    <n v="30980"/>
  </r>
  <r>
    <x v="168"/>
    <n v="202411"/>
    <x v="26"/>
    <n v="1"/>
    <n v="1"/>
    <n v="1"/>
    <n v="0"/>
    <n v="173613"/>
    <n v="351437"/>
    <n v="289017"/>
    <n v="23334"/>
  </r>
  <r>
    <x v="168"/>
    <n v="202411"/>
    <x v="27"/>
    <n v="1"/>
    <n v="0"/>
    <n v="0"/>
    <n v="0"/>
    <n v="152877"/>
    <n v="357995"/>
    <n v="313393"/>
    <n v="16751"/>
  </r>
  <r>
    <x v="168"/>
    <n v="202411"/>
    <x v="28"/>
    <n v="2"/>
    <n v="0"/>
    <n v="0"/>
    <n v="0"/>
    <n v="302323"/>
    <n v="285090"/>
    <n v="278559"/>
    <n v="6397"/>
  </r>
  <r>
    <x v="168"/>
    <n v="202411"/>
    <x v="29"/>
    <n v="0"/>
    <n v="0"/>
    <n v="0"/>
    <n v="0"/>
    <n v="507219"/>
    <n v="52695"/>
    <n v="52557"/>
    <n v="56"/>
  </r>
  <r>
    <x v="168"/>
    <n v="202411"/>
    <x v="30"/>
    <n v="0"/>
    <n v="0"/>
    <n v="0"/>
    <n v="0"/>
    <n v="462129"/>
    <n v="10052"/>
    <n v="9952"/>
    <n v="0"/>
  </r>
  <r>
    <x v="168"/>
    <n v="202411"/>
    <x v="31"/>
    <n v="1"/>
    <n v="0"/>
    <n v="0"/>
    <n v="0"/>
    <n v="163239"/>
    <n v="102"/>
    <n v="7"/>
    <n v="1"/>
  </r>
  <r>
    <x v="169"/>
    <n v="202412"/>
    <x v="0"/>
    <n v="0"/>
    <n v="0"/>
    <n v="0"/>
    <n v="0"/>
    <n v="1"/>
    <n v="0"/>
    <n v="0"/>
    <n v="0"/>
  </r>
  <r>
    <x v="169"/>
    <n v="202412"/>
    <x v="1"/>
    <n v="0"/>
    <n v="0"/>
    <n v="0"/>
    <n v="0"/>
    <n v="2"/>
    <n v="0"/>
    <n v="0"/>
    <n v="0"/>
  </r>
  <r>
    <x v="169"/>
    <n v="202412"/>
    <x v="2"/>
    <n v="0"/>
    <n v="0"/>
    <n v="0"/>
    <n v="0"/>
    <n v="1"/>
    <n v="0"/>
    <n v="0"/>
    <n v="0"/>
  </r>
  <r>
    <x v="169"/>
    <n v="202412"/>
    <x v="3"/>
    <n v="0"/>
    <n v="0"/>
    <n v="0"/>
    <n v="0"/>
    <n v="2"/>
    <n v="0"/>
    <n v="0"/>
    <n v="0"/>
  </r>
  <r>
    <x v="169"/>
    <n v="202412"/>
    <x v="4"/>
    <n v="0"/>
    <n v="0"/>
    <n v="0"/>
    <n v="0"/>
    <n v="2"/>
    <n v="0"/>
    <n v="0"/>
    <n v="0"/>
  </r>
  <r>
    <x v="169"/>
    <n v="202412"/>
    <x v="5"/>
    <n v="0"/>
    <n v="0"/>
    <n v="0"/>
    <n v="0"/>
    <n v="1"/>
    <n v="0"/>
    <n v="0"/>
    <n v="0"/>
  </r>
  <r>
    <x v="169"/>
    <n v="202412"/>
    <x v="6"/>
    <n v="0"/>
    <n v="0"/>
    <n v="0"/>
    <n v="0"/>
    <n v="1"/>
    <n v="0"/>
    <n v="0"/>
    <n v="0"/>
  </r>
  <r>
    <x v="169"/>
    <n v="202412"/>
    <x v="7"/>
    <n v="0"/>
    <n v="0"/>
    <n v="0"/>
    <n v="0"/>
    <n v="69"/>
    <n v="0"/>
    <n v="0"/>
    <n v="0"/>
  </r>
  <r>
    <x v="169"/>
    <n v="202412"/>
    <x v="8"/>
    <n v="0"/>
    <n v="0"/>
    <n v="0"/>
    <n v="0"/>
    <n v="43"/>
    <n v="2"/>
    <n v="2"/>
    <n v="0"/>
  </r>
  <r>
    <x v="169"/>
    <n v="202412"/>
    <x v="9"/>
    <n v="0"/>
    <n v="0"/>
    <n v="0"/>
    <n v="0"/>
    <n v="54"/>
    <n v="4"/>
    <n v="1"/>
    <n v="1"/>
  </r>
  <r>
    <x v="169"/>
    <n v="202412"/>
    <x v="10"/>
    <n v="0"/>
    <n v="0"/>
    <n v="0"/>
    <n v="0"/>
    <n v="42"/>
    <n v="33"/>
    <n v="24"/>
    <n v="6"/>
  </r>
  <r>
    <x v="169"/>
    <n v="202412"/>
    <x v="11"/>
    <n v="4"/>
    <n v="5"/>
    <n v="3"/>
    <n v="0"/>
    <n v="458"/>
    <n v="1120"/>
    <n v="777"/>
    <n v="144"/>
  </r>
  <r>
    <x v="169"/>
    <n v="202412"/>
    <x v="12"/>
    <n v="17"/>
    <n v="68"/>
    <n v="50"/>
    <n v="9"/>
    <n v="2677"/>
    <n v="12158"/>
    <n v="8440"/>
    <n v="1488"/>
  </r>
  <r>
    <x v="169"/>
    <n v="202412"/>
    <x v="13"/>
    <n v="24"/>
    <n v="190"/>
    <n v="134"/>
    <n v="24"/>
    <n v="8213"/>
    <n v="59323"/>
    <n v="42115"/>
    <n v="6541"/>
  </r>
  <r>
    <x v="169"/>
    <n v="202412"/>
    <x v="14"/>
    <n v="33"/>
    <n v="254"/>
    <n v="176"/>
    <n v="33"/>
    <n v="15788"/>
    <n v="140880"/>
    <n v="101076"/>
    <n v="13383"/>
  </r>
  <r>
    <x v="169"/>
    <n v="202412"/>
    <x v="15"/>
    <n v="26"/>
    <n v="302"/>
    <n v="181"/>
    <n v="42"/>
    <n v="29892"/>
    <n v="294944"/>
    <n v="190201"/>
    <n v="33589"/>
  </r>
  <r>
    <x v="169"/>
    <n v="202412"/>
    <x v="16"/>
    <n v="49"/>
    <n v="258"/>
    <n v="152"/>
    <n v="27"/>
    <n v="51626"/>
    <n v="473856"/>
    <n v="309728"/>
    <n v="53340"/>
  </r>
  <r>
    <x v="169"/>
    <n v="202412"/>
    <x v="17"/>
    <n v="48"/>
    <n v="163"/>
    <n v="113"/>
    <n v="20"/>
    <n v="72651"/>
    <n v="549353"/>
    <n v="401006"/>
    <n v="49007"/>
  </r>
  <r>
    <x v="169"/>
    <n v="202412"/>
    <x v="18"/>
    <n v="29"/>
    <n v="112"/>
    <n v="80"/>
    <n v="13"/>
    <n v="91354"/>
    <n v="525589"/>
    <n v="415020"/>
    <n v="39560"/>
  </r>
  <r>
    <x v="169"/>
    <n v="202412"/>
    <x v="19"/>
    <n v="15"/>
    <n v="77"/>
    <n v="56"/>
    <n v="6"/>
    <n v="125187"/>
    <n v="521698"/>
    <n v="423814"/>
    <n v="38172"/>
  </r>
  <r>
    <x v="169"/>
    <n v="202412"/>
    <x v="20"/>
    <n v="14"/>
    <n v="59"/>
    <n v="49"/>
    <n v="5"/>
    <n v="152873"/>
    <n v="541872"/>
    <n v="447166"/>
    <n v="39557"/>
  </r>
  <r>
    <x v="169"/>
    <n v="202412"/>
    <x v="21"/>
    <n v="9"/>
    <n v="46"/>
    <n v="34"/>
    <n v="5"/>
    <n v="201104"/>
    <n v="659377"/>
    <n v="552260"/>
    <n v="44999"/>
  </r>
  <r>
    <x v="169"/>
    <n v="202412"/>
    <x v="22"/>
    <n v="11"/>
    <n v="16"/>
    <n v="9"/>
    <n v="2"/>
    <n v="245500"/>
    <n v="705157"/>
    <n v="594150"/>
    <n v="47448"/>
  </r>
  <r>
    <x v="169"/>
    <n v="202412"/>
    <x v="23"/>
    <n v="7"/>
    <n v="8"/>
    <n v="3"/>
    <n v="2"/>
    <n v="238568"/>
    <n v="540310"/>
    <n v="453273"/>
    <n v="37118"/>
  </r>
  <r>
    <x v="169"/>
    <n v="202412"/>
    <x v="24"/>
    <n v="4"/>
    <n v="9"/>
    <n v="9"/>
    <n v="0"/>
    <n v="252408"/>
    <n v="485060"/>
    <n v="405433"/>
    <n v="32764"/>
  </r>
  <r>
    <x v="169"/>
    <n v="202412"/>
    <x v="25"/>
    <n v="3"/>
    <n v="1"/>
    <n v="1"/>
    <n v="0"/>
    <n v="251480"/>
    <n v="441067"/>
    <n v="363917"/>
    <n v="30980"/>
  </r>
  <r>
    <x v="169"/>
    <n v="202412"/>
    <x v="26"/>
    <n v="1"/>
    <n v="4"/>
    <n v="2"/>
    <n v="0"/>
    <n v="173612"/>
    <n v="351433"/>
    <n v="289015"/>
    <n v="23334"/>
  </r>
  <r>
    <x v="169"/>
    <n v="202412"/>
    <x v="27"/>
    <n v="1"/>
    <n v="0"/>
    <n v="0"/>
    <n v="0"/>
    <n v="152876"/>
    <n v="357995"/>
    <n v="313393"/>
    <n v="16751"/>
  </r>
  <r>
    <x v="169"/>
    <n v="202412"/>
    <x v="28"/>
    <n v="2"/>
    <n v="1"/>
    <n v="1"/>
    <n v="0"/>
    <n v="302320"/>
    <n v="285090"/>
    <n v="278558"/>
    <n v="6397"/>
  </r>
  <r>
    <x v="169"/>
    <n v="202412"/>
    <x v="29"/>
    <n v="0"/>
    <n v="0"/>
    <n v="0"/>
    <n v="0"/>
    <n v="507219"/>
    <n v="52695"/>
    <n v="52557"/>
    <n v="56"/>
  </r>
  <r>
    <x v="169"/>
    <n v="202412"/>
    <x v="30"/>
    <n v="0"/>
    <n v="0"/>
    <n v="0"/>
    <n v="0"/>
    <n v="462128"/>
    <n v="10053"/>
    <n v="9952"/>
    <n v="0"/>
  </r>
  <r>
    <x v="169"/>
    <n v="202412"/>
    <x v="31"/>
    <n v="0"/>
    <n v="0"/>
    <n v="0"/>
    <n v="0"/>
    <n v="163237"/>
    <n v="104"/>
    <n v="7"/>
    <n v="1"/>
  </r>
  <r>
    <x v="170"/>
    <n v="202413"/>
    <x v="0"/>
    <n v="0"/>
    <n v="0"/>
    <n v="0"/>
    <n v="0"/>
    <n v="1"/>
    <n v="0"/>
    <n v="0"/>
    <n v="0"/>
  </r>
  <r>
    <x v="170"/>
    <n v="202413"/>
    <x v="1"/>
    <n v="0"/>
    <n v="0"/>
    <n v="0"/>
    <n v="0"/>
    <n v="2"/>
    <n v="0"/>
    <n v="0"/>
    <n v="0"/>
  </r>
  <r>
    <x v="170"/>
    <n v="202413"/>
    <x v="2"/>
    <n v="0"/>
    <n v="0"/>
    <n v="0"/>
    <n v="0"/>
    <n v="1"/>
    <n v="0"/>
    <n v="0"/>
    <n v="0"/>
  </r>
  <r>
    <x v="170"/>
    <n v="202413"/>
    <x v="3"/>
    <n v="0"/>
    <n v="0"/>
    <n v="0"/>
    <n v="0"/>
    <n v="2"/>
    <n v="0"/>
    <n v="0"/>
    <n v="0"/>
  </r>
  <r>
    <x v="170"/>
    <n v="202413"/>
    <x v="4"/>
    <n v="0"/>
    <n v="0"/>
    <n v="0"/>
    <n v="0"/>
    <n v="2"/>
    <n v="0"/>
    <n v="0"/>
    <n v="0"/>
  </r>
  <r>
    <x v="170"/>
    <n v="202413"/>
    <x v="5"/>
    <n v="0"/>
    <n v="0"/>
    <n v="0"/>
    <n v="0"/>
    <n v="1"/>
    <n v="0"/>
    <n v="0"/>
    <n v="0"/>
  </r>
  <r>
    <x v="170"/>
    <n v="202413"/>
    <x v="6"/>
    <n v="0"/>
    <n v="0"/>
    <n v="0"/>
    <n v="0"/>
    <n v="1"/>
    <n v="0"/>
    <n v="0"/>
    <n v="0"/>
  </r>
  <r>
    <x v="170"/>
    <n v="202413"/>
    <x v="7"/>
    <n v="0"/>
    <n v="0"/>
    <n v="0"/>
    <n v="0"/>
    <n v="69"/>
    <n v="0"/>
    <n v="0"/>
    <n v="0"/>
  </r>
  <r>
    <x v="170"/>
    <n v="202413"/>
    <x v="8"/>
    <n v="0"/>
    <n v="0"/>
    <n v="0"/>
    <n v="0"/>
    <n v="43"/>
    <n v="2"/>
    <n v="2"/>
    <n v="0"/>
  </r>
  <r>
    <x v="170"/>
    <n v="202413"/>
    <x v="9"/>
    <n v="0"/>
    <n v="0"/>
    <n v="0"/>
    <n v="0"/>
    <n v="54"/>
    <n v="4"/>
    <n v="1"/>
    <n v="1"/>
  </r>
  <r>
    <x v="170"/>
    <n v="202413"/>
    <x v="10"/>
    <n v="1"/>
    <n v="1"/>
    <n v="1"/>
    <n v="0"/>
    <n v="41"/>
    <n v="32"/>
    <n v="23"/>
    <n v="6"/>
  </r>
  <r>
    <x v="170"/>
    <n v="202413"/>
    <x v="11"/>
    <n v="2"/>
    <n v="8"/>
    <n v="3"/>
    <n v="2"/>
    <n v="456"/>
    <n v="1112"/>
    <n v="774"/>
    <n v="142"/>
  </r>
  <r>
    <x v="170"/>
    <n v="202413"/>
    <x v="12"/>
    <n v="18"/>
    <n v="57"/>
    <n v="42"/>
    <n v="4"/>
    <n v="2659"/>
    <n v="12101"/>
    <n v="8398"/>
    <n v="1484"/>
  </r>
  <r>
    <x v="170"/>
    <n v="202413"/>
    <x v="13"/>
    <n v="24"/>
    <n v="206"/>
    <n v="146"/>
    <n v="26"/>
    <n v="8189"/>
    <n v="59117"/>
    <n v="41969"/>
    <n v="6515"/>
  </r>
  <r>
    <x v="170"/>
    <n v="202413"/>
    <x v="14"/>
    <n v="32"/>
    <n v="262"/>
    <n v="179"/>
    <n v="31"/>
    <n v="15756"/>
    <n v="140618"/>
    <n v="100897"/>
    <n v="13352"/>
  </r>
  <r>
    <x v="170"/>
    <n v="202413"/>
    <x v="15"/>
    <n v="45"/>
    <n v="325"/>
    <n v="194"/>
    <n v="46"/>
    <n v="29847"/>
    <n v="294619"/>
    <n v="190007"/>
    <n v="33543"/>
  </r>
  <r>
    <x v="170"/>
    <n v="202413"/>
    <x v="16"/>
    <n v="54"/>
    <n v="280"/>
    <n v="169"/>
    <n v="32"/>
    <n v="51572"/>
    <n v="473576"/>
    <n v="309559"/>
    <n v="53308"/>
  </r>
  <r>
    <x v="170"/>
    <n v="202413"/>
    <x v="17"/>
    <n v="34"/>
    <n v="164"/>
    <n v="104"/>
    <n v="23"/>
    <n v="72617"/>
    <n v="549189"/>
    <n v="400902"/>
    <n v="48984"/>
  </r>
  <r>
    <x v="170"/>
    <n v="202413"/>
    <x v="18"/>
    <n v="25"/>
    <n v="129"/>
    <n v="82"/>
    <n v="16"/>
    <n v="91329"/>
    <n v="525460"/>
    <n v="414938"/>
    <n v="39544"/>
  </r>
  <r>
    <x v="170"/>
    <n v="202413"/>
    <x v="19"/>
    <n v="21"/>
    <n v="69"/>
    <n v="57"/>
    <n v="7"/>
    <n v="125166"/>
    <n v="521629"/>
    <n v="423757"/>
    <n v="38165"/>
  </r>
  <r>
    <x v="170"/>
    <n v="202413"/>
    <x v="20"/>
    <n v="18"/>
    <n v="47"/>
    <n v="36"/>
    <n v="2"/>
    <n v="152852"/>
    <n v="541828"/>
    <n v="447130"/>
    <n v="39555"/>
  </r>
  <r>
    <x v="170"/>
    <n v="202413"/>
    <x v="21"/>
    <n v="21"/>
    <n v="42"/>
    <n v="34"/>
    <n v="2"/>
    <n v="201083"/>
    <n v="659335"/>
    <n v="552226"/>
    <n v="44997"/>
  </r>
  <r>
    <x v="170"/>
    <n v="202413"/>
    <x v="22"/>
    <n v="4"/>
    <n v="25"/>
    <n v="20"/>
    <n v="2"/>
    <n v="245495"/>
    <n v="705133"/>
    <n v="594130"/>
    <n v="47446"/>
  </r>
  <r>
    <x v="170"/>
    <n v="202413"/>
    <x v="23"/>
    <n v="11"/>
    <n v="9"/>
    <n v="5"/>
    <n v="3"/>
    <n v="238557"/>
    <n v="540301"/>
    <n v="453268"/>
    <n v="37115"/>
  </r>
  <r>
    <x v="170"/>
    <n v="202413"/>
    <x v="24"/>
    <n v="6"/>
    <n v="9"/>
    <n v="7"/>
    <n v="0"/>
    <n v="252398"/>
    <n v="485055"/>
    <n v="405426"/>
    <n v="32764"/>
  </r>
  <r>
    <x v="170"/>
    <n v="202413"/>
    <x v="25"/>
    <n v="5"/>
    <n v="3"/>
    <n v="3"/>
    <n v="0"/>
    <n v="251473"/>
    <n v="441066"/>
    <n v="363914"/>
    <n v="30980"/>
  </r>
  <r>
    <x v="170"/>
    <n v="202413"/>
    <x v="26"/>
    <n v="4"/>
    <n v="1"/>
    <n v="0"/>
    <n v="0"/>
    <n v="173608"/>
    <n v="351432"/>
    <n v="289015"/>
    <n v="23334"/>
  </r>
  <r>
    <x v="170"/>
    <n v="202413"/>
    <x v="27"/>
    <n v="2"/>
    <n v="0"/>
    <n v="0"/>
    <n v="0"/>
    <n v="152874"/>
    <n v="357995"/>
    <n v="313393"/>
    <n v="16751"/>
  </r>
  <r>
    <x v="170"/>
    <n v="202413"/>
    <x v="28"/>
    <n v="2"/>
    <n v="1"/>
    <n v="1"/>
    <n v="0"/>
    <n v="302318"/>
    <n v="285089"/>
    <n v="278557"/>
    <n v="6397"/>
  </r>
  <r>
    <x v="170"/>
    <n v="202413"/>
    <x v="29"/>
    <n v="1"/>
    <n v="0"/>
    <n v="0"/>
    <n v="0"/>
    <n v="507216"/>
    <n v="52697"/>
    <n v="52557"/>
    <n v="56"/>
  </r>
  <r>
    <x v="170"/>
    <n v="202413"/>
    <x v="30"/>
    <n v="0"/>
    <n v="0"/>
    <n v="0"/>
    <n v="0"/>
    <n v="462128"/>
    <n v="10053"/>
    <n v="9952"/>
    <n v="0"/>
  </r>
  <r>
    <x v="170"/>
    <n v="202413"/>
    <x v="31"/>
    <n v="1"/>
    <n v="0"/>
    <n v="0"/>
    <n v="0"/>
    <n v="163236"/>
    <n v="104"/>
    <n v="7"/>
    <n v="1"/>
  </r>
  <r>
    <x v="171"/>
    <n v="202414"/>
    <x v="0"/>
    <n v="0"/>
    <n v="0"/>
    <n v="0"/>
    <n v="0"/>
    <n v="1"/>
    <n v="0"/>
    <n v="0"/>
    <n v="0"/>
  </r>
  <r>
    <x v="171"/>
    <n v="202414"/>
    <x v="1"/>
    <n v="0"/>
    <n v="0"/>
    <n v="0"/>
    <n v="0"/>
    <n v="2"/>
    <n v="0"/>
    <n v="0"/>
    <n v="0"/>
  </r>
  <r>
    <x v="171"/>
    <n v="202414"/>
    <x v="2"/>
    <n v="0"/>
    <n v="0"/>
    <n v="0"/>
    <n v="0"/>
    <n v="1"/>
    <n v="0"/>
    <n v="0"/>
    <n v="0"/>
  </r>
  <r>
    <x v="171"/>
    <n v="202414"/>
    <x v="3"/>
    <n v="0"/>
    <n v="0"/>
    <n v="0"/>
    <n v="0"/>
    <n v="2"/>
    <n v="0"/>
    <n v="0"/>
    <n v="0"/>
  </r>
  <r>
    <x v="171"/>
    <n v="202414"/>
    <x v="4"/>
    <n v="0"/>
    <n v="0"/>
    <n v="0"/>
    <n v="0"/>
    <n v="2"/>
    <n v="0"/>
    <n v="0"/>
    <n v="0"/>
  </r>
  <r>
    <x v="171"/>
    <n v="202414"/>
    <x v="5"/>
    <n v="0"/>
    <n v="0"/>
    <n v="0"/>
    <n v="0"/>
    <n v="1"/>
    <n v="0"/>
    <n v="0"/>
    <n v="0"/>
  </r>
  <r>
    <x v="171"/>
    <n v="202414"/>
    <x v="6"/>
    <n v="0"/>
    <n v="0"/>
    <n v="0"/>
    <n v="0"/>
    <n v="1"/>
    <n v="0"/>
    <n v="0"/>
    <n v="0"/>
  </r>
  <r>
    <x v="171"/>
    <n v="202414"/>
    <x v="7"/>
    <n v="0"/>
    <n v="0"/>
    <n v="0"/>
    <n v="0"/>
    <n v="69"/>
    <n v="0"/>
    <n v="0"/>
    <n v="0"/>
  </r>
  <r>
    <x v="171"/>
    <n v="202414"/>
    <x v="8"/>
    <n v="0"/>
    <n v="0"/>
    <n v="0"/>
    <n v="0"/>
    <n v="43"/>
    <n v="2"/>
    <n v="2"/>
    <n v="0"/>
  </r>
  <r>
    <x v="171"/>
    <n v="202414"/>
    <x v="9"/>
    <n v="0"/>
    <n v="0"/>
    <n v="0"/>
    <n v="0"/>
    <n v="54"/>
    <n v="4"/>
    <n v="1"/>
    <n v="1"/>
  </r>
  <r>
    <x v="171"/>
    <n v="202414"/>
    <x v="10"/>
    <n v="0"/>
    <n v="0"/>
    <n v="0"/>
    <n v="0"/>
    <n v="41"/>
    <n v="32"/>
    <n v="23"/>
    <n v="6"/>
  </r>
  <r>
    <x v="171"/>
    <n v="202414"/>
    <x v="11"/>
    <n v="5"/>
    <n v="17"/>
    <n v="11"/>
    <n v="3"/>
    <n v="451"/>
    <n v="1095"/>
    <n v="763"/>
    <n v="139"/>
  </r>
  <r>
    <x v="171"/>
    <n v="202414"/>
    <x v="12"/>
    <n v="17"/>
    <n v="72"/>
    <n v="45"/>
    <n v="13"/>
    <n v="2642"/>
    <n v="12029"/>
    <n v="8353"/>
    <n v="1471"/>
  </r>
  <r>
    <x v="171"/>
    <n v="202414"/>
    <x v="13"/>
    <n v="25"/>
    <n v="193"/>
    <n v="130"/>
    <n v="28"/>
    <n v="8164"/>
    <n v="58924"/>
    <n v="41839"/>
    <n v="6487"/>
  </r>
  <r>
    <x v="171"/>
    <n v="202414"/>
    <x v="14"/>
    <n v="30"/>
    <n v="261"/>
    <n v="186"/>
    <n v="20"/>
    <n v="15726"/>
    <n v="140357"/>
    <n v="100711"/>
    <n v="13332"/>
  </r>
  <r>
    <x v="171"/>
    <n v="202414"/>
    <x v="15"/>
    <n v="39"/>
    <n v="305"/>
    <n v="192"/>
    <n v="38"/>
    <n v="29808"/>
    <n v="294314"/>
    <n v="189815"/>
    <n v="33505"/>
  </r>
  <r>
    <x v="171"/>
    <n v="202414"/>
    <x v="16"/>
    <n v="36"/>
    <n v="304"/>
    <n v="191"/>
    <n v="37"/>
    <n v="51536"/>
    <n v="473272"/>
    <n v="309368"/>
    <n v="53271"/>
  </r>
  <r>
    <x v="171"/>
    <n v="202414"/>
    <x v="17"/>
    <n v="42"/>
    <n v="193"/>
    <n v="135"/>
    <n v="16"/>
    <n v="72575"/>
    <n v="548996"/>
    <n v="400767"/>
    <n v="48968"/>
  </r>
  <r>
    <x v="171"/>
    <n v="202414"/>
    <x v="18"/>
    <n v="36"/>
    <n v="110"/>
    <n v="90"/>
    <n v="10"/>
    <n v="91293"/>
    <n v="525350"/>
    <n v="414848"/>
    <n v="39534"/>
  </r>
  <r>
    <x v="171"/>
    <n v="202414"/>
    <x v="19"/>
    <n v="19"/>
    <n v="68"/>
    <n v="49"/>
    <n v="7"/>
    <n v="125147"/>
    <n v="521561"/>
    <n v="423708"/>
    <n v="38158"/>
  </r>
  <r>
    <x v="171"/>
    <n v="202414"/>
    <x v="20"/>
    <n v="18"/>
    <n v="59"/>
    <n v="41"/>
    <n v="6"/>
    <n v="152834"/>
    <n v="541769"/>
    <n v="447089"/>
    <n v="39549"/>
  </r>
  <r>
    <x v="171"/>
    <n v="202414"/>
    <x v="21"/>
    <n v="9"/>
    <n v="33"/>
    <n v="24"/>
    <n v="3"/>
    <n v="201073"/>
    <n v="659303"/>
    <n v="552202"/>
    <n v="44994"/>
  </r>
  <r>
    <x v="171"/>
    <n v="202414"/>
    <x v="22"/>
    <n v="12"/>
    <n v="19"/>
    <n v="17"/>
    <n v="1"/>
    <n v="245483"/>
    <n v="705114"/>
    <n v="594113"/>
    <n v="47445"/>
  </r>
  <r>
    <x v="171"/>
    <n v="202414"/>
    <x v="23"/>
    <n v="3"/>
    <n v="12"/>
    <n v="8"/>
    <n v="2"/>
    <n v="238553"/>
    <n v="540290"/>
    <n v="453261"/>
    <n v="37113"/>
  </r>
  <r>
    <x v="171"/>
    <n v="202414"/>
    <x v="24"/>
    <n v="3"/>
    <n v="6"/>
    <n v="3"/>
    <n v="0"/>
    <n v="252394"/>
    <n v="485050"/>
    <n v="405423"/>
    <n v="32764"/>
  </r>
  <r>
    <x v="171"/>
    <n v="202414"/>
    <x v="25"/>
    <n v="2"/>
    <n v="4"/>
    <n v="2"/>
    <n v="1"/>
    <n v="251471"/>
    <n v="441062"/>
    <n v="363912"/>
    <n v="30979"/>
  </r>
  <r>
    <x v="171"/>
    <n v="202414"/>
    <x v="26"/>
    <n v="0"/>
    <n v="2"/>
    <n v="1"/>
    <n v="0"/>
    <n v="173608"/>
    <n v="351430"/>
    <n v="289014"/>
    <n v="23334"/>
  </r>
  <r>
    <x v="171"/>
    <n v="202414"/>
    <x v="27"/>
    <n v="0"/>
    <n v="3"/>
    <n v="3"/>
    <n v="0"/>
    <n v="152874"/>
    <n v="357992"/>
    <n v="313390"/>
    <n v="16751"/>
  </r>
  <r>
    <x v="171"/>
    <n v="202414"/>
    <x v="28"/>
    <n v="0"/>
    <n v="0"/>
    <n v="0"/>
    <n v="0"/>
    <n v="302316"/>
    <n v="285091"/>
    <n v="278557"/>
    <n v="6397"/>
  </r>
  <r>
    <x v="171"/>
    <n v="202414"/>
    <x v="29"/>
    <n v="0"/>
    <n v="0"/>
    <n v="0"/>
    <n v="0"/>
    <n v="507216"/>
    <n v="52697"/>
    <n v="52557"/>
    <n v="56"/>
  </r>
  <r>
    <x v="171"/>
    <n v="202414"/>
    <x v="30"/>
    <n v="1"/>
    <n v="0"/>
    <n v="0"/>
    <n v="0"/>
    <n v="462127"/>
    <n v="10053"/>
    <n v="9952"/>
    <n v="0"/>
  </r>
  <r>
    <x v="171"/>
    <n v="202414"/>
    <x v="31"/>
    <n v="1"/>
    <n v="0"/>
    <n v="0"/>
    <n v="0"/>
    <n v="163235"/>
    <n v="104"/>
    <n v="7"/>
    <n v="1"/>
  </r>
  <r>
    <x v="172"/>
    <n v="202415"/>
    <x v="0"/>
    <n v="0"/>
    <n v="0"/>
    <n v="0"/>
    <n v="0"/>
    <n v="1"/>
    <n v="0"/>
    <n v="0"/>
    <n v="0"/>
  </r>
  <r>
    <x v="172"/>
    <n v="202415"/>
    <x v="1"/>
    <n v="0"/>
    <n v="0"/>
    <n v="0"/>
    <n v="0"/>
    <n v="2"/>
    <n v="0"/>
    <n v="0"/>
    <n v="0"/>
  </r>
  <r>
    <x v="172"/>
    <n v="202415"/>
    <x v="2"/>
    <n v="0"/>
    <n v="0"/>
    <n v="0"/>
    <n v="0"/>
    <n v="1"/>
    <n v="0"/>
    <n v="0"/>
    <n v="0"/>
  </r>
  <r>
    <x v="172"/>
    <n v="202415"/>
    <x v="3"/>
    <n v="0"/>
    <n v="0"/>
    <n v="0"/>
    <n v="0"/>
    <n v="2"/>
    <n v="0"/>
    <n v="0"/>
    <n v="0"/>
  </r>
  <r>
    <x v="172"/>
    <n v="202415"/>
    <x v="4"/>
    <n v="0"/>
    <n v="0"/>
    <n v="0"/>
    <n v="0"/>
    <n v="2"/>
    <n v="0"/>
    <n v="0"/>
    <n v="0"/>
  </r>
  <r>
    <x v="172"/>
    <n v="202415"/>
    <x v="5"/>
    <n v="0"/>
    <n v="0"/>
    <n v="0"/>
    <n v="0"/>
    <n v="1"/>
    <n v="0"/>
    <n v="0"/>
    <n v="0"/>
  </r>
  <r>
    <x v="172"/>
    <n v="202415"/>
    <x v="6"/>
    <n v="0"/>
    <n v="0"/>
    <n v="0"/>
    <n v="0"/>
    <n v="1"/>
    <n v="0"/>
    <n v="0"/>
    <n v="0"/>
  </r>
  <r>
    <x v="172"/>
    <n v="202415"/>
    <x v="7"/>
    <n v="0"/>
    <n v="0"/>
    <n v="0"/>
    <n v="0"/>
    <n v="69"/>
    <n v="0"/>
    <n v="0"/>
    <n v="0"/>
  </r>
  <r>
    <x v="172"/>
    <n v="202415"/>
    <x v="8"/>
    <n v="0"/>
    <n v="0"/>
    <n v="0"/>
    <n v="0"/>
    <n v="43"/>
    <n v="2"/>
    <n v="2"/>
    <n v="0"/>
  </r>
  <r>
    <x v="172"/>
    <n v="202415"/>
    <x v="9"/>
    <n v="0"/>
    <n v="0"/>
    <n v="0"/>
    <n v="0"/>
    <n v="54"/>
    <n v="4"/>
    <n v="1"/>
    <n v="1"/>
  </r>
  <r>
    <x v="172"/>
    <n v="202415"/>
    <x v="10"/>
    <n v="0"/>
    <n v="0"/>
    <n v="0"/>
    <n v="0"/>
    <n v="41"/>
    <n v="32"/>
    <n v="23"/>
    <n v="6"/>
  </r>
  <r>
    <x v="172"/>
    <n v="202415"/>
    <x v="11"/>
    <n v="1"/>
    <n v="9"/>
    <n v="6"/>
    <n v="2"/>
    <n v="450"/>
    <n v="1086"/>
    <n v="757"/>
    <n v="137"/>
  </r>
  <r>
    <x v="172"/>
    <n v="202415"/>
    <x v="12"/>
    <n v="10"/>
    <n v="59"/>
    <n v="37"/>
    <n v="15"/>
    <n v="2632"/>
    <n v="11970"/>
    <n v="8316"/>
    <n v="1456"/>
  </r>
  <r>
    <x v="172"/>
    <n v="202415"/>
    <x v="13"/>
    <n v="31"/>
    <n v="211"/>
    <n v="136"/>
    <n v="31"/>
    <n v="8133"/>
    <n v="58713"/>
    <n v="41703"/>
    <n v="6456"/>
  </r>
  <r>
    <x v="172"/>
    <n v="202415"/>
    <x v="14"/>
    <n v="43"/>
    <n v="262"/>
    <n v="170"/>
    <n v="31"/>
    <n v="15683"/>
    <n v="140095"/>
    <n v="100541"/>
    <n v="13301"/>
  </r>
  <r>
    <x v="172"/>
    <n v="202415"/>
    <x v="15"/>
    <n v="38"/>
    <n v="294"/>
    <n v="176"/>
    <n v="38"/>
    <n v="29770"/>
    <n v="294020"/>
    <n v="189639"/>
    <n v="33467"/>
  </r>
  <r>
    <x v="172"/>
    <n v="202415"/>
    <x v="16"/>
    <n v="48"/>
    <n v="268"/>
    <n v="162"/>
    <n v="29"/>
    <n v="51488"/>
    <n v="473004"/>
    <n v="309206"/>
    <n v="53242"/>
  </r>
  <r>
    <x v="172"/>
    <n v="202415"/>
    <x v="17"/>
    <n v="46"/>
    <n v="183"/>
    <n v="124"/>
    <n v="17"/>
    <n v="72529"/>
    <n v="548813"/>
    <n v="400643"/>
    <n v="48951"/>
  </r>
  <r>
    <x v="172"/>
    <n v="202415"/>
    <x v="18"/>
    <n v="26"/>
    <n v="106"/>
    <n v="85"/>
    <n v="7"/>
    <n v="91267"/>
    <n v="525244"/>
    <n v="414763"/>
    <n v="39527"/>
  </r>
  <r>
    <x v="172"/>
    <n v="202415"/>
    <x v="19"/>
    <n v="19"/>
    <n v="54"/>
    <n v="42"/>
    <n v="3"/>
    <n v="125128"/>
    <n v="521507"/>
    <n v="423666"/>
    <n v="38155"/>
  </r>
  <r>
    <x v="172"/>
    <n v="202415"/>
    <x v="20"/>
    <n v="17"/>
    <n v="40"/>
    <n v="26"/>
    <n v="6"/>
    <n v="152817"/>
    <n v="541729"/>
    <n v="447063"/>
    <n v="39543"/>
  </r>
  <r>
    <x v="172"/>
    <n v="202415"/>
    <x v="21"/>
    <n v="11"/>
    <n v="25"/>
    <n v="13"/>
    <n v="6"/>
    <n v="201062"/>
    <n v="659278"/>
    <n v="552189"/>
    <n v="44988"/>
  </r>
  <r>
    <x v="172"/>
    <n v="202415"/>
    <x v="22"/>
    <n v="8"/>
    <n v="12"/>
    <n v="5"/>
    <n v="1"/>
    <n v="245475"/>
    <n v="705102"/>
    <n v="594108"/>
    <n v="47444"/>
  </r>
  <r>
    <x v="172"/>
    <n v="202415"/>
    <x v="23"/>
    <n v="4"/>
    <n v="8"/>
    <n v="6"/>
    <n v="1"/>
    <n v="238549"/>
    <n v="540282"/>
    <n v="453255"/>
    <n v="37112"/>
  </r>
  <r>
    <x v="172"/>
    <n v="202415"/>
    <x v="24"/>
    <n v="6"/>
    <n v="3"/>
    <n v="3"/>
    <n v="0"/>
    <n v="252387"/>
    <n v="485048"/>
    <n v="405420"/>
    <n v="32764"/>
  </r>
  <r>
    <x v="172"/>
    <n v="202415"/>
    <x v="25"/>
    <n v="1"/>
    <n v="6"/>
    <n v="4"/>
    <n v="1"/>
    <n v="251469"/>
    <n v="441057"/>
    <n v="363908"/>
    <n v="30978"/>
  </r>
  <r>
    <x v="172"/>
    <n v="202415"/>
    <x v="26"/>
    <n v="1"/>
    <n v="2"/>
    <n v="2"/>
    <n v="0"/>
    <n v="173607"/>
    <n v="351428"/>
    <n v="289012"/>
    <n v="23334"/>
  </r>
  <r>
    <x v="172"/>
    <n v="202415"/>
    <x v="27"/>
    <n v="3"/>
    <n v="1"/>
    <n v="1"/>
    <n v="0"/>
    <n v="152870"/>
    <n v="357992"/>
    <n v="313389"/>
    <n v="16751"/>
  </r>
  <r>
    <x v="172"/>
    <n v="202415"/>
    <x v="28"/>
    <n v="0"/>
    <n v="1"/>
    <n v="1"/>
    <n v="0"/>
    <n v="302316"/>
    <n v="285090"/>
    <n v="278556"/>
    <n v="6397"/>
  </r>
  <r>
    <x v="172"/>
    <n v="202415"/>
    <x v="29"/>
    <n v="1"/>
    <n v="0"/>
    <n v="0"/>
    <n v="0"/>
    <n v="507215"/>
    <n v="52697"/>
    <n v="52557"/>
    <n v="56"/>
  </r>
  <r>
    <x v="172"/>
    <n v="202415"/>
    <x v="30"/>
    <n v="2"/>
    <n v="0"/>
    <n v="0"/>
    <n v="0"/>
    <n v="462124"/>
    <n v="10054"/>
    <n v="9952"/>
    <n v="0"/>
  </r>
  <r>
    <x v="172"/>
    <n v="202415"/>
    <x v="31"/>
    <n v="2"/>
    <n v="0"/>
    <n v="0"/>
    <n v="0"/>
    <n v="163232"/>
    <n v="105"/>
    <n v="7"/>
    <n v="1"/>
  </r>
  <r>
    <x v="173"/>
    <n v="202416"/>
    <x v="0"/>
    <n v="0"/>
    <n v="0"/>
    <n v="0"/>
    <n v="0"/>
    <n v="1"/>
    <n v="0"/>
    <n v="0"/>
    <n v="0"/>
  </r>
  <r>
    <x v="173"/>
    <n v="202416"/>
    <x v="1"/>
    <n v="0"/>
    <n v="0"/>
    <n v="0"/>
    <n v="0"/>
    <n v="2"/>
    <n v="0"/>
    <n v="0"/>
    <n v="0"/>
  </r>
  <r>
    <x v="173"/>
    <n v="202416"/>
    <x v="2"/>
    <n v="0"/>
    <n v="0"/>
    <n v="0"/>
    <n v="0"/>
    <n v="1"/>
    <n v="0"/>
    <n v="0"/>
    <n v="0"/>
  </r>
  <r>
    <x v="173"/>
    <n v="202416"/>
    <x v="3"/>
    <n v="0"/>
    <n v="0"/>
    <n v="0"/>
    <n v="0"/>
    <n v="2"/>
    <n v="0"/>
    <n v="0"/>
    <n v="0"/>
  </r>
  <r>
    <x v="173"/>
    <n v="202416"/>
    <x v="4"/>
    <n v="0"/>
    <n v="0"/>
    <n v="0"/>
    <n v="0"/>
    <n v="2"/>
    <n v="0"/>
    <n v="0"/>
    <n v="0"/>
  </r>
  <r>
    <x v="173"/>
    <n v="202416"/>
    <x v="5"/>
    <n v="0"/>
    <n v="0"/>
    <n v="0"/>
    <n v="0"/>
    <n v="1"/>
    <n v="0"/>
    <n v="0"/>
    <n v="0"/>
  </r>
  <r>
    <x v="173"/>
    <n v="202416"/>
    <x v="6"/>
    <n v="0"/>
    <n v="0"/>
    <n v="0"/>
    <n v="0"/>
    <n v="1"/>
    <n v="0"/>
    <n v="0"/>
    <n v="0"/>
  </r>
  <r>
    <x v="173"/>
    <n v="202416"/>
    <x v="7"/>
    <n v="0"/>
    <n v="0"/>
    <n v="0"/>
    <n v="0"/>
    <n v="69"/>
    <n v="0"/>
    <n v="0"/>
    <n v="0"/>
  </r>
  <r>
    <x v="173"/>
    <n v="202416"/>
    <x v="8"/>
    <n v="0"/>
    <n v="0"/>
    <n v="0"/>
    <n v="0"/>
    <n v="43"/>
    <n v="2"/>
    <n v="2"/>
    <n v="0"/>
  </r>
  <r>
    <x v="173"/>
    <n v="202416"/>
    <x v="9"/>
    <n v="0"/>
    <n v="0"/>
    <n v="0"/>
    <n v="0"/>
    <n v="54"/>
    <n v="4"/>
    <n v="1"/>
    <n v="1"/>
  </r>
  <r>
    <x v="173"/>
    <n v="202416"/>
    <x v="10"/>
    <n v="0"/>
    <n v="0"/>
    <n v="0"/>
    <n v="0"/>
    <n v="41"/>
    <n v="32"/>
    <n v="23"/>
    <n v="6"/>
  </r>
  <r>
    <x v="173"/>
    <n v="202416"/>
    <x v="11"/>
    <n v="2"/>
    <n v="8"/>
    <n v="4"/>
    <n v="4"/>
    <n v="448"/>
    <n v="1078"/>
    <n v="753"/>
    <n v="133"/>
  </r>
  <r>
    <x v="173"/>
    <n v="202416"/>
    <x v="12"/>
    <n v="6"/>
    <n v="52"/>
    <n v="37"/>
    <n v="6"/>
    <n v="2626"/>
    <n v="11918"/>
    <n v="8279"/>
    <n v="1450"/>
  </r>
  <r>
    <x v="173"/>
    <n v="202416"/>
    <x v="13"/>
    <n v="32"/>
    <n v="193"/>
    <n v="133"/>
    <n v="17"/>
    <n v="8101"/>
    <n v="58520"/>
    <n v="41570"/>
    <n v="6439"/>
  </r>
  <r>
    <x v="173"/>
    <n v="202416"/>
    <x v="14"/>
    <n v="48"/>
    <n v="251"/>
    <n v="165"/>
    <n v="32"/>
    <n v="15635"/>
    <n v="139844"/>
    <n v="100376"/>
    <n v="13269"/>
  </r>
  <r>
    <x v="173"/>
    <n v="202416"/>
    <x v="15"/>
    <n v="42"/>
    <n v="301"/>
    <n v="184"/>
    <n v="27"/>
    <n v="29728"/>
    <n v="293719"/>
    <n v="189455"/>
    <n v="33440"/>
  </r>
  <r>
    <x v="173"/>
    <n v="202416"/>
    <x v="16"/>
    <n v="38"/>
    <n v="243"/>
    <n v="149"/>
    <n v="27"/>
    <n v="51449"/>
    <n v="472762"/>
    <n v="309057"/>
    <n v="53215"/>
  </r>
  <r>
    <x v="173"/>
    <n v="202416"/>
    <x v="17"/>
    <n v="33"/>
    <n v="176"/>
    <n v="122"/>
    <n v="17"/>
    <n v="72496"/>
    <n v="548637"/>
    <n v="400521"/>
    <n v="48934"/>
  </r>
  <r>
    <x v="173"/>
    <n v="202416"/>
    <x v="18"/>
    <n v="34"/>
    <n v="97"/>
    <n v="71"/>
    <n v="9"/>
    <n v="91233"/>
    <n v="525147"/>
    <n v="414692"/>
    <n v="39518"/>
  </r>
  <r>
    <x v="173"/>
    <n v="202416"/>
    <x v="19"/>
    <n v="31"/>
    <n v="82"/>
    <n v="66"/>
    <n v="6"/>
    <n v="125097"/>
    <n v="521425"/>
    <n v="423600"/>
    <n v="38149"/>
  </r>
  <r>
    <x v="173"/>
    <n v="202416"/>
    <x v="20"/>
    <n v="20"/>
    <n v="45"/>
    <n v="34"/>
    <n v="6"/>
    <n v="152797"/>
    <n v="541684"/>
    <n v="447029"/>
    <n v="39537"/>
  </r>
  <r>
    <x v="173"/>
    <n v="202416"/>
    <x v="21"/>
    <n v="11"/>
    <n v="23"/>
    <n v="18"/>
    <n v="1"/>
    <n v="201051"/>
    <n v="659255"/>
    <n v="552171"/>
    <n v="44987"/>
  </r>
  <r>
    <x v="173"/>
    <n v="202416"/>
    <x v="22"/>
    <n v="14"/>
    <n v="20"/>
    <n v="17"/>
    <n v="2"/>
    <n v="245461"/>
    <n v="705082"/>
    <n v="594091"/>
    <n v="47442"/>
  </r>
  <r>
    <x v="173"/>
    <n v="202416"/>
    <x v="23"/>
    <n v="6"/>
    <n v="18"/>
    <n v="12"/>
    <n v="1"/>
    <n v="238542"/>
    <n v="540265"/>
    <n v="453243"/>
    <n v="37111"/>
  </r>
  <r>
    <x v="173"/>
    <n v="202416"/>
    <x v="24"/>
    <n v="3"/>
    <n v="6"/>
    <n v="6"/>
    <n v="0"/>
    <n v="252384"/>
    <n v="485042"/>
    <n v="405414"/>
    <n v="32764"/>
  </r>
  <r>
    <x v="173"/>
    <n v="202416"/>
    <x v="25"/>
    <n v="2"/>
    <n v="5"/>
    <n v="4"/>
    <n v="1"/>
    <n v="251467"/>
    <n v="441052"/>
    <n v="363904"/>
    <n v="30977"/>
  </r>
  <r>
    <x v="173"/>
    <n v="202416"/>
    <x v="26"/>
    <n v="0"/>
    <n v="3"/>
    <n v="2"/>
    <n v="0"/>
    <n v="173607"/>
    <n v="351425"/>
    <n v="289010"/>
    <n v="23334"/>
  </r>
  <r>
    <x v="173"/>
    <n v="202416"/>
    <x v="27"/>
    <n v="3"/>
    <n v="1"/>
    <n v="1"/>
    <n v="0"/>
    <n v="152867"/>
    <n v="357991"/>
    <n v="313388"/>
    <n v="16751"/>
  </r>
  <r>
    <x v="173"/>
    <n v="202416"/>
    <x v="28"/>
    <n v="0"/>
    <n v="1"/>
    <n v="1"/>
    <n v="0"/>
    <n v="302316"/>
    <n v="285089"/>
    <n v="278555"/>
    <n v="6397"/>
  </r>
  <r>
    <x v="173"/>
    <n v="202416"/>
    <x v="29"/>
    <n v="0"/>
    <n v="0"/>
    <n v="0"/>
    <n v="0"/>
    <n v="507213"/>
    <n v="52699"/>
    <n v="52557"/>
    <n v="56"/>
  </r>
  <r>
    <x v="173"/>
    <n v="202416"/>
    <x v="30"/>
    <n v="1"/>
    <n v="0"/>
    <n v="0"/>
    <n v="0"/>
    <n v="462123"/>
    <n v="10054"/>
    <n v="9952"/>
    <n v="0"/>
  </r>
  <r>
    <x v="173"/>
    <n v="202416"/>
    <x v="31"/>
    <n v="1"/>
    <n v="1"/>
    <n v="1"/>
    <n v="0"/>
    <n v="163231"/>
    <n v="104"/>
    <n v="6"/>
    <n v="1"/>
  </r>
  <r>
    <x v="174"/>
    <n v="202417"/>
    <x v="0"/>
    <n v="0"/>
    <n v="0"/>
    <n v="0"/>
    <n v="0"/>
    <n v="1"/>
    <n v="0"/>
    <n v="0"/>
    <n v="0"/>
  </r>
  <r>
    <x v="174"/>
    <n v="202417"/>
    <x v="1"/>
    <n v="0"/>
    <n v="0"/>
    <n v="0"/>
    <n v="0"/>
    <n v="2"/>
    <n v="0"/>
    <n v="0"/>
    <n v="0"/>
  </r>
  <r>
    <x v="174"/>
    <n v="202417"/>
    <x v="2"/>
    <n v="0"/>
    <n v="0"/>
    <n v="0"/>
    <n v="0"/>
    <n v="1"/>
    <n v="0"/>
    <n v="0"/>
    <n v="0"/>
  </r>
  <r>
    <x v="174"/>
    <n v="202417"/>
    <x v="3"/>
    <n v="0"/>
    <n v="0"/>
    <n v="0"/>
    <n v="0"/>
    <n v="2"/>
    <n v="0"/>
    <n v="0"/>
    <n v="0"/>
  </r>
  <r>
    <x v="174"/>
    <n v="202417"/>
    <x v="4"/>
    <n v="0"/>
    <n v="0"/>
    <n v="0"/>
    <n v="0"/>
    <n v="2"/>
    <n v="0"/>
    <n v="0"/>
    <n v="0"/>
  </r>
  <r>
    <x v="174"/>
    <n v="202417"/>
    <x v="5"/>
    <n v="0"/>
    <n v="0"/>
    <n v="0"/>
    <n v="0"/>
    <n v="1"/>
    <n v="0"/>
    <n v="0"/>
    <n v="0"/>
  </r>
  <r>
    <x v="174"/>
    <n v="202417"/>
    <x v="6"/>
    <n v="0"/>
    <n v="0"/>
    <n v="0"/>
    <n v="0"/>
    <n v="1"/>
    <n v="0"/>
    <n v="0"/>
    <n v="0"/>
  </r>
  <r>
    <x v="174"/>
    <n v="202417"/>
    <x v="7"/>
    <n v="0"/>
    <n v="0"/>
    <n v="0"/>
    <n v="0"/>
    <n v="69"/>
    <n v="0"/>
    <n v="0"/>
    <n v="0"/>
  </r>
  <r>
    <x v="174"/>
    <n v="202417"/>
    <x v="8"/>
    <n v="0"/>
    <n v="0"/>
    <n v="0"/>
    <n v="0"/>
    <n v="43"/>
    <n v="2"/>
    <n v="2"/>
    <n v="0"/>
  </r>
  <r>
    <x v="174"/>
    <n v="202417"/>
    <x v="9"/>
    <n v="0"/>
    <n v="0"/>
    <n v="0"/>
    <n v="0"/>
    <n v="54"/>
    <n v="4"/>
    <n v="1"/>
    <n v="1"/>
  </r>
  <r>
    <x v="174"/>
    <n v="202417"/>
    <x v="10"/>
    <n v="0"/>
    <n v="0"/>
    <n v="0"/>
    <n v="0"/>
    <n v="41"/>
    <n v="32"/>
    <n v="23"/>
    <n v="6"/>
  </r>
  <r>
    <x v="174"/>
    <n v="202417"/>
    <x v="11"/>
    <n v="3"/>
    <n v="11"/>
    <n v="6"/>
    <n v="0"/>
    <n v="445"/>
    <n v="1067"/>
    <n v="747"/>
    <n v="133"/>
  </r>
  <r>
    <x v="174"/>
    <n v="202417"/>
    <x v="12"/>
    <n v="18"/>
    <n v="56"/>
    <n v="32"/>
    <n v="8"/>
    <n v="2608"/>
    <n v="11862"/>
    <n v="8247"/>
    <n v="1442"/>
  </r>
  <r>
    <x v="174"/>
    <n v="202417"/>
    <x v="13"/>
    <n v="19"/>
    <n v="175"/>
    <n v="116"/>
    <n v="27"/>
    <n v="8082"/>
    <n v="58345"/>
    <n v="41454"/>
    <n v="6412"/>
  </r>
  <r>
    <x v="174"/>
    <n v="202417"/>
    <x v="14"/>
    <n v="42"/>
    <n v="257"/>
    <n v="173"/>
    <n v="30"/>
    <n v="15593"/>
    <n v="139587"/>
    <n v="100203"/>
    <n v="13239"/>
  </r>
  <r>
    <x v="174"/>
    <n v="202417"/>
    <x v="15"/>
    <n v="30"/>
    <n v="250"/>
    <n v="147"/>
    <n v="40"/>
    <n v="29698"/>
    <n v="293469"/>
    <n v="189308"/>
    <n v="33400"/>
  </r>
  <r>
    <x v="174"/>
    <n v="202417"/>
    <x v="16"/>
    <n v="38"/>
    <n v="268"/>
    <n v="161"/>
    <n v="34"/>
    <n v="51411"/>
    <n v="472494"/>
    <n v="308896"/>
    <n v="53181"/>
  </r>
  <r>
    <x v="174"/>
    <n v="202417"/>
    <x v="17"/>
    <n v="34"/>
    <n v="209"/>
    <n v="145"/>
    <n v="19"/>
    <n v="72462"/>
    <n v="548428"/>
    <n v="400376"/>
    <n v="48915"/>
  </r>
  <r>
    <x v="174"/>
    <n v="202417"/>
    <x v="18"/>
    <n v="20"/>
    <n v="115"/>
    <n v="85"/>
    <n v="12"/>
    <n v="91213"/>
    <n v="525032"/>
    <n v="414607"/>
    <n v="39506"/>
  </r>
  <r>
    <x v="174"/>
    <n v="202417"/>
    <x v="19"/>
    <n v="19"/>
    <n v="45"/>
    <n v="33"/>
    <n v="5"/>
    <n v="125078"/>
    <n v="521380"/>
    <n v="423567"/>
    <n v="38144"/>
  </r>
  <r>
    <x v="174"/>
    <n v="202417"/>
    <x v="20"/>
    <n v="17"/>
    <n v="33"/>
    <n v="24"/>
    <n v="2"/>
    <n v="152779"/>
    <n v="541652"/>
    <n v="447005"/>
    <n v="39535"/>
  </r>
  <r>
    <x v="174"/>
    <n v="202417"/>
    <x v="21"/>
    <n v="10"/>
    <n v="31"/>
    <n v="22"/>
    <n v="1"/>
    <n v="201041"/>
    <n v="659224"/>
    <n v="552149"/>
    <n v="44986"/>
  </r>
  <r>
    <x v="174"/>
    <n v="202417"/>
    <x v="22"/>
    <n v="6"/>
    <n v="15"/>
    <n v="11"/>
    <n v="2"/>
    <n v="245453"/>
    <n v="705069"/>
    <n v="594080"/>
    <n v="47440"/>
  </r>
  <r>
    <x v="174"/>
    <n v="202417"/>
    <x v="23"/>
    <n v="6"/>
    <n v="7"/>
    <n v="5"/>
    <n v="2"/>
    <n v="238536"/>
    <n v="540258"/>
    <n v="453238"/>
    <n v="37109"/>
  </r>
  <r>
    <x v="174"/>
    <n v="202417"/>
    <x v="24"/>
    <n v="4"/>
    <n v="4"/>
    <n v="4"/>
    <n v="0"/>
    <n v="252380"/>
    <n v="485038"/>
    <n v="405410"/>
    <n v="32764"/>
  </r>
  <r>
    <x v="174"/>
    <n v="202417"/>
    <x v="25"/>
    <n v="4"/>
    <n v="5"/>
    <n v="3"/>
    <n v="2"/>
    <n v="251463"/>
    <n v="441047"/>
    <n v="363901"/>
    <n v="30975"/>
  </r>
  <r>
    <x v="174"/>
    <n v="202417"/>
    <x v="26"/>
    <n v="1"/>
    <n v="2"/>
    <n v="0"/>
    <n v="0"/>
    <n v="173605"/>
    <n v="351424"/>
    <n v="289010"/>
    <n v="23334"/>
  </r>
  <r>
    <x v="174"/>
    <n v="202417"/>
    <x v="27"/>
    <n v="1"/>
    <n v="3"/>
    <n v="3"/>
    <n v="0"/>
    <n v="152866"/>
    <n v="357988"/>
    <n v="313385"/>
    <n v="16751"/>
  </r>
  <r>
    <x v="174"/>
    <n v="202417"/>
    <x v="28"/>
    <n v="0"/>
    <n v="1"/>
    <n v="1"/>
    <n v="0"/>
    <n v="302316"/>
    <n v="285088"/>
    <n v="278554"/>
    <n v="6397"/>
  </r>
  <r>
    <x v="174"/>
    <n v="202417"/>
    <x v="29"/>
    <n v="0"/>
    <n v="0"/>
    <n v="0"/>
    <n v="0"/>
    <n v="507213"/>
    <n v="52699"/>
    <n v="52557"/>
    <n v="56"/>
  </r>
  <r>
    <x v="174"/>
    <n v="202417"/>
    <x v="30"/>
    <n v="0"/>
    <n v="0"/>
    <n v="0"/>
    <n v="0"/>
    <n v="462123"/>
    <n v="10054"/>
    <n v="9952"/>
    <n v="0"/>
  </r>
  <r>
    <x v="174"/>
    <n v="202417"/>
    <x v="31"/>
    <n v="0"/>
    <n v="0"/>
    <n v="0"/>
    <n v="0"/>
    <n v="163231"/>
    <n v="104"/>
    <n v="6"/>
    <n v="1"/>
  </r>
  <r>
    <x v="175"/>
    <n v="202418"/>
    <x v="0"/>
    <n v="0"/>
    <n v="0"/>
    <n v="0"/>
    <n v="0"/>
    <n v="1"/>
    <n v="0"/>
    <n v="0"/>
    <n v="0"/>
  </r>
  <r>
    <x v="175"/>
    <n v="202418"/>
    <x v="1"/>
    <n v="0"/>
    <n v="0"/>
    <n v="0"/>
    <n v="0"/>
    <n v="2"/>
    <n v="0"/>
    <n v="0"/>
    <n v="0"/>
  </r>
  <r>
    <x v="175"/>
    <n v="202418"/>
    <x v="2"/>
    <n v="0"/>
    <n v="0"/>
    <n v="0"/>
    <n v="0"/>
    <n v="1"/>
    <n v="0"/>
    <n v="0"/>
    <n v="0"/>
  </r>
  <r>
    <x v="175"/>
    <n v="202418"/>
    <x v="3"/>
    <n v="0"/>
    <n v="0"/>
    <n v="0"/>
    <n v="0"/>
    <n v="2"/>
    <n v="0"/>
    <n v="0"/>
    <n v="0"/>
  </r>
  <r>
    <x v="175"/>
    <n v="202418"/>
    <x v="4"/>
    <n v="0"/>
    <n v="0"/>
    <n v="0"/>
    <n v="0"/>
    <n v="2"/>
    <n v="0"/>
    <n v="0"/>
    <n v="0"/>
  </r>
  <r>
    <x v="175"/>
    <n v="202418"/>
    <x v="5"/>
    <n v="0"/>
    <n v="0"/>
    <n v="0"/>
    <n v="0"/>
    <n v="1"/>
    <n v="0"/>
    <n v="0"/>
    <n v="0"/>
  </r>
  <r>
    <x v="175"/>
    <n v="202418"/>
    <x v="6"/>
    <n v="0"/>
    <n v="0"/>
    <n v="0"/>
    <n v="0"/>
    <n v="1"/>
    <n v="0"/>
    <n v="0"/>
    <n v="0"/>
  </r>
  <r>
    <x v="175"/>
    <n v="202418"/>
    <x v="7"/>
    <n v="0"/>
    <n v="0"/>
    <n v="0"/>
    <n v="0"/>
    <n v="69"/>
    <n v="0"/>
    <n v="0"/>
    <n v="0"/>
  </r>
  <r>
    <x v="175"/>
    <n v="202418"/>
    <x v="8"/>
    <n v="0"/>
    <n v="0"/>
    <n v="0"/>
    <n v="0"/>
    <n v="43"/>
    <n v="2"/>
    <n v="2"/>
    <n v="0"/>
  </r>
  <r>
    <x v="175"/>
    <n v="202418"/>
    <x v="9"/>
    <n v="0"/>
    <n v="0"/>
    <n v="0"/>
    <n v="0"/>
    <n v="54"/>
    <n v="4"/>
    <n v="1"/>
    <n v="1"/>
  </r>
  <r>
    <x v="175"/>
    <n v="202418"/>
    <x v="10"/>
    <n v="1"/>
    <n v="1"/>
    <n v="1"/>
    <n v="0"/>
    <n v="40"/>
    <n v="31"/>
    <n v="22"/>
    <n v="6"/>
  </r>
  <r>
    <x v="175"/>
    <n v="202418"/>
    <x v="11"/>
    <n v="0"/>
    <n v="11"/>
    <n v="10"/>
    <n v="0"/>
    <n v="445"/>
    <n v="1056"/>
    <n v="737"/>
    <n v="133"/>
  </r>
  <r>
    <x v="175"/>
    <n v="202418"/>
    <x v="12"/>
    <n v="20"/>
    <n v="54"/>
    <n v="44"/>
    <n v="4"/>
    <n v="2588"/>
    <n v="11808"/>
    <n v="8203"/>
    <n v="1438"/>
  </r>
  <r>
    <x v="175"/>
    <n v="202418"/>
    <x v="13"/>
    <n v="33"/>
    <n v="199"/>
    <n v="131"/>
    <n v="24"/>
    <n v="8049"/>
    <n v="58146"/>
    <n v="41323"/>
    <n v="6388"/>
  </r>
  <r>
    <x v="175"/>
    <n v="202418"/>
    <x v="14"/>
    <n v="28"/>
    <n v="228"/>
    <n v="159"/>
    <n v="24"/>
    <n v="15565"/>
    <n v="139359"/>
    <n v="100044"/>
    <n v="13215"/>
  </r>
  <r>
    <x v="175"/>
    <n v="202418"/>
    <x v="15"/>
    <n v="34"/>
    <n v="279"/>
    <n v="184"/>
    <n v="21"/>
    <n v="29664"/>
    <n v="293190"/>
    <n v="189124"/>
    <n v="33379"/>
  </r>
  <r>
    <x v="175"/>
    <n v="202418"/>
    <x v="16"/>
    <n v="36"/>
    <n v="284"/>
    <n v="182"/>
    <n v="29"/>
    <n v="51375"/>
    <n v="472210"/>
    <n v="308714"/>
    <n v="53152"/>
  </r>
  <r>
    <x v="175"/>
    <n v="202418"/>
    <x v="17"/>
    <n v="40"/>
    <n v="191"/>
    <n v="121"/>
    <n v="26"/>
    <n v="72422"/>
    <n v="548237"/>
    <n v="400255"/>
    <n v="48889"/>
  </r>
  <r>
    <x v="175"/>
    <n v="202418"/>
    <x v="18"/>
    <n v="15"/>
    <n v="117"/>
    <n v="84"/>
    <n v="15"/>
    <n v="91198"/>
    <n v="524915"/>
    <n v="414523"/>
    <n v="39491"/>
  </r>
  <r>
    <x v="175"/>
    <n v="202418"/>
    <x v="19"/>
    <n v="23"/>
    <n v="75"/>
    <n v="56"/>
    <n v="9"/>
    <n v="125055"/>
    <n v="521305"/>
    <n v="423511"/>
    <n v="38135"/>
  </r>
  <r>
    <x v="175"/>
    <n v="202418"/>
    <x v="20"/>
    <n v="16"/>
    <n v="41"/>
    <n v="33"/>
    <n v="4"/>
    <n v="152763"/>
    <n v="541611"/>
    <n v="446972"/>
    <n v="39531"/>
  </r>
  <r>
    <x v="175"/>
    <n v="202418"/>
    <x v="21"/>
    <n v="15"/>
    <n v="33"/>
    <n v="29"/>
    <n v="3"/>
    <n v="201026"/>
    <n v="659191"/>
    <n v="552120"/>
    <n v="44983"/>
  </r>
  <r>
    <x v="175"/>
    <n v="202418"/>
    <x v="22"/>
    <n v="9"/>
    <n v="17"/>
    <n v="12"/>
    <n v="1"/>
    <n v="245444"/>
    <n v="705052"/>
    <n v="594068"/>
    <n v="47439"/>
  </r>
  <r>
    <x v="175"/>
    <n v="202418"/>
    <x v="23"/>
    <n v="8"/>
    <n v="7"/>
    <n v="5"/>
    <n v="0"/>
    <n v="238527"/>
    <n v="540252"/>
    <n v="453233"/>
    <n v="37109"/>
  </r>
  <r>
    <x v="175"/>
    <n v="202418"/>
    <x v="24"/>
    <n v="4"/>
    <n v="7"/>
    <n v="6"/>
    <n v="0"/>
    <n v="252376"/>
    <n v="485031"/>
    <n v="405404"/>
    <n v="32764"/>
  </r>
  <r>
    <x v="175"/>
    <n v="202418"/>
    <x v="25"/>
    <n v="10"/>
    <n v="3"/>
    <n v="3"/>
    <n v="0"/>
    <n v="251453"/>
    <n v="441044"/>
    <n v="363898"/>
    <n v="30975"/>
  </r>
  <r>
    <x v="175"/>
    <n v="202418"/>
    <x v="26"/>
    <n v="2"/>
    <n v="5"/>
    <n v="5"/>
    <n v="0"/>
    <n v="173602"/>
    <n v="351420"/>
    <n v="289005"/>
    <n v="23334"/>
  </r>
  <r>
    <x v="175"/>
    <n v="202418"/>
    <x v="27"/>
    <n v="2"/>
    <n v="1"/>
    <n v="0"/>
    <n v="1"/>
    <n v="152863"/>
    <n v="357988"/>
    <n v="313385"/>
    <n v="16750"/>
  </r>
  <r>
    <x v="175"/>
    <n v="202418"/>
    <x v="28"/>
    <n v="1"/>
    <n v="2"/>
    <n v="2"/>
    <n v="0"/>
    <n v="302315"/>
    <n v="285086"/>
    <n v="278552"/>
    <n v="6397"/>
  </r>
  <r>
    <x v="175"/>
    <n v="202418"/>
    <x v="29"/>
    <n v="1"/>
    <n v="0"/>
    <n v="0"/>
    <n v="0"/>
    <n v="507212"/>
    <n v="52699"/>
    <n v="52557"/>
    <n v="56"/>
  </r>
  <r>
    <x v="175"/>
    <n v="202418"/>
    <x v="30"/>
    <n v="2"/>
    <n v="0"/>
    <n v="0"/>
    <n v="0"/>
    <n v="462121"/>
    <n v="10054"/>
    <n v="9952"/>
    <n v="0"/>
  </r>
  <r>
    <x v="175"/>
    <n v="202418"/>
    <x v="31"/>
    <n v="0"/>
    <n v="0"/>
    <n v="0"/>
    <n v="0"/>
    <n v="163231"/>
    <n v="104"/>
    <n v="6"/>
    <n v="1"/>
  </r>
  <r>
    <x v="176"/>
    <n v="202419"/>
    <x v="0"/>
    <n v="0"/>
    <n v="0"/>
    <n v="0"/>
    <n v="0"/>
    <n v="1"/>
    <n v="0"/>
    <n v="0"/>
    <n v="0"/>
  </r>
  <r>
    <x v="176"/>
    <n v="202419"/>
    <x v="1"/>
    <n v="0"/>
    <n v="0"/>
    <n v="0"/>
    <n v="0"/>
    <n v="2"/>
    <n v="0"/>
    <n v="0"/>
    <n v="0"/>
  </r>
  <r>
    <x v="176"/>
    <n v="202419"/>
    <x v="2"/>
    <n v="0"/>
    <n v="0"/>
    <n v="0"/>
    <n v="0"/>
    <n v="1"/>
    <n v="0"/>
    <n v="0"/>
    <n v="0"/>
  </r>
  <r>
    <x v="176"/>
    <n v="202419"/>
    <x v="3"/>
    <n v="0"/>
    <n v="0"/>
    <n v="0"/>
    <n v="0"/>
    <n v="2"/>
    <n v="0"/>
    <n v="0"/>
    <n v="0"/>
  </r>
  <r>
    <x v="176"/>
    <n v="202419"/>
    <x v="4"/>
    <n v="0"/>
    <n v="0"/>
    <n v="0"/>
    <n v="0"/>
    <n v="2"/>
    <n v="0"/>
    <n v="0"/>
    <n v="0"/>
  </r>
  <r>
    <x v="176"/>
    <n v="202419"/>
    <x v="5"/>
    <n v="0"/>
    <n v="0"/>
    <n v="0"/>
    <n v="0"/>
    <n v="1"/>
    <n v="0"/>
    <n v="0"/>
    <n v="0"/>
  </r>
  <r>
    <x v="176"/>
    <n v="202419"/>
    <x v="6"/>
    <n v="0"/>
    <n v="0"/>
    <n v="0"/>
    <n v="0"/>
    <n v="1"/>
    <n v="0"/>
    <n v="0"/>
    <n v="0"/>
  </r>
  <r>
    <x v="176"/>
    <n v="202419"/>
    <x v="7"/>
    <n v="0"/>
    <n v="0"/>
    <n v="0"/>
    <n v="0"/>
    <n v="69"/>
    <n v="0"/>
    <n v="0"/>
    <n v="0"/>
  </r>
  <r>
    <x v="176"/>
    <n v="202419"/>
    <x v="8"/>
    <n v="0"/>
    <n v="0"/>
    <n v="0"/>
    <n v="0"/>
    <n v="43"/>
    <n v="2"/>
    <n v="2"/>
    <n v="0"/>
  </r>
  <r>
    <x v="176"/>
    <n v="202419"/>
    <x v="9"/>
    <n v="0"/>
    <n v="0"/>
    <n v="0"/>
    <n v="0"/>
    <n v="54"/>
    <n v="4"/>
    <n v="1"/>
    <n v="1"/>
  </r>
  <r>
    <x v="176"/>
    <n v="202419"/>
    <x v="10"/>
    <n v="0"/>
    <n v="0"/>
    <n v="0"/>
    <n v="0"/>
    <n v="40"/>
    <n v="31"/>
    <n v="22"/>
    <n v="6"/>
  </r>
  <r>
    <x v="176"/>
    <n v="202419"/>
    <x v="11"/>
    <n v="1"/>
    <n v="10"/>
    <n v="7"/>
    <n v="2"/>
    <n v="444"/>
    <n v="1046"/>
    <n v="730"/>
    <n v="131"/>
  </r>
  <r>
    <x v="176"/>
    <n v="202419"/>
    <x v="12"/>
    <n v="11"/>
    <n v="55"/>
    <n v="41"/>
    <n v="5"/>
    <n v="2577"/>
    <n v="11753"/>
    <n v="8162"/>
    <n v="1433"/>
  </r>
  <r>
    <x v="176"/>
    <n v="202419"/>
    <x v="13"/>
    <n v="34"/>
    <n v="157"/>
    <n v="110"/>
    <n v="17"/>
    <n v="8015"/>
    <n v="57989"/>
    <n v="41213"/>
    <n v="6371"/>
  </r>
  <r>
    <x v="176"/>
    <n v="202419"/>
    <x v="14"/>
    <n v="36"/>
    <n v="216"/>
    <n v="162"/>
    <n v="18"/>
    <n v="15529"/>
    <n v="139143"/>
    <n v="99882"/>
    <n v="13197"/>
  </r>
  <r>
    <x v="176"/>
    <n v="202419"/>
    <x v="15"/>
    <n v="40"/>
    <n v="256"/>
    <n v="150"/>
    <n v="43"/>
    <n v="29624"/>
    <n v="292934"/>
    <n v="188974"/>
    <n v="33336"/>
  </r>
  <r>
    <x v="176"/>
    <n v="202419"/>
    <x v="16"/>
    <n v="30"/>
    <n v="284"/>
    <n v="177"/>
    <n v="41"/>
    <n v="51345"/>
    <n v="471926"/>
    <n v="308537"/>
    <n v="53111"/>
  </r>
  <r>
    <x v="176"/>
    <n v="202419"/>
    <x v="17"/>
    <n v="35"/>
    <n v="214"/>
    <n v="144"/>
    <n v="18"/>
    <n v="72387"/>
    <n v="548023"/>
    <n v="400111"/>
    <n v="48871"/>
  </r>
  <r>
    <x v="176"/>
    <n v="202419"/>
    <x v="18"/>
    <n v="19"/>
    <n v="105"/>
    <n v="85"/>
    <n v="7"/>
    <n v="91179"/>
    <n v="524810"/>
    <n v="414438"/>
    <n v="39484"/>
  </r>
  <r>
    <x v="176"/>
    <n v="202419"/>
    <x v="19"/>
    <n v="17"/>
    <n v="83"/>
    <n v="65"/>
    <n v="6"/>
    <n v="125038"/>
    <n v="521222"/>
    <n v="423446"/>
    <n v="38129"/>
  </r>
  <r>
    <x v="176"/>
    <n v="202419"/>
    <x v="20"/>
    <n v="13"/>
    <n v="42"/>
    <n v="28"/>
    <n v="9"/>
    <n v="152750"/>
    <n v="541569"/>
    <n v="446944"/>
    <n v="39522"/>
  </r>
  <r>
    <x v="176"/>
    <n v="202419"/>
    <x v="21"/>
    <n v="5"/>
    <n v="35"/>
    <n v="32"/>
    <n v="0"/>
    <n v="201020"/>
    <n v="659157"/>
    <n v="552088"/>
    <n v="44983"/>
  </r>
  <r>
    <x v="176"/>
    <n v="202419"/>
    <x v="22"/>
    <n v="11"/>
    <n v="21"/>
    <n v="13"/>
    <n v="4"/>
    <n v="245433"/>
    <n v="705031"/>
    <n v="594055"/>
    <n v="47435"/>
  </r>
  <r>
    <x v="176"/>
    <n v="202419"/>
    <x v="23"/>
    <n v="4"/>
    <n v="6"/>
    <n v="4"/>
    <n v="0"/>
    <n v="238523"/>
    <n v="540246"/>
    <n v="453229"/>
    <n v="37109"/>
  </r>
  <r>
    <x v="176"/>
    <n v="202419"/>
    <x v="24"/>
    <n v="2"/>
    <n v="5"/>
    <n v="4"/>
    <n v="0"/>
    <n v="252374"/>
    <n v="485026"/>
    <n v="405400"/>
    <n v="32764"/>
  </r>
  <r>
    <x v="176"/>
    <n v="202419"/>
    <x v="25"/>
    <n v="1"/>
    <n v="4"/>
    <n v="3"/>
    <n v="0"/>
    <n v="251452"/>
    <n v="441040"/>
    <n v="363895"/>
    <n v="30975"/>
  </r>
  <r>
    <x v="176"/>
    <n v="202419"/>
    <x v="26"/>
    <n v="2"/>
    <n v="3"/>
    <n v="2"/>
    <n v="1"/>
    <n v="173600"/>
    <n v="351417"/>
    <n v="289003"/>
    <n v="23333"/>
  </r>
  <r>
    <x v="176"/>
    <n v="202419"/>
    <x v="27"/>
    <n v="2"/>
    <n v="2"/>
    <n v="2"/>
    <n v="0"/>
    <n v="152861"/>
    <n v="357986"/>
    <n v="313383"/>
    <n v="16750"/>
  </r>
  <r>
    <x v="176"/>
    <n v="202419"/>
    <x v="28"/>
    <n v="0"/>
    <n v="0"/>
    <n v="0"/>
    <n v="0"/>
    <n v="302315"/>
    <n v="285086"/>
    <n v="278552"/>
    <n v="6397"/>
  </r>
  <r>
    <x v="176"/>
    <n v="202419"/>
    <x v="29"/>
    <n v="1"/>
    <n v="0"/>
    <n v="0"/>
    <n v="0"/>
    <n v="507211"/>
    <n v="52699"/>
    <n v="52557"/>
    <n v="56"/>
  </r>
  <r>
    <x v="176"/>
    <n v="202419"/>
    <x v="30"/>
    <n v="0"/>
    <n v="0"/>
    <n v="0"/>
    <n v="0"/>
    <n v="462121"/>
    <n v="10054"/>
    <n v="9952"/>
    <n v="0"/>
  </r>
  <r>
    <x v="176"/>
    <n v="202419"/>
    <x v="31"/>
    <n v="0"/>
    <n v="0"/>
    <n v="0"/>
    <n v="0"/>
    <n v="163231"/>
    <n v="104"/>
    <n v="6"/>
    <n v="1"/>
  </r>
  <r>
    <x v="177"/>
    <n v="202420"/>
    <x v="0"/>
    <n v="0"/>
    <n v="0"/>
    <n v="0"/>
    <n v="0"/>
    <n v="1"/>
    <n v="0"/>
    <n v="0"/>
    <n v="0"/>
  </r>
  <r>
    <x v="177"/>
    <n v="202420"/>
    <x v="1"/>
    <n v="0"/>
    <n v="0"/>
    <n v="0"/>
    <n v="0"/>
    <n v="2"/>
    <n v="0"/>
    <n v="0"/>
    <n v="0"/>
  </r>
  <r>
    <x v="177"/>
    <n v="202420"/>
    <x v="2"/>
    <n v="0"/>
    <n v="0"/>
    <n v="0"/>
    <n v="0"/>
    <n v="1"/>
    <n v="0"/>
    <n v="0"/>
    <n v="0"/>
  </r>
  <r>
    <x v="177"/>
    <n v="202420"/>
    <x v="3"/>
    <n v="0"/>
    <n v="0"/>
    <n v="0"/>
    <n v="0"/>
    <n v="2"/>
    <n v="0"/>
    <n v="0"/>
    <n v="0"/>
  </r>
  <r>
    <x v="177"/>
    <n v="202420"/>
    <x v="4"/>
    <n v="0"/>
    <n v="0"/>
    <n v="0"/>
    <n v="0"/>
    <n v="2"/>
    <n v="0"/>
    <n v="0"/>
    <n v="0"/>
  </r>
  <r>
    <x v="177"/>
    <n v="202420"/>
    <x v="5"/>
    <n v="0"/>
    <n v="0"/>
    <n v="0"/>
    <n v="0"/>
    <n v="1"/>
    <n v="0"/>
    <n v="0"/>
    <n v="0"/>
  </r>
  <r>
    <x v="177"/>
    <n v="202420"/>
    <x v="6"/>
    <n v="0"/>
    <n v="0"/>
    <n v="0"/>
    <n v="0"/>
    <n v="1"/>
    <n v="0"/>
    <n v="0"/>
    <n v="0"/>
  </r>
  <r>
    <x v="177"/>
    <n v="202420"/>
    <x v="7"/>
    <n v="0"/>
    <n v="0"/>
    <n v="0"/>
    <n v="0"/>
    <n v="69"/>
    <n v="0"/>
    <n v="0"/>
    <n v="0"/>
  </r>
  <r>
    <x v="177"/>
    <n v="202420"/>
    <x v="8"/>
    <n v="0"/>
    <n v="0"/>
    <n v="0"/>
    <n v="0"/>
    <n v="43"/>
    <n v="2"/>
    <n v="2"/>
    <n v="0"/>
  </r>
  <r>
    <x v="177"/>
    <n v="202420"/>
    <x v="9"/>
    <n v="0"/>
    <n v="0"/>
    <n v="0"/>
    <n v="0"/>
    <n v="54"/>
    <n v="4"/>
    <n v="1"/>
    <n v="1"/>
  </r>
  <r>
    <x v="177"/>
    <n v="202420"/>
    <x v="10"/>
    <n v="0"/>
    <n v="0"/>
    <n v="0"/>
    <n v="0"/>
    <n v="40"/>
    <n v="31"/>
    <n v="22"/>
    <n v="6"/>
  </r>
  <r>
    <x v="177"/>
    <n v="202420"/>
    <x v="11"/>
    <n v="1"/>
    <n v="11"/>
    <n v="8"/>
    <n v="1"/>
    <n v="443"/>
    <n v="1035"/>
    <n v="722"/>
    <n v="130"/>
  </r>
  <r>
    <x v="177"/>
    <n v="202420"/>
    <x v="12"/>
    <n v="10"/>
    <n v="51"/>
    <n v="34"/>
    <n v="5"/>
    <n v="2567"/>
    <n v="11702"/>
    <n v="8128"/>
    <n v="1428"/>
  </r>
  <r>
    <x v="177"/>
    <n v="202420"/>
    <x v="13"/>
    <n v="29"/>
    <n v="201"/>
    <n v="141"/>
    <n v="24"/>
    <n v="7986"/>
    <n v="57788"/>
    <n v="41072"/>
    <n v="6347"/>
  </r>
  <r>
    <x v="177"/>
    <n v="202420"/>
    <x v="14"/>
    <n v="36"/>
    <n v="238"/>
    <n v="165"/>
    <n v="29"/>
    <n v="15493"/>
    <n v="138905"/>
    <n v="99717"/>
    <n v="13168"/>
  </r>
  <r>
    <x v="177"/>
    <n v="202420"/>
    <x v="15"/>
    <n v="40"/>
    <n v="276"/>
    <n v="182"/>
    <n v="31"/>
    <n v="29584"/>
    <n v="292658"/>
    <n v="188792"/>
    <n v="33305"/>
  </r>
  <r>
    <x v="177"/>
    <n v="202420"/>
    <x v="16"/>
    <n v="37"/>
    <n v="264"/>
    <n v="166"/>
    <n v="37"/>
    <n v="51308"/>
    <n v="471662"/>
    <n v="308371"/>
    <n v="53074"/>
  </r>
  <r>
    <x v="177"/>
    <n v="202420"/>
    <x v="17"/>
    <n v="32"/>
    <n v="187"/>
    <n v="126"/>
    <n v="14"/>
    <n v="72355"/>
    <n v="547836"/>
    <n v="399985"/>
    <n v="48857"/>
  </r>
  <r>
    <x v="177"/>
    <n v="202420"/>
    <x v="18"/>
    <n v="26"/>
    <n v="104"/>
    <n v="75"/>
    <n v="6"/>
    <n v="91153"/>
    <n v="524706"/>
    <n v="414363"/>
    <n v="39478"/>
  </r>
  <r>
    <x v="177"/>
    <n v="202420"/>
    <x v="19"/>
    <n v="17"/>
    <n v="69"/>
    <n v="50"/>
    <n v="7"/>
    <n v="125021"/>
    <n v="521153"/>
    <n v="423396"/>
    <n v="38122"/>
  </r>
  <r>
    <x v="177"/>
    <n v="202420"/>
    <x v="20"/>
    <n v="15"/>
    <n v="47"/>
    <n v="32"/>
    <n v="2"/>
    <n v="152735"/>
    <n v="541522"/>
    <n v="446912"/>
    <n v="39520"/>
  </r>
  <r>
    <x v="177"/>
    <n v="202420"/>
    <x v="21"/>
    <n v="11"/>
    <n v="23"/>
    <n v="16"/>
    <n v="2"/>
    <n v="201009"/>
    <n v="659134"/>
    <n v="552072"/>
    <n v="44981"/>
  </r>
  <r>
    <x v="177"/>
    <n v="202420"/>
    <x v="22"/>
    <n v="6"/>
    <n v="13"/>
    <n v="10"/>
    <n v="2"/>
    <n v="245426"/>
    <n v="705019"/>
    <n v="594045"/>
    <n v="47433"/>
  </r>
  <r>
    <x v="177"/>
    <n v="202420"/>
    <x v="23"/>
    <n v="2"/>
    <n v="16"/>
    <n v="14"/>
    <n v="0"/>
    <n v="238520"/>
    <n v="540231"/>
    <n v="453215"/>
    <n v="37109"/>
  </r>
  <r>
    <x v="177"/>
    <n v="202420"/>
    <x v="24"/>
    <n v="2"/>
    <n v="8"/>
    <n v="3"/>
    <n v="2"/>
    <n v="252372"/>
    <n v="485018"/>
    <n v="405397"/>
    <n v="32762"/>
  </r>
  <r>
    <x v="177"/>
    <n v="202420"/>
    <x v="25"/>
    <n v="4"/>
    <n v="4"/>
    <n v="4"/>
    <n v="0"/>
    <n v="251448"/>
    <n v="441036"/>
    <n v="363891"/>
    <n v="30975"/>
  </r>
  <r>
    <x v="177"/>
    <n v="202420"/>
    <x v="26"/>
    <n v="2"/>
    <n v="1"/>
    <n v="1"/>
    <n v="0"/>
    <n v="173598"/>
    <n v="351416"/>
    <n v="289002"/>
    <n v="23333"/>
  </r>
  <r>
    <x v="177"/>
    <n v="202420"/>
    <x v="27"/>
    <n v="1"/>
    <n v="4"/>
    <n v="3"/>
    <n v="1"/>
    <n v="152858"/>
    <n v="357984"/>
    <n v="313380"/>
    <n v="16749"/>
  </r>
  <r>
    <x v="177"/>
    <n v="202420"/>
    <x v="28"/>
    <n v="0"/>
    <n v="1"/>
    <n v="1"/>
    <n v="0"/>
    <n v="302313"/>
    <n v="285087"/>
    <n v="278551"/>
    <n v="6397"/>
  </r>
  <r>
    <x v="177"/>
    <n v="202420"/>
    <x v="29"/>
    <n v="1"/>
    <n v="0"/>
    <n v="0"/>
    <n v="0"/>
    <n v="507210"/>
    <n v="52699"/>
    <n v="52557"/>
    <n v="56"/>
  </r>
  <r>
    <x v="177"/>
    <n v="202420"/>
    <x v="30"/>
    <n v="1"/>
    <n v="0"/>
    <n v="0"/>
    <n v="0"/>
    <n v="462120"/>
    <n v="10054"/>
    <n v="9952"/>
    <n v="0"/>
  </r>
  <r>
    <x v="177"/>
    <n v="202420"/>
    <x v="31"/>
    <n v="1"/>
    <n v="0"/>
    <n v="0"/>
    <n v="0"/>
    <n v="163230"/>
    <n v="104"/>
    <n v="6"/>
    <n v="1"/>
  </r>
  <r>
    <x v="178"/>
    <n v="202421"/>
    <x v="0"/>
    <n v="0"/>
    <n v="0"/>
    <n v="0"/>
    <n v="0"/>
    <n v="1"/>
    <n v="0"/>
    <n v="0"/>
    <n v="0"/>
  </r>
  <r>
    <x v="178"/>
    <n v="202421"/>
    <x v="1"/>
    <n v="0"/>
    <n v="0"/>
    <n v="0"/>
    <n v="0"/>
    <n v="2"/>
    <n v="0"/>
    <n v="0"/>
    <n v="0"/>
  </r>
  <r>
    <x v="178"/>
    <n v="202421"/>
    <x v="2"/>
    <n v="0"/>
    <n v="0"/>
    <n v="0"/>
    <n v="0"/>
    <n v="1"/>
    <n v="0"/>
    <n v="0"/>
    <n v="0"/>
  </r>
  <r>
    <x v="178"/>
    <n v="202421"/>
    <x v="3"/>
    <n v="0"/>
    <n v="0"/>
    <n v="0"/>
    <n v="0"/>
    <n v="2"/>
    <n v="0"/>
    <n v="0"/>
    <n v="0"/>
  </r>
  <r>
    <x v="178"/>
    <n v="202421"/>
    <x v="4"/>
    <n v="0"/>
    <n v="0"/>
    <n v="0"/>
    <n v="0"/>
    <n v="2"/>
    <n v="0"/>
    <n v="0"/>
    <n v="0"/>
  </r>
  <r>
    <x v="178"/>
    <n v="202421"/>
    <x v="5"/>
    <n v="0"/>
    <n v="0"/>
    <n v="0"/>
    <n v="0"/>
    <n v="1"/>
    <n v="0"/>
    <n v="0"/>
    <n v="0"/>
  </r>
  <r>
    <x v="178"/>
    <n v="202421"/>
    <x v="6"/>
    <n v="0"/>
    <n v="0"/>
    <n v="0"/>
    <n v="0"/>
    <n v="1"/>
    <n v="0"/>
    <n v="0"/>
    <n v="0"/>
  </r>
  <r>
    <x v="178"/>
    <n v="202421"/>
    <x v="7"/>
    <n v="0"/>
    <n v="0"/>
    <n v="0"/>
    <n v="0"/>
    <n v="69"/>
    <n v="0"/>
    <n v="0"/>
    <n v="0"/>
  </r>
  <r>
    <x v="178"/>
    <n v="202421"/>
    <x v="8"/>
    <n v="0"/>
    <n v="0"/>
    <n v="0"/>
    <n v="0"/>
    <n v="43"/>
    <n v="2"/>
    <n v="2"/>
    <n v="0"/>
  </r>
  <r>
    <x v="178"/>
    <n v="202421"/>
    <x v="9"/>
    <n v="0"/>
    <n v="0"/>
    <n v="0"/>
    <n v="0"/>
    <n v="54"/>
    <n v="4"/>
    <n v="1"/>
    <n v="1"/>
  </r>
  <r>
    <x v="178"/>
    <n v="202421"/>
    <x v="10"/>
    <n v="0"/>
    <n v="0"/>
    <n v="0"/>
    <n v="0"/>
    <n v="40"/>
    <n v="31"/>
    <n v="22"/>
    <n v="6"/>
  </r>
  <r>
    <x v="178"/>
    <n v="202421"/>
    <x v="11"/>
    <n v="3"/>
    <n v="7"/>
    <n v="7"/>
    <n v="0"/>
    <n v="440"/>
    <n v="1028"/>
    <n v="715"/>
    <n v="130"/>
  </r>
  <r>
    <x v="178"/>
    <n v="202421"/>
    <x v="12"/>
    <n v="13"/>
    <n v="56"/>
    <n v="36"/>
    <n v="8"/>
    <n v="2554"/>
    <n v="11646"/>
    <n v="8092"/>
    <n v="1420"/>
  </r>
  <r>
    <x v="178"/>
    <n v="202421"/>
    <x v="13"/>
    <n v="40"/>
    <n v="182"/>
    <n v="119"/>
    <n v="20"/>
    <n v="7946"/>
    <n v="57606"/>
    <n v="40953"/>
    <n v="6327"/>
  </r>
  <r>
    <x v="178"/>
    <n v="202421"/>
    <x v="14"/>
    <n v="31"/>
    <n v="236"/>
    <n v="152"/>
    <n v="34"/>
    <n v="15462"/>
    <n v="138669"/>
    <n v="99565"/>
    <n v="13134"/>
  </r>
  <r>
    <x v="178"/>
    <n v="202421"/>
    <x v="15"/>
    <n v="39"/>
    <n v="268"/>
    <n v="164"/>
    <n v="33"/>
    <n v="29545"/>
    <n v="292390"/>
    <n v="188628"/>
    <n v="33272"/>
  </r>
  <r>
    <x v="178"/>
    <n v="202421"/>
    <x v="16"/>
    <n v="33"/>
    <n v="285"/>
    <n v="180"/>
    <n v="37"/>
    <n v="51275"/>
    <n v="471377"/>
    <n v="308191"/>
    <n v="53037"/>
  </r>
  <r>
    <x v="178"/>
    <n v="202421"/>
    <x v="17"/>
    <n v="34"/>
    <n v="216"/>
    <n v="143"/>
    <n v="18"/>
    <n v="72321"/>
    <n v="547620"/>
    <n v="399842"/>
    <n v="48839"/>
  </r>
  <r>
    <x v="178"/>
    <n v="202421"/>
    <x v="18"/>
    <n v="31"/>
    <n v="102"/>
    <n v="70"/>
    <n v="17"/>
    <n v="91122"/>
    <n v="524604"/>
    <n v="414293"/>
    <n v="39461"/>
  </r>
  <r>
    <x v="178"/>
    <n v="202421"/>
    <x v="19"/>
    <n v="25"/>
    <n v="71"/>
    <n v="50"/>
    <n v="8"/>
    <n v="124995"/>
    <n v="521083"/>
    <n v="423346"/>
    <n v="38114"/>
  </r>
  <r>
    <x v="178"/>
    <n v="202421"/>
    <x v="20"/>
    <n v="13"/>
    <n v="53"/>
    <n v="42"/>
    <n v="3"/>
    <n v="152722"/>
    <n v="541469"/>
    <n v="446870"/>
    <n v="39517"/>
  </r>
  <r>
    <x v="178"/>
    <n v="202421"/>
    <x v="21"/>
    <n v="12"/>
    <n v="36"/>
    <n v="28"/>
    <n v="3"/>
    <n v="200997"/>
    <n v="659098"/>
    <n v="552044"/>
    <n v="44978"/>
  </r>
  <r>
    <x v="178"/>
    <n v="202421"/>
    <x v="22"/>
    <n v="6"/>
    <n v="26"/>
    <n v="22"/>
    <n v="2"/>
    <n v="245420"/>
    <n v="704993"/>
    <n v="594023"/>
    <n v="47431"/>
  </r>
  <r>
    <x v="178"/>
    <n v="202421"/>
    <x v="23"/>
    <n v="0"/>
    <n v="13"/>
    <n v="8"/>
    <n v="3"/>
    <n v="238520"/>
    <n v="540218"/>
    <n v="453207"/>
    <n v="37106"/>
  </r>
  <r>
    <x v="178"/>
    <n v="202421"/>
    <x v="24"/>
    <n v="2"/>
    <n v="5"/>
    <n v="3"/>
    <n v="1"/>
    <n v="252370"/>
    <n v="485013"/>
    <n v="405394"/>
    <n v="32761"/>
  </r>
  <r>
    <x v="178"/>
    <n v="202421"/>
    <x v="25"/>
    <n v="5"/>
    <n v="3"/>
    <n v="3"/>
    <n v="0"/>
    <n v="251443"/>
    <n v="441033"/>
    <n v="363888"/>
    <n v="30975"/>
  </r>
  <r>
    <x v="178"/>
    <n v="202421"/>
    <x v="26"/>
    <n v="0"/>
    <n v="6"/>
    <n v="3"/>
    <n v="2"/>
    <n v="173598"/>
    <n v="351410"/>
    <n v="288999"/>
    <n v="23331"/>
  </r>
  <r>
    <x v="178"/>
    <n v="202421"/>
    <x v="27"/>
    <n v="3"/>
    <n v="2"/>
    <n v="2"/>
    <n v="0"/>
    <n v="152855"/>
    <n v="357982"/>
    <n v="313378"/>
    <n v="16749"/>
  </r>
  <r>
    <x v="178"/>
    <n v="202421"/>
    <x v="28"/>
    <n v="1"/>
    <n v="3"/>
    <n v="3"/>
    <n v="0"/>
    <n v="302312"/>
    <n v="285084"/>
    <n v="278548"/>
    <n v="6397"/>
  </r>
  <r>
    <x v="178"/>
    <n v="202421"/>
    <x v="29"/>
    <n v="0"/>
    <n v="0"/>
    <n v="0"/>
    <n v="0"/>
    <n v="507210"/>
    <n v="52699"/>
    <n v="52557"/>
    <n v="56"/>
  </r>
  <r>
    <x v="178"/>
    <n v="202421"/>
    <x v="30"/>
    <n v="0"/>
    <n v="0"/>
    <n v="0"/>
    <n v="0"/>
    <n v="462120"/>
    <n v="10054"/>
    <n v="9952"/>
    <n v="0"/>
  </r>
  <r>
    <x v="178"/>
    <n v="202421"/>
    <x v="31"/>
    <n v="0"/>
    <n v="0"/>
    <n v="0"/>
    <n v="0"/>
    <n v="163230"/>
    <n v="104"/>
    <n v="6"/>
    <n v="1"/>
  </r>
  <r>
    <x v="179"/>
    <n v="202422"/>
    <x v="0"/>
    <n v="0"/>
    <n v="0"/>
    <n v="0"/>
    <n v="0"/>
    <n v="1"/>
    <n v="0"/>
    <n v="0"/>
    <n v="0"/>
  </r>
  <r>
    <x v="179"/>
    <n v="202422"/>
    <x v="1"/>
    <n v="0"/>
    <n v="0"/>
    <n v="0"/>
    <n v="0"/>
    <n v="2"/>
    <n v="0"/>
    <n v="0"/>
    <n v="0"/>
  </r>
  <r>
    <x v="179"/>
    <n v="202422"/>
    <x v="2"/>
    <n v="0"/>
    <n v="0"/>
    <n v="0"/>
    <n v="0"/>
    <n v="1"/>
    <n v="0"/>
    <n v="0"/>
    <n v="0"/>
  </r>
  <r>
    <x v="179"/>
    <n v="202422"/>
    <x v="3"/>
    <n v="0"/>
    <n v="0"/>
    <n v="0"/>
    <n v="0"/>
    <n v="2"/>
    <n v="0"/>
    <n v="0"/>
    <n v="0"/>
  </r>
  <r>
    <x v="179"/>
    <n v="202422"/>
    <x v="4"/>
    <n v="0"/>
    <n v="0"/>
    <n v="0"/>
    <n v="0"/>
    <n v="2"/>
    <n v="0"/>
    <n v="0"/>
    <n v="0"/>
  </r>
  <r>
    <x v="179"/>
    <n v="202422"/>
    <x v="5"/>
    <n v="0"/>
    <n v="0"/>
    <n v="0"/>
    <n v="0"/>
    <n v="1"/>
    <n v="0"/>
    <n v="0"/>
    <n v="0"/>
  </r>
  <r>
    <x v="179"/>
    <n v="202422"/>
    <x v="6"/>
    <n v="0"/>
    <n v="0"/>
    <n v="0"/>
    <n v="0"/>
    <n v="1"/>
    <n v="0"/>
    <n v="0"/>
    <n v="0"/>
  </r>
  <r>
    <x v="179"/>
    <n v="202422"/>
    <x v="7"/>
    <n v="0"/>
    <n v="0"/>
    <n v="0"/>
    <n v="0"/>
    <n v="69"/>
    <n v="0"/>
    <n v="0"/>
    <n v="0"/>
  </r>
  <r>
    <x v="179"/>
    <n v="202422"/>
    <x v="8"/>
    <n v="0"/>
    <n v="0"/>
    <n v="0"/>
    <n v="0"/>
    <n v="43"/>
    <n v="2"/>
    <n v="2"/>
    <n v="0"/>
  </r>
  <r>
    <x v="179"/>
    <n v="202422"/>
    <x v="9"/>
    <n v="0"/>
    <n v="0"/>
    <n v="0"/>
    <n v="0"/>
    <n v="54"/>
    <n v="4"/>
    <n v="1"/>
    <n v="1"/>
  </r>
  <r>
    <x v="179"/>
    <n v="202422"/>
    <x v="10"/>
    <n v="0"/>
    <n v="0"/>
    <n v="0"/>
    <n v="0"/>
    <n v="40"/>
    <n v="31"/>
    <n v="22"/>
    <n v="6"/>
  </r>
  <r>
    <x v="179"/>
    <n v="202422"/>
    <x v="11"/>
    <n v="1"/>
    <n v="6"/>
    <n v="6"/>
    <n v="0"/>
    <n v="439"/>
    <n v="1022"/>
    <n v="709"/>
    <n v="130"/>
  </r>
  <r>
    <x v="179"/>
    <n v="202422"/>
    <x v="12"/>
    <n v="10"/>
    <n v="63"/>
    <n v="42"/>
    <n v="10"/>
    <n v="2544"/>
    <n v="11583"/>
    <n v="8050"/>
    <n v="1410"/>
  </r>
  <r>
    <x v="179"/>
    <n v="202422"/>
    <x v="13"/>
    <n v="25"/>
    <n v="205"/>
    <n v="135"/>
    <n v="26"/>
    <n v="7921"/>
    <n v="57401"/>
    <n v="40818"/>
    <n v="6301"/>
  </r>
  <r>
    <x v="179"/>
    <n v="202422"/>
    <x v="14"/>
    <n v="32"/>
    <n v="245"/>
    <n v="159"/>
    <n v="31"/>
    <n v="15430"/>
    <n v="138424"/>
    <n v="99406"/>
    <n v="13103"/>
  </r>
  <r>
    <x v="179"/>
    <n v="202422"/>
    <x v="15"/>
    <n v="30"/>
    <n v="288"/>
    <n v="188"/>
    <n v="32"/>
    <n v="29515"/>
    <n v="292102"/>
    <n v="188440"/>
    <n v="33240"/>
  </r>
  <r>
    <x v="179"/>
    <n v="202422"/>
    <x v="16"/>
    <n v="49"/>
    <n v="256"/>
    <n v="158"/>
    <n v="42"/>
    <n v="51226"/>
    <n v="471121"/>
    <n v="308033"/>
    <n v="52995"/>
  </r>
  <r>
    <x v="179"/>
    <n v="202422"/>
    <x v="17"/>
    <n v="40"/>
    <n v="188"/>
    <n v="123"/>
    <n v="19"/>
    <n v="72281"/>
    <n v="547432"/>
    <n v="399719"/>
    <n v="48820"/>
  </r>
  <r>
    <x v="179"/>
    <n v="202422"/>
    <x v="18"/>
    <n v="30"/>
    <n v="96"/>
    <n v="67"/>
    <n v="10"/>
    <n v="91092"/>
    <n v="524508"/>
    <n v="414226"/>
    <n v="39451"/>
  </r>
  <r>
    <x v="179"/>
    <n v="202422"/>
    <x v="19"/>
    <n v="21"/>
    <n v="63"/>
    <n v="42"/>
    <n v="7"/>
    <n v="124972"/>
    <n v="521022"/>
    <n v="423304"/>
    <n v="38107"/>
  </r>
  <r>
    <x v="179"/>
    <n v="202422"/>
    <x v="20"/>
    <n v="20"/>
    <n v="47"/>
    <n v="35"/>
    <n v="3"/>
    <n v="152702"/>
    <n v="541422"/>
    <n v="446835"/>
    <n v="39514"/>
  </r>
  <r>
    <x v="179"/>
    <n v="202422"/>
    <x v="21"/>
    <n v="12"/>
    <n v="29"/>
    <n v="17"/>
    <n v="5"/>
    <n v="200985"/>
    <n v="659069"/>
    <n v="552027"/>
    <n v="44973"/>
  </r>
  <r>
    <x v="179"/>
    <n v="202422"/>
    <x v="22"/>
    <n v="11"/>
    <n v="19"/>
    <n v="13"/>
    <n v="2"/>
    <n v="245408"/>
    <n v="704975"/>
    <n v="594010"/>
    <n v="47429"/>
  </r>
  <r>
    <x v="179"/>
    <n v="202422"/>
    <x v="23"/>
    <n v="7"/>
    <n v="11"/>
    <n v="9"/>
    <n v="0"/>
    <n v="238513"/>
    <n v="540207"/>
    <n v="453198"/>
    <n v="37106"/>
  </r>
  <r>
    <x v="179"/>
    <n v="202422"/>
    <x v="24"/>
    <n v="3"/>
    <n v="4"/>
    <n v="2"/>
    <n v="2"/>
    <n v="252367"/>
    <n v="485009"/>
    <n v="405392"/>
    <n v="32759"/>
  </r>
  <r>
    <x v="179"/>
    <n v="202422"/>
    <x v="25"/>
    <n v="5"/>
    <n v="1"/>
    <n v="1"/>
    <n v="0"/>
    <n v="251437"/>
    <n v="441033"/>
    <n v="363887"/>
    <n v="30975"/>
  </r>
  <r>
    <x v="179"/>
    <n v="202422"/>
    <x v="26"/>
    <n v="0"/>
    <n v="6"/>
    <n v="5"/>
    <n v="1"/>
    <n v="173596"/>
    <n v="351406"/>
    <n v="288994"/>
    <n v="23330"/>
  </r>
  <r>
    <x v="179"/>
    <n v="202422"/>
    <x v="27"/>
    <n v="0"/>
    <n v="1"/>
    <n v="0"/>
    <n v="1"/>
    <n v="152854"/>
    <n v="357982"/>
    <n v="313378"/>
    <n v="16748"/>
  </r>
  <r>
    <x v="179"/>
    <n v="202422"/>
    <x v="28"/>
    <n v="2"/>
    <n v="1"/>
    <n v="1"/>
    <n v="0"/>
    <n v="302309"/>
    <n v="285084"/>
    <n v="278547"/>
    <n v="6397"/>
  </r>
  <r>
    <x v="179"/>
    <n v="202422"/>
    <x v="29"/>
    <n v="1"/>
    <n v="0"/>
    <n v="0"/>
    <n v="0"/>
    <n v="507209"/>
    <n v="52699"/>
    <n v="52557"/>
    <n v="56"/>
  </r>
  <r>
    <x v="179"/>
    <n v="202422"/>
    <x v="30"/>
    <n v="0"/>
    <n v="0"/>
    <n v="0"/>
    <n v="0"/>
    <n v="462120"/>
    <n v="10054"/>
    <n v="9952"/>
    <n v="0"/>
  </r>
  <r>
    <x v="179"/>
    <n v="202422"/>
    <x v="31"/>
    <n v="0"/>
    <n v="0"/>
    <n v="0"/>
    <n v="0"/>
    <n v="163230"/>
    <n v="104"/>
    <n v="6"/>
    <n v="1"/>
  </r>
  <r>
    <x v="180"/>
    <n v="202423"/>
    <x v="0"/>
    <n v="0"/>
    <n v="0"/>
    <n v="0"/>
    <n v="0"/>
    <n v="1"/>
    <n v="0"/>
    <n v="0"/>
    <n v="0"/>
  </r>
  <r>
    <x v="180"/>
    <n v="202423"/>
    <x v="1"/>
    <n v="0"/>
    <n v="0"/>
    <n v="0"/>
    <n v="0"/>
    <n v="2"/>
    <n v="0"/>
    <n v="0"/>
    <n v="0"/>
  </r>
  <r>
    <x v="180"/>
    <n v="202423"/>
    <x v="2"/>
    <n v="0"/>
    <n v="0"/>
    <n v="0"/>
    <n v="0"/>
    <n v="1"/>
    <n v="0"/>
    <n v="0"/>
    <n v="0"/>
  </r>
  <r>
    <x v="180"/>
    <n v="202423"/>
    <x v="3"/>
    <n v="0"/>
    <n v="0"/>
    <n v="0"/>
    <n v="0"/>
    <n v="2"/>
    <n v="0"/>
    <n v="0"/>
    <n v="0"/>
  </r>
  <r>
    <x v="180"/>
    <n v="202423"/>
    <x v="4"/>
    <n v="0"/>
    <n v="0"/>
    <n v="0"/>
    <n v="0"/>
    <n v="2"/>
    <n v="0"/>
    <n v="0"/>
    <n v="0"/>
  </r>
  <r>
    <x v="180"/>
    <n v="202423"/>
    <x v="5"/>
    <n v="0"/>
    <n v="0"/>
    <n v="0"/>
    <n v="0"/>
    <n v="1"/>
    <n v="0"/>
    <n v="0"/>
    <n v="0"/>
  </r>
  <r>
    <x v="180"/>
    <n v="202423"/>
    <x v="6"/>
    <n v="0"/>
    <n v="0"/>
    <n v="0"/>
    <n v="0"/>
    <n v="1"/>
    <n v="0"/>
    <n v="0"/>
    <n v="0"/>
  </r>
  <r>
    <x v="180"/>
    <n v="202423"/>
    <x v="7"/>
    <n v="0"/>
    <n v="0"/>
    <n v="0"/>
    <n v="0"/>
    <n v="69"/>
    <n v="0"/>
    <n v="0"/>
    <n v="0"/>
  </r>
  <r>
    <x v="180"/>
    <n v="202423"/>
    <x v="8"/>
    <n v="0"/>
    <n v="0"/>
    <n v="0"/>
    <n v="0"/>
    <n v="43"/>
    <n v="2"/>
    <n v="2"/>
    <n v="0"/>
  </r>
  <r>
    <x v="180"/>
    <n v="202423"/>
    <x v="9"/>
    <n v="0"/>
    <n v="0"/>
    <n v="0"/>
    <n v="0"/>
    <n v="54"/>
    <n v="4"/>
    <n v="1"/>
    <n v="1"/>
  </r>
  <r>
    <x v="180"/>
    <n v="202423"/>
    <x v="10"/>
    <n v="0"/>
    <n v="0"/>
    <n v="0"/>
    <n v="0"/>
    <n v="40"/>
    <n v="31"/>
    <n v="22"/>
    <n v="6"/>
  </r>
  <r>
    <x v="180"/>
    <n v="202423"/>
    <x v="11"/>
    <n v="0"/>
    <n v="7"/>
    <n v="5"/>
    <n v="2"/>
    <n v="439"/>
    <n v="1015"/>
    <n v="704"/>
    <n v="128"/>
  </r>
  <r>
    <x v="180"/>
    <n v="202423"/>
    <x v="12"/>
    <n v="15"/>
    <n v="60"/>
    <n v="37"/>
    <n v="7"/>
    <n v="2529"/>
    <n v="11523"/>
    <n v="8013"/>
    <n v="1403"/>
  </r>
  <r>
    <x v="180"/>
    <n v="202423"/>
    <x v="13"/>
    <n v="27"/>
    <n v="166"/>
    <n v="117"/>
    <n v="16"/>
    <n v="7894"/>
    <n v="57235"/>
    <n v="40701"/>
    <n v="6285"/>
  </r>
  <r>
    <x v="180"/>
    <n v="202423"/>
    <x v="14"/>
    <n v="36"/>
    <n v="242"/>
    <n v="155"/>
    <n v="32"/>
    <n v="15394"/>
    <n v="138182"/>
    <n v="99251"/>
    <n v="13071"/>
  </r>
  <r>
    <x v="180"/>
    <n v="202423"/>
    <x v="15"/>
    <n v="39"/>
    <n v="261"/>
    <n v="153"/>
    <n v="36"/>
    <n v="29476"/>
    <n v="291841"/>
    <n v="188287"/>
    <n v="33204"/>
  </r>
  <r>
    <x v="180"/>
    <n v="202423"/>
    <x v="16"/>
    <n v="36"/>
    <n v="267"/>
    <n v="147"/>
    <n v="48"/>
    <n v="51190"/>
    <n v="470854"/>
    <n v="307886"/>
    <n v="52947"/>
  </r>
  <r>
    <x v="180"/>
    <n v="202423"/>
    <x v="17"/>
    <n v="32"/>
    <n v="184"/>
    <n v="123"/>
    <n v="27"/>
    <n v="72249"/>
    <n v="547248"/>
    <n v="399596"/>
    <n v="48793"/>
  </r>
  <r>
    <x v="180"/>
    <n v="202423"/>
    <x v="18"/>
    <n v="37"/>
    <n v="119"/>
    <n v="83"/>
    <n v="11"/>
    <n v="91055"/>
    <n v="524389"/>
    <n v="414143"/>
    <n v="39440"/>
  </r>
  <r>
    <x v="180"/>
    <n v="202423"/>
    <x v="19"/>
    <n v="26"/>
    <n v="62"/>
    <n v="45"/>
    <n v="7"/>
    <n v="124946"/>
    <n v="520960"/>
    <n v="423259"/>
    <n v="38100"/>
  </r>
  <r>
    <x v="180"/>
    <n v="202423"/>
    <x v="20"/>
    <n v="14"/>
    <n v="39"/>
    <n v="29"/>
    <n v="4"/>
    <n v="152687"/>
    <n v="541384"/>
    <n v="446806"/>
    <n v="39510"/>
  </r>
  <r>
    <x v="180"/>
    <n v="202423"/>
    <x v="21"/>
    <n v="8"/>
    <n v="20"/>
    <n v="15"/>
    <n v="2"/>
    <n v="200977"/>
    <n v="659049"/>
    <n v="552012"/>
    <n v="44971"/>
  </r>
  <r>
    <x v="180"/>
    <n v="202423"/>
    <x v="22"/>
    <n v="4"/>
    <n v="23"/>
    <n v="17"/>
    <n v="3"/>
    <n v="245403"/>
    <n v="704953"/>
    <n v="593993"/>
    <n v="47426"/>
  </r>
  <r>
    <x v="180"/>
    <n v="202423"/>
    <x v="23"/>
    <n v="11"/>
    <n v="5"/>
    <n v="3"/>
    <n v="0"/>
    <n v="238502"/>
    <n v="540202"/>
    <n v="453195"/>
    <n v="37106"/>
  </r>
  <r>
    <x v="180"/>
    <n v="202423"/>
    <x v="24"/>
    <n v="4"/>
    <n v="4"/>
    <n v="2"/>
    <n v="0"/>
    <n v="252363"/>
    <n v="485005"/>
    <n v="405390"/>
    <n v="32759"/>
  </r>
  <r>
    <x v="180"/>
    <n v="202423"/>
    <x v="25"/>
    <n v="2"/>
    <n v="8"/>
    <n v="6"/>
    <n v="0"/>
    <n v="251435"/>
    <n v="441025"/>
    <n v="363881"/>
    <n v="30975"/>
  </r>
  <r>
    <x v="180"/>
    <n v="202423"/>
    <x v="26"/>
    <n v="0"/>
    <n v="2"/>
    <n v="1"/>
    <n v="1"/>
    <n v="173596"/>
    <n v="351404"/>
    <n v="288993"/>
    <n v="23329"/>
  </r>
  <r>
    <x v="180"/>
    <n v="202423"/>
    <x v="27"/>
    <n v="0"/>
    <n v="1"/>
    <n v="1"/>
    <n v="0"/>
    <n v="152854"/>
    <n v="357981"/>
    <n v="313377"/>
    <n v="16748"/>
  </r>
  <r>
    <x v="180"/>
    <n v="202423"/>
    <x v="28"/>
    <n v="2"/>
    <n v="3"/>
    <n v="3"/>
    <n v="0"/>
    <n v="302305"/>
    <n v="285083"/>
    <n v="278544"/>
    <n v="6397"/>
  </r>
  <r>
    <x v="180"/>
    <n v="202423"/>
    <x v="29"/>
    <n v="1"/>
    <n v="0"/>
    <n v="0"/>
    <n v="0"/>
    <n v="507208"/>
    <n v="52699"/>
    <n v="52557"/>
    <n v="56"/>
  </r>
  <r>
    <x v="180"/>
    <n v="202423"/>
    <x v="30"/>
    <n v="2"/>
    <n v="0"/>
    <n v="0"/>
    <n v="0"/>
    <n v="462118"/>
    <n v="10054"/>
    <n v="9952"/>
    <n v="0"/>
  </r>
  <r>
    <x v="180"/>
    <n v="202423"/>
    <x v="31"/>
    <n v="0"/>
    <n v="0"/>
    <n v="0"/>
    <n v="0"/>
    <n v="163230"/>
    <n v="104"/>
    <n v="6"/>
    <n v="1"/>
  </r>
  <r>
    <x v="181"/>
    <n v="202424"/>
    <x v="0"/>
    <n v="0"/>
    <n v="0"/>
    <n v="0"/>
    <n v="0"/>
    <n v="1"/>
    <n v="0"/>
    <n v="0"/>
    <n v="0"/>
  </r>
  <r>
    <x v="181"/>
    <n v="202424"/>
    <x v="1"/>
    <n v="0"/>
    <n v="0"/>
    <n v="0"/>
    <n v="0"/>
    <n v="2"/>
    <n v="0"/>
    <n v="0"/>
    <n v="0"/>
  </r>
  <r>
    <x v="181"/>
    <n v="202424"/>
    <x v="2"/>
    <n v="0"/>
    <n v="0"/>
    <n v="0"/>
    <n v="0"/>
    <n v="1"/>
    <n v="0"/>
    <n v="0"/>
    <n v="0"/>
  </r>
  <r>
    <x v="181"/>
    <n v="202424"/>
    <x v="3"/>
    <n v="0"/>
    <n v="0"/>
    <n v="0"/>
    <n v="0"/>
    <n v="2"/>
    <n v="0"/>
    <n v="0"/>
    <n v="0"/>
  </r>
  <r>
    <x v="181"/>
    <n v="202424"/>
    <x v="4"/>
    <n v="0"/>
    <n v="0"/>
    <n v="0"/>
    <n v="0"/>
    <n v="2"/>
    <n v="0"/>
    <n v="0"/>
    <n v="0"/>
  </r>
  <r>
    <x v="181"/>
    <n v="202424"/>
    <x v="5"/>
    <n v="0"/>
    <n v="0"/>
    <n v="0"/>
    <n v="0"/>
    <n v="1"/>
    <n v="0"/>
    <n v="0"/>
    <n v="0"/>
  </r>
  <r>
    <x v="181"/>
    <n v="202424"/>
    <x v="6"/>
    <n v="0"/>
    <n v="0"/>
    <n v="0"/>
    <n v="0"/>
    <n v="1"/>
    <n v="0"/>
    <n v="0"/>
    <n v="0"/>
  </r>
  <r>
    <x v="181"/>
    <n v="202424"/>
    <x v="7"/>
    <n v="0"/>
    <n v="0"/>
    <n v="0"/>
    <n v="0"/>
    <n v="69"/>
    <n v="0"/>
    <n v="0"/>
    <n v="0"/>
  </r>
  <r>
    <x v="181"/>
    <n v="202424"/>
    <x v="8"/>
    <n v="0"/>
    <n v="0"/>
    <n v="0"/>
    <n v="0"/>
    <n v="43"/>
    <n v="2"/>
    <n v="2"/>
    <n v="0"/>
  </r>
  <r>
    <x v="181"/>
    <n v="202424"/>
    <x v="9"/>
    <n v="0"/>
    <n v="0"/>
    <n v="0"/>
    <n v="0"/>
    <n v="54"/>
    <n v="4"/>
    <n v="1"/>
    <n v="1"/>
  </r>
  <r>
    <x v="181"/>
    <n v="202424"/>
    <x v="10"/>
    <n v="0"/>
    <n v="0"/>
    <n v="0"/>
    <n v="0"/>
    <n v="40"/>
    <n v="31"/>
    <n v="22"/>
    <n v="6"/>
  </r>
  <r>
    <x v="181"/>
    <n v="202424"/>
    <x v="11"/>
    <n v="0"/>
    <n v="6"/>
    <n v="5"/>
    <n v="0"/>
    <n v="439"/>
    <n v="1009"/>
    <n v="699"/>
    <n v="128"/>
  </r>
  <r>
    <x v="181"/>
    <n v="202424"/>
    <x v="12"/>
    <n v="15"/>
    <n v="53"/>
    <n v="35"/>
    <n v="8"/>
    <n v="2514"/>
    <n v="11470"/>
    <n v="7978"/>
    <n v="1395"/>
  </r>
  <r>
    <x v="181"/>
    <n v="202424"/>
    <x v="13"/>
    <n v="25"/>
    <n v="172"/>
    <n v="125"/>
    <n v="21"/>
    <n v="7869"/>
    <n v="57063"/>
    <n v="40576"/>
    <n v="6264"/>
  </r>
  <r>
    <x v="181"/>
    <n v="202424"/>
    <x v="14"/>
    <n v="26"/>
    <n v="238"/>
    <n v="158"/>
    <n v="30"/>
    <n v="15368"/>
    <n v="137944"/>
    <n v="99093"/>
    <n v="13041"/>
  </r>
  <r>
    <x v="181"/>
    <n v="202424"/>
    <x v="15"/>
    <n v="20"/>
    <n v="252"/>
    <n v="158"/>
    <n v="26"/>
    <n v="29456"/>
    <n v="291589"/>
    <n v="188129"/>
    <n v="33178"/>
  </r>
  <r>
    <x v="181"/>
    <n v="202424"/>
    <x v="16"/>
    <n v="30"/>
    <n v="253"/>
    <n v="162"/>
    <n v="29"/>
    <n v="51160"/>
    <n v="470601"/>
    <n v="307724"/>
    <n v="52918"/>
  </r>
  <r>
    <x v="181"/>
    <n v="202424"/>
    <x v="17"/>
    <n v="32"/>
    <n v="182"/>
    <n v="128"/>
    <n v="15"/>
    <n v="72217"/>
    <n v="547066"/>
    <n v="399468"/>
    <n v="48778"/>
  </r>
  <r>
    <x v="181"/>
    <n v="202424"/>
    <x v="18"/>
    <n v="25"/>
    <n v="108"/>
    <n v="88"/>
    <n v="9"/>
    <n v="91030"/>
    <n v="524281"/>
    <n v="414055"/>
    <n v="39431"/>
  </r>
  <r>
    <x v="181"/>
    <n v="202424"/>
    <x v="19"/>
    <n v="22"/>
    <n v="77"/>
    <n v="52"/>
    <n v="11"/>
    <n v="124924"/>
    <n v="520883"/>
    <n v="423207"/>
    <n v="38089"/>
  </r>
  <r>
    <x v="181"/>
    <n v="202424"/>
    <x v="20"/>
    <n v="13"/>
    <n v="33"/>
    <n v="24"/>
    <n v="2"/>
    <n v="152674"/>
    <n v="541351"/>
    <n v="446782"/>
    <n v="39508"/>
  </r>
  <r>
    <x v="181"/>
    <n v="202424"/>
    <x v="21"/>
    <n v="11"/>
    <n v="29"/>
    <n v="26"/>
    <n v="0"/>
    <n v="200966"/>
    <n v="659020"/>
    <n v="551986"/>
    <n v="44971"/>
  </r>
  <r>
    <x v="181"/>
    <n v="202424"/>
    <x v="22"/>
    <n v="9"/>
    <n v="27"/>
    <n v="16"/>
    <n v="5"/>
    <n v="245394"/>
    <n v="704926"/>
    <n v="593977"/>
    <n v="47421"/>
  </r>
  <r>
    <x v="181"/>
    <n v="202424"/>
    <x v="23"/>
    <n v="6"/>
    <n v="12"/>
    <n v="10"/>
    <n v="1"/>
    <n v="238496"/>
    <n v="540190"/>
    <n v="453185"/>
    <n v="37105"/>
  </r>
  <r>
    <x v="181"/>
    <n v="202424"/>
    <x v="24"/>
    <n v="7"/>
    <n v="2"/>
    <n v="2"/>
    <n v="0"/>
    <n v="252356"/>
    <n v="485003"/>
    <n v="405388"/>
    <n v="32759"/>
  </r>
  <r>
    <x v="181"/>
    <n v="202424"/>
    <x v="25"/>
    <n v="1"/>
    <n v="5"/>
    <n v="3"/>
    <n v="1"/>
    <n v="251434"/>
    <n v="441020"/>
    <n v="363878"/>
    <n v="30974"/>
  </r>
  <r>
    <x v="181"/>
    <n v="202424"/>
    <x v="26"/>
    <n v="0"/>
    <n v="0"/>
    <n v="0"/>
    <n v="0"/>
    <n v="173594"/>
    <n v="351406"/>
    <n v="288993"/>
    <n v="23329"/>
  </r>
  <r>
    <x v="181"/>
    <n v="202424"/>
    <x v="27"/>
    <n v="2"/>
    <n v="3"/>
    <n v="3"/>
    <n v="0"/>
    <n v="152852"/>
    <n v="357978"/>
    <n v="313374"/>
    <n v="16748"/>
  </r>
  <r>
    <x v="181"/>
    <n v="202424"/>
    <x v="28"/>
    <n v="0"/>
    <n v="1"/>
    <n v="1"/>
    <n v="0"/>
    <n v="302305"/>
    <n v="285082"/>
    <n v="278543"/>
    <n v="6397"/>
  </r>
  <r>
    <x v="181"/>
    <n v="202424"/>
    <x v="29"/>
    <n v="1"/>
    <n v="0"/>
    <n v="0"/>
    <n v="0"/>
    <n v="507206"/>
    <n v="52700"/>
    <n v="52557"/>
    <n v="56"/>
  </r>
  <r>
    <x v="181"/>
    <n v="202424"/>
    <x v="30"/>
    <n v="2"/>
    <n v="0"/>
    <n v="0"/>
    <n v="0"/>
    <n v="462115"/>
    <n v="10055"/>
    <n v="9952"/>
    <n v="0"/>
  </r>
  <r>
    <x v="181"/>
    <n v="202424"/>
    <x v="31"/>
    <n v="1"/>
    <n v="0"/>
    <n v="0"/>
    <n v="0"/>
    <n v="163229"/>
    <n v="104"/>
    <n v="6"/>
    <n v="1"/>
  </r>
  <r>
    <x v="182"/>
    <n v="202425"/>
    <x v="0"/>
    <n v="0"/>
    <n v="0"/>
    <n v="0"/>
    <n v="0"/>
    <n v="1"/>
    <n v="0"/>
    <n v="0"/>
    <n v="0"/>
  </r>
  <r>
    <x v="182"/>
    <n v="202425"/>
    <x v="1"/>
    <n v="0"/>
    <n v="0"/>
    <n v="0"/>
    <n v="0"/>
    <n v="2"/>
    <n v="0"/>
    <n v="0"/>
    <n v="0"/>
  </r>
  <r>
    <x v="182"/>
    <n v="202425"/>
    <x v="2"/>
    <n v="0"/>
    <n v="0"/>
    <n v="0"/>
    <n v="0"/>
    <n v="1"/>
    <n v="0"/>
    <n v="0"/>
    <n v="0"/>
  </r>
  <r>
    <x v="182"/>
    <n v="202425"/>
    <x v="3"/>
    <n v="0"/>
    <n v="0"/>
    <n v="0"/>
    <n v="0"/>
    <n v="2"/>
    <n v="0"/>
    <n v="0"/>
    <n v="0"/>
  </r>
  <r>
    <x v="182"/>
    <n v="202425"/>
    <x v="4"/>
    <n v="0"/>
    <n v="0"/>
    <n v="0"/>
    <n v="0"/>
    <n v="2"/>
    <n v="0"/>
    <n v="0"/>
    <n v="0"/>
  </r>
  <r>
    <x v="182"/>
    <n v="202425"/>
    <x v="5"/>
    <n v="0"/>
    <n v="0"/>
    <n v="0"/>
    <n v="0"/>
    <n v="1"/>
    <n v="0"/>
    <n v="0"/>
    <n v="0"/>
  </r>
  <r>
    <x v="182"/>
    <n v="202425"/>
    <x v="6"/>
    <n v="0"/>
    <n v="0"/>
    <n v="0"/>
    <n v="0"/>
    <n v="1"/>
    <n v="0"/>
    <n v="0"/>
    <n v="0"/>
  </r>
  <r>
    <x v="182"/>
    <n v="202425"/>
    <x v="7"/>
    <n v="0"/>
    <n v="0"/>
    <n v="0"/>
    <n v="0"/>
    <n v="69"/>
    <n v="0"/>
    <n v="0"/>
    <n v="0"/>
  </r>
  <r>
    <x v="182"/>
    <n v="202425"/>
    <x v="8"/>
    <n v="0"/>
    <n v="0"/>
    <n v="0"/>
    <n v="0"/>
    <n v="43"/>
    <n v="2"/>
    <n v="2"/>
    <n v="0"/>
  </r>
  <r>
    <x v="182"/>
    <n v="202425"/>
    <x v="9"/>
    <n v="0"/>
    <n v="0"/>
    <n v="0"/>
    <n v="0"/>
    <n v="54"/>
    <n v="4"/>
    <n v="1"/>
    <n v="1"/>
  </r>
  <r>
    <x v="182"/>
    <n v="202425"/>
    <x v="10"/>
    <n v="0"/>
    <n v="0"/>
    <n v="0"/>
    <n v="0"/>
    <n v="40"/>
    <n v="31"/>
    <n v="22"/>
    <n v="6"/>
  </r>
  <r>
    <x v="182"/>
    <n v="202425"/>
    <x v="11"/>
    <n v="1"/>
    <n v="8"/>
    <n v="6"/>
    <n v="0"/>
    <n v="438"/>
    <n v="1001"/>
    <n v="693"/>
    <n v="128"/>
  </r>
  <r>
    <x v="182"/>
    <n v="202425"/>
    <x v="12"/>
    <n v="10"/>
    <n v="69"/>
    <n v="47"/>
    <n v="5"/>
    <n v="2504"/>
    <n v="11401"/>
    <n v="7931"/>
    <n v="1390"/>
  </r>
  <r>
    <x v="182"/>
    <n v="202425"/>
    <x v="13"/>
    <n v="30"/>
    <n v="188"/>
    <n v="129"/>
    <n v="22"/>
    <n v="7839"/>
    <n v="56875"/>
    <n v="40447"/>
    <n v="6242"/>
  </r>
  <r>
    <x v="182"/>
    <n v="202425"/>
    <x v="14"/>
    <n v="38"/>
    <n v="261"/>
    <n v="181"/>
    <n v="27"/>
    <n v="15330"/>
    <n v="137683"/>
    <n v="98912"/>
    <n v="13014"/>
  </r>
  <r>
    <x v="182"/>
    <n v="202425"/>
    <x v="15"/>
    <n v="35"/>
    <n v="297"/>
    <n v="193"/>
    <n v="31"/>
    <n v="29421"/>
    <n v="291292"/>
    <n v="187936"/>
    <n v="33147"/>
  </r>
  <r>
    <x v="182"/>
    <n v="202425"/>
    <x v="16"/>
    <n v="50"/>
    <n v="282"/>
    <n v="177"/>
    <n v="36"/>
    <n v="51110"/>
    <n v="470319"/>
    <n v="307547"/>
    <n v="52882"/>
  </r>
  <r>
    <x v="182"/>
    <n v="202425"/>
    <x v="17"/>
    <n v="25"/>
    <n v="201"/>
    <n v="142"/>
    <n v="22"/>
    <n v="72192"/>
    <n v="546865"/>
    <n v="399326"/>
    <n v="48756"/>
  </r>
  <r>
    <x v="182"/>
    <n v="202425"/>
    <x v="18"/>
    <n v="28"/>
    <n v="98"/>
    <n v="68"/>
    <n v="12"/>
    <n v="91002"/>
    <n v="524183"/>
    <n v="413987"/>
    <n v="39419"/>
  </r>
  <r>
    <x v="182"/>
    <n v="202425"/>
    <x v="19"/>
    <n v="26"/>
    <n v="58"/>
    <n v="44"/>
    <n v="4"/>
    <n v="124897"/>
    <n v="520826"/>
    <n v="423163"/>
    <n v="38085"/>
  </r>
  <r>
    <x v="182"/>
    <n v="202425"/>
    <x v="20"/>
    <n v="13"/>
    <n v="48"/>
    <n v="36"/>
    <n v="5"/>
    <n v="152661"/>
    <n v="541303"/>
    <n v="446746"/>
    <n v="39503"/>
  </r>
  <r>
    <x v="182"/>
    <n v="202425"/>
    <x v="21"/>
    <n v="14"/>
    <n v="34"/>
    <n v="26"/>
    <n v="4"/>
    <n v="200952"/>
    <n v="658986"/>
    <n v="551960"/>
    <n v="44967"/>
  </r>
  <r>
    <x v="182"/>
    <n v="202425"/>
    <x v="22"/>
    <n v="12"/>
    <n v="17"/>
    <n v="12"/>
    <n v="2"/>
    <n v="245382"/>
    <n v="704909"/>
    <n v="593965"/>
    <n v="47419"/>
  </r>
  <r>
    <x v="182"/>
    <n v="202425"/>
    <x v="23"/>
    <n v="8"/>
    <n v="13"/>
    <n v="10"/>
    <n v="0"/>
    <n v="238488"/>
    <n v="540177"/>
    <n v="453175"/>
    <n v="37105"/>
  </r>
  <r>
    <x v="182"/>
    <n v="202425"/>
    <x v="24"/>
    <n v="5"/>
    <n v="7"/>
    <n v="6"/>
    <n v="0"/>
    <n v="252350"/>
    <n v="484997"/>
    <n v="405382"/>
    <n v="32759"/>
  </r>
  <r>
    <x v="182"/>
    <n v="202425"/>
    <x v="25"/>
    <n v="3"/>
    <n v="8"/>
    <n v="6"/>
    <n v="0"/>
    <n v="251429"/>
    <n v="441014"/>
    <n v="363872"/>
    <n v="30974"/>
  </r>
  <r>
    <x v="182"/>
    <n v="202425"/>
    <x v="26"/>
    <n v="0"/>
    <n v="4"/>
    <n v="4"/>
    <n v="0"/>
    <n v="173594"/>
    <n v="351402"/>
    <n v="288989"/>
    <n v="23329"/>
  </r>
  <r>
    <x v="182"/>
    <n v="202425"/>
    <x v="27"/>
    <n v="2"/>
    <n v="2"/>
    <n v="1"/>
    <n v="1"/>
    <n v="152850"/>
    <n v="357976"/>
    <n v="313373"/>
    <n v="16747"/>
  </r>
  <r>
    <x v="182"/>
    <n v="202425"/>
    <x v="28"/>
    <n v="1"/>
    <n v="1"/>
    <n v="1"/>
    <n v="0"/>
    <n v="302304"/>
    <n v="285081"/>
    <n v="278542"/>
    <n v="6397"/>
  </r>
  <r>
    <x v="182"/>
    <n v="202425"/>
    <x v="29"/>
    <n v="4"/>
    <n v="0"/>
    <n v="0"/>
    <n v="0"/>
    <n v="507202"/>
    <n v="52700"/>
    <n v="52557"/>
    <n v="56"/>
  </r>
  <r>
    <x v="182"/>
    <n v="202425"/>
    <x v="30"/>
    <n v="0"/>
    <n v="0"/>
    <n v="0"/>
    <n v="0"/>
    <n v="462115"/>
    <n v="10055"/>
    <n v="9952"/>
    <n v="0"/>
  </r>
  <r>
    <x v="182"/>
    <n v="202425"/>
    <x v="31"/>
    <n v="0"/>
    <n v="0"/>
    <n v="0"/>
    <n v="0"/>
    <n v="163229"/>
    <n v="104"/>
    <n v="6"/>
    <n v="1"/>
  </r>
  <r>
    <x v="183"/>
    <n v="202426"/>
    <x v="0"/>
    <n v="0"/>
    <n v="0"/>
    <n v="0"/>
    <n v="0"/>
    <n v="1"/>
    <n v="0"/>
    <n v="0"/>
    <n v="0"/>
  </r>
  <r>
    <x v="183"/>
    <n v="202426"/>
    <x v="1"/>
    <n v="0"/>
    <n v="0"/>
    <n v="0"/>
    <n v="0"/>
    <n v="2"/>
    <n v="0"/>
    <n v="0"/>
    <n v="0"/>
  </r>
  <r>
    <x v="183"/>
    <n v="202426"/>
    <x v="2"/>
    <n v="0"/>
    <n v="0"/>
    <n v="0"/>
    <n v="0"/>
    <n v="1"/>
    <n v="0"/>
    <n v="0"/>
    <n v="0"/>
  </r>
  <r>
    <x v="183"/>
    <n v="202426"/>
    <x v="3"/>
    <n v="0"/>
    <n v="0"/>
    <n v="0"/>
    <n v="0"/>
    <n v="2"/>
    <n v="0"/>
    <n v="0"/>
    <n v="0"/>
  </r>
  <r>
    <x v="183"/>
    <n v="202426"/>
    <x v="4"/>
    <n v="0"/>
    <n v="0"/>
    <n v="0"/>
    <n v="0"/>
    <n v="2"/>
    <n v="0"/>
    <n v="0"/>
    <n v="0"/>
  </r>
  <r>
    <x v="183"/>
    <n v="202426"/>
    <x v="5"/>
    <n v="0"/>
    <n v="0"/>
    <n v="0"/>
    <n v="0"/>
    <n v="1"/>
    <n v="0"/>
    <n v="0"/>
    <n v="0"/>
  </r>
  <r>
    <x v="183"/>
    <n v="202426"/>
    <x v="6"/>
    <n v="0"/>
    <n v="0"/>
    <n v="0"/>
    <n v="0"/>
    <n v="1"/>
    <n v="0"/>
    <n v="0"/>
    <n v="0"/>
  </r>
  <r>
    <x v="183"/>
    <n v="202426"/>
    <x v="7"/>
    <n v="0"/>
    <n v="0"/>
    <n v="0"/>
    <n v="0"/>
    <n v="69"/>
    <n v="0"/>
    <n v="0"/>
    <n v="0"/>
  </r>
  <r>
    <x v="183"/>
    <n v="202426"/>
    <x v="8"/>
    <n v="0"/>
    <n v="0"/>
    <n v="0"/>
    <n v="0"/>
    <n v="43"/>
    <n v="2"/>
    <n v="2"/>
    <n v="0"/>
  </r>
  <r>
    <x v="183"/>
    <n v="202426"/>
    <x v="9"/>
    <n v="0"/>
    <n v="0"/>
    <n v="0"/>
    <n v="0"/>
    <n v="54"/>
    <n v="4"/>
    <n v="1"/>
    <n v="1"/>
  </r>
  <r>
    <x v="183"/>
    <n v="202426"/>
    <x v="10"/>
    <n v="0"/>
    <n v="0"/>
    <n v="0"/>
    <n v="0"/>
    <n v="40"/>
    <n v="31"/>
    <n v="22"/>
    <n v="6"/>
  </r>
  <r>
    <x v="183"/>
    <n v="202426"/>
    <x v="11"/>
    <n v="0"/>
    <n v="11"/>
    <n v="8"/>
    <n v="3"/>
    <n v="438"/>
    <n v="990"/>
    <n v="685"/>
    <n v="125"/>
  </r>
  <r>
    <x v="183"/>
    <n v="202426"/>
    <x v="12"/>
    <n v="18"/>
    <n v="65"/>
    <n v="37"/>
    <n v="11"/>
    <n v="2486"/>
    <n v="11336"/>
    <n v="7894"/>
    <n v="1379"/>
  </r>
  <r>
    <x v="183"/>
    <n v="202426"/>
    <x v="13"/>
    <n v="23"/>
    <n v="199"/>
    <n v="143"/>
    <n v="22"/>
    <n v="7816"/>
    <n v="56676"/>
    <n v="40304"/>
    <n v="6220"/>
  </r>
  <r>
    <x v="183"/>
    <n v="202426"/>
    <x v="14"/>
    <n v="31"/>
    <n v="231"/>
    <n v="156"/>
    <n v="23"/>
    <n v="15299"/>
    <n v="137452"/>
    <n v="98756"/>
    <n v="12991"/>
  </r>
  <r>
    <x v="183"/>
    <n v="202426"/>
    <x v="15"/>
    <n v="26"/>
    <n v="330"/>
    <n v="202"/>
    <n v="39"/>
    <n v="29395"/>
    <n v="290962"/>
    <n v="187734"/>
    <n v="33108"/>
  </r>
  <r>
    <x v="183"/>
    <n v="202426"/>
    <x v="16"/>
    <n v="30"/>
    <n v="282"/>
    <n v="184"/>
    <n v="38"/>
    <n v="51080"/>
    <n v="470037"/>
    <n v="307363"/>
    <n v="52844"/>
  </r>
  <r>
    <x v="183"/>
    <n v="202426"/>
    <x v="17"/>
    <n v="37"/>
    <n v="191"/>
    <n v="127"/>
    <n v="24"/>
    <n v="72155"/>
    <n v="546674"/>
    <n v="399199"/>
    <n v="48732"/>
  </r>
  <r>
    <x v="183"/>
    <n v="202426"/>
    <x v="18"/>
    <n v="18"/>
    <n v="107"/>
    <n v="73"/>
    <n v="15"/>
    <n v="90984"/>
    <n v="524076"/>
    <n v="413914"/>
    <n v="39404"/>
  </r>
  <r>
    <x v="183"/>
    <n v="202426"/>
    <x v="19"/>
    <n v="21"/>
    <n v="69"/>
    <n v="46"/>
    <n v="7"/>
    <n v="124876"/>
    <n v="520757"/>
    <n v="423117"/>
    <n v="38078"/>
  </r>
  <r>
    <x v="183"/>
    <n v="202426"/>
    <x v="20"/>
    <n v="15"/>
    <n v="44"/>
    <n v="29"/>
    <n v="2"/>
    <n v="152646"/>
    <n v="541259"/>
    <n v="446717"/>
    <n v="39501"/>
  </r>
  <r>
    <x v="183"/>
    <n v="202426"/>
    <x v="21"/>
    <n v="9"/>
    <n v="26"/>
    <n v="21"/>
    <n v="3"/>
    <n v="200943"/>
    <n v="658960"/>
    <n v="551939"/>
    <n v="44964"/>
  </r>
  <r>
    <x v="183"/>
    <n v="202426"/>
    <x v="22"/>
    <n v="8"/>
    <n v="21"/>
    <n v="13"/>
    <n v="1"/>
    <n v="245374"/>
    <n v="704888"/>
    <n v="593952"/>
    <n v="47418"/>
  </r>
  <r>
    <x v="183"/>
    <n v="202426"/>
    <x v="23"/>
    <n v="8"/>
    <n v="6"/>
    <n v="6"/>
    <n v="0"/>
    <n v="238480"/>
    <n v="540171"/>
    <n v="453169"/>
    <n v="37105"/>
  </r>
  <r>
    <x v="183"/>
    <n v="202426"/>
    <x v="24"/>
    <n v="3"/>
    <n v="7"/>
    <n v="5"/>
    <n v="1"/>
    <n v="252347"/>
    <n v="484990"/>
    <n v="405377"/>
    <n v="32758"/>
  </r>
  <r>
    <x v="183"/>
    <n v="202426"/>
    <x v="25"/>
    <n v="2"/>
    <n v="5"/>
    <n v="3"/>
    <n v="1"/>
    <n v="251426"/>
    <n v="441010"/>
    <n v="363869"/>
    <n v="30973"/>
  </r>
  <r>
    <x v="183"/>
    <n v="202426"/>
    <x v="26"/>
    <n v="2"/>
    <n v="5"/>
    <n v="2"/>
    <n v="0"/>
    <n v="173592"/>
    <n v="351397"/>
    <n v="288987"/>
    <n v="23329"/>
  </r>
  <r>
    <x v="183"/>
    <n v="202426"/>
    <x v="27"/>
    <n v="1"/>
    <n v="3"/>
    <n v="3"/>
    <n v="0"/>
    <n v="152849"/>
    <n v="357973"/>
    <n v="313370"/>
    <n v="16747"/>
  </r>
  <r>
    <x v="183"/>
    <n v="202426"/>
    <x v="28"/>
    <n v="2"/>
    <n v="1"/>
    <n v="1"/>
    <n v="0"/>
    <n v="302302"/>
    <n v="285080"/>
    <n v="278541"/>
    <n v="6397"/>
  </r>
  <r>
    <x v="183"/>
    <n v="202426"/>
    <x v="29"/>
    <n v="0"/>
    <n v="0"/>
    <n v="0"/>
    <n v="0"/>
    <n v="507202"/>
    <n v="52700"/>
    <n v="52557"/>
    <n v="56"/>
  </r>
  <r>
    <x v="183"/>
    <n v="202426"/>
    <x v="30"/>
    <n v="2"/>
    <n v="0"/>
    <n v="0"/>
    <n v="0"/>
    <n v="462113"/>
    <n v="10055"/>
    <n v="9952"/>
    <n v="0"/>
  </r>
  <r>
    <x v="183"/>
    <n v="202426"/>
    <x v="31"/>
    <n v="2"/>
    <n v="0"/>
    <n v="0"/>
    <n v="0"/>
    <n v="163227"/>
    <n v="104"/>
    <n v="6"/>
    <n v="1"/>
  </r>
  <r>
    <x v="184"/>
    <n v="202427"/>
    <x v="0"/>
    <n v="0"/>
    <n v="0"/>
    <n v="0"/>
    <n v="0"/>
    <n v="1"/>
    <n v="0"/>
    <n v="0"/>
    <n v="0"/>
  </r>
  <r>
    <x v="184"/>
    <n v="202427"/>
    <x v="1"/>
    <n v="0"/>
    <n v="0"/>
    <n v="0"/>
    <n v="0"/>
    <n v="2"/>
    <n v="0"/>
    <n v="0"/>
    <n v="0"/>
  </r>
  <r>
    <x v="184"/>
    <n v="202427"/>
    <x v="2"/>
    <n v="0"/>
    <n v="0"/>
    <n v="0"/>
    <n v="0"/>
    <n v="1"/>
    <n v="0"/>
    <n v="0"/>
    <n v="0"/>
  </r>
  <r>
    <x v="184"/>
    <n v="202427"/>
    <x v="3"/>
    <n v="0"/>
    <n v="0"/>
    <n v="0"/>
    <n v="0"/>
    <n v="2"/>
    <n v="0"/>
    <n v="0"/>
    <n v="0"/>
  </r>
  <r>
    <x v="184"/>
    <n v="202427"/>
    <x v="4"/>
    <n v="0"/>
    <n v="0"/>
    <n v="0"/>
    <n v="0"/>
    <n v="2"/>
    <n v="0"/>
    <n v="0"/>
    <n v="0"/>
  </r>
  <r>
    <x v="184"/>
    <n v="202427"/>
    <x v="5"/>
    <n v="0"/>
    <n v="0"/>
    <n v="0"/>
    <n v="0"/>
    <n v="1"/>
    <n v="0"/>
    <n v="0"/>
    <n v="0"/>
  </r>
  <r>
    <x v="184"/>
    <n v="202427"/>
    <x v="6"/>
    <n v="0"/>
    <n v="0"/>
    <n v="0"/>
    <n v="0"/>
    <n v="1"/>
    <n v="0"/>
    <n v="0"/>
    <n v="0"/>
  </r>
  <r>
    <x v="184"/>
    <n v="202427"/>
    <x v="7"/>
    <n v="0"/>
    <n v="0"/>
    <n v="0"/>
    <n v="0"/>
    <n v="69"/>
    <n v="0"/>
    <n v="0"/>
    <n v="0"/>
  </r>
  <r>
    <x v="184"/>
    <n v="202427"/>
    <x v="8"/>
    <n v="0"/>
    <n v="0"/>
    <n v="0"/>
    <n v="0"/>
    <n v="43"/>
    <n v="2"/>
    <n v="2"/>
    <n v="0"/>
  </r>
  <r>
    <x v="184"/>
    <n v="202427"/>
    <x v="9"/>
    <n v="0"/>
    <n v="0"/>
    <n v="0"/>
    <n v="0"/>
    <n v="54"/>
    <n v="4"/>
    <n v="1"/>
    <n v="1"/>
  </r>
  <r>
    <x v="184"/>
    <n v="202427"/>
    <x v="10"/>
    <n v="0"/>
    <n v="0"/>
    <n v="0"/>
    <n v="0"/>
    <n v="40"/>
    <n v="31"/>
    <n v="22"/>
    <n v="6"/>
  </r>
  <r>
    <x v="184"/>
    <n v="202427"/>
    <x v="11"/>
    <n v="0"/>
    <n v="3"/>
    <n v="3"/>
    <n v="0"/>
    <n v="438"/>
    <n v="987"/>
    <n v="682"/>
    <n v="125"/>
  </r>
  <r>
    <x v="184"/>
    <n v="202427"/>
    <x v="12"/>
    <n v="12"/>
    <n v="33"/>
    <n v="24"/>
    <n v="3"/>
    <n v="2474"/>
    <n v="11303"/>
    <n v="7870"/>
    <n v="1376"/>
  </r>
  <r>
    <x v="184"/>
    <n v="202427"/>
    <x v="13"/>
    <n v="18"/>
    <n v="159"/>
    <n v="106"/>
    <n v="20"/>
    <n v="7798"/>
    <n v="56517"/>
    <n v="40198"/>
    <n v="6200"/>
  </r>
  <r>
    <x v="184"/>
    <n v="202427"/>
    <x v="14"/>
    <n v="40"/>
    <n v="195"/>
    <n v="129"/>
    <n v="19"/>
    <n v="15259"/>
    <n v="137257"/>
    <n v="98627"/>
    <n v="12972"/>
  </r>
  <r>
    <x v="184"/>
    <n v="202427"/>
    <x v="15"/>
    <n v="31"/>
    <n v="221"/>
    <n v="146"/>
    <n v="29"/>
    <n v="29364"/>
    <n v="290741"/>
    <n v="187588"/>
    <n v="33079"/>
  </r>
  <r>
    <x v="184"/>
    <n v="202427"/>
    <x v="16"/>
    <n v="31"/>
    <n v="231"/>
    <n v="151"/>
    <n v="29"/>
    <n v="51049"/>
    <n v="469806"/>
    <n v="307212"/>
    <n v="52815"/>
  </r>
  <r>
    <x v="184"/>
    <n v="202427"/>
    <x v="17"/>
    <n v="40"/>
    <n v="158"/>
    <n v="99"/>
    <n v="16"/>
    <n v="72115"/>
    <n v="546516"/>
    <n v="399100"/>
    <n v="48716"/>
  </r>
  <r>
    <x v="184"/>
    <n v="202427"/>
    <x v="18"/>
    <n v="23"/>
    <n v="98"/>
    <n v="72"/>
    <n v="11"/>
    <n v="90961"/>
    <n v="523978"/>
    <n v="413842"/>
    <n v="39393"/>
  </r>
  <r>
    <x v="184"/>
    <n v="202427"/>
    <x v="19"/>
    <n v="19"/>
    <n v="64"/>
    <n v="38"/>
    <n v="10"/>
    <n v="124857"/>
    <n v="520693"/>
    <n v="423079"/>
    <n v="38068"/>
  </r>
  <r>
    <x v="184"/>
    <n v="202427"/>
    <x v="20"/>
    <n v="11"/>
    <n v="45"/>
    <n v="34"/>
    <n v="4"/>
    <n v="152635"/>
    <n v="541214"/>
    <n v="446683"/>
    <n v="39497"/>
  </r>
  <r>
    <x v="184"/>
    <n v="202427"/>
    <x v="21"/>
    <n v="13"/>
    <n v="27"/>
    <n v="20"/>
    <n v="3"/>
    <n v="200930"/>
    <n v="658933"/>
    <n v="551919"/>
    <n v="44961"/>
  </r>
  <r>
    <x v="184"/>
    <n v="202427"/>
    <x v="22"/>
    <n v="10"/>
    <n v="12"/>
    <n v="10"/>
    <n v="0"/>
    <n v="245364"/>
    <n v="704876"/>
    <n v="593942"/>
    <n v="47418"/>
  </r>
  <r>
    <x v="184"/>
    <n v="202427"/>
    <x v="23"/>
    <n v="7"/>
    <n v="16"/>
    <n v="13"/>
    <n v="0"/>
    <n v="238473"/>
    <n v="540155"/>
    <n v="453156"/>
    <n v="37105"/>
  </r>
  <r>
    <x v="184"/>
    <n v="202427"/>
    <x v="24"/>
    <n v="8"/>
    <n v="7"/>
    <n v="7"/>
    <n v="0"/>
    <n v="252339"/>
    <n v="484983"/>
    <n v="405370"/>
    <n v="32758"/>
  </r>
  <r>
    <x v="184"/>
    <n v="202427"/>
    <x v="25"/>
    <n v="2"/>
    <n v="2"/>
    <n v="2"/>
    <n v="0"/>
    <n v="251423"/>
    <n v="441009"/>
    <n v="363867"/>
    <n v="30973"/>
  </r>
  <r>
    <x v="184"/>
    <n v="202427"/>
    <x v="26"/>
    <n v="0"/>
    <n v="1"/>
    <n v="1"/>
    <n v="0"/>
    <n v="173591"/>
    <n v="351397"/>
    <n v="288986"/>
    <n v="23329"/>
  </r>
  <r>
    <x v="184"/>
    <n v="202427"/>
    <x v="27"/>
    <n v="0"/>
    <n v="3"/>
    <n v="2"/>
    <n v="0"/>
    <n v="152849"/>
    <n v="357970"/>
    <n v="313368"/>
    <n v="16747"/>
  </r>
  <r>
    <x v="184"/>
    <n v="202427"/>
    <x v="28"/>
    <n v="0"/>
    <n v="0"/>
    <n v="0"/>
    <n v="0"/>
    <n v="302301"/>
    <n v="285081"/>
    <n v="278541"/>
    <n v="6397"/>
  </r>
  <r>
    <x v="184"/>
    <n v="202427"/>
    <x v="29"/>
    <n v="1"/>
    <n v="1"/>
    <n v="1"/>
    <n v="0"/>
    <n v="507201"/>
    <n v="52699"/>
    <n v="52556"/>
    <n v="56"/>
  </r>
  <r>
    <x v="184"/>
    <n v="202427"/>
    <x v="30"/>
    <n v="1"/>
    <n v="0"/>
    <n v="0"/>
    <n v="0"/>
    <n v="462112"/>
    <n v="10055"/>
    <n v="9952"/>
    <n v="0"/>
  </r>
  <r>
    <x v="184"/>
    <n v="202427"/>
    <x v="31"/>
    <n v="1"/>
    <n v="0"/>
    <n v="0"/>
    <n v="0"/>
    <n v="163226"/>
    <n v="104"/>
    <n v="6"/>
    <n v="1"/>
  </r>
  <r>
    <x v="185"/>
    <n v="202428"/>
    <x v="0"/>
    <n v="0"/>
    <n v="0"/>
    <n v="0"/>
    <n v="0"/>
    <n v="1"/>
    <n v="0"/>
    <n v="0"/>
    <n v="0"/>
  </r>
  <r>
    <x v="185"/>
    <n v="202428"/>
    <x v="1"/>
    <n v="0"/>
    <n v="0"/>
    <n v="0"/>
    <n v="0"/>
    <n v="2"/>
    <n v="0"/>
    <n v="0"/>
    <n v="0"/>
  </r>
  <r>
    <x v="185"/>
    <n v="202428"/>
    <x v="2"/>
    <n v="0"/>
    <n v="0"/>
    <n v="0"/>
    <n v="0"/>
    <n v="1"/>
    <n v="0"/>
    <n v="0"/>
    <n v="0"/>
  </r>
  <r>
    <x v="185"/>
    <n v="202428"/>
    <x v="3"/>
    <n v="0"/>
    <n v="0"/>
    <n v="0"/>
    <n v="0"/>
    <n v="2"/>
    <n v="0"/>
    <n v="0"/>
    <n v="0"/>
  </r>
  <r>
    <x v="185"/>
    <n v="202428"/>
    <x v="4"/>
    <n v="0"/>
    <n v="0"/>
    <n v="0"/>
    <n v="0"/>
    <n v="2"/>
    <n v="0"/>
    <n v="0"/>
    <n v="0"/>
  </r>
  <r>
    <x v="185"/>
    <n v="202428"/>
    <x v="5"/>
    <n v="0"/>
    <n v="0"/>
    <n v="0"/>
    <n v="0"/>
    <n v="1"/>
    <n v="0"/>
    <n v="0"/>
    <n v="0"/>
  </r>
  <r>
    <x v="185"/>
    <n v="202428"/>
    <x v="6"/>
    <n v="0"/>
    <n v="0"/>
    <n v="0"/>
    <n v="0"/>
    <n v="1"/>
    <n v="0"/>
    <n v="0"/>
    <n v="0"/>
  </r>
  <r>
    <x v="185"/>
    <n v="202428"/>
    <x v="7"/>
    <n v="0"/>
    <n v="0"/>
    <n v="0"/>
    <n v="0"/>
    <n v="69"/>
    <n v="0"/>
    <n v="0"/>
    <n v="0"/>
  </r>
  <r>
    <x v="185"/>
    <n v="202428"/>
    <x v="8"/>
    <n v="0"/>
    <n v="0"/>
    <n v="0"/>
    <n v="0"/>
    <n v="43"/>
    <n v="2"/>
    <n v="2"/>
    <n v="0"/>
  </r>
  <r>
    <x v="185"/>
    <n v="202428"/>
    <x v="9"/>
    <n v="0"/>
    <n v="0"/>
    <n v="0"/>
    <n v="0"/>
    <n v="54"/>
    <n v="4"/>
    <n v="1"/>
    <n v="1"/>
  </r>
  <r>
    <x v="185"/>
    <n v="202428"/>
    <x v="10"/>
    <n v="1"/>
    <n v="0"/>
    <n v="0"/>
    <n v="0"/>
    <n v="39"/>
    <n v="31"/>
    <n v="22"/>
    <n v="6"/>
  </r>
  <r>
    <x v="185"/>
    <n v="202428"/>
    <x v="11"/>
    <n v="2"/>
    <n v="7"/>
    <n v="6"/>
    <n v="1"/>
    <n v="436"/>
    <n v="980"/>
    <n v="676"/>
    <n v="124"/>
  </r>
  <r>
    <x v="185"/>
    <n v="202428"/>
    <x v="12"/>
    <n v="17"/>
    <n v="56"/>
    <n v="38"/>
    <n v="5"/>
    <n v="2457"/>
    <n v="11247"/>
    <n v="7832"/>
    <n v="1371"/>
  </r>
  <r>
    <x v="185"/>
    <n v="202428"/>
    <x v="13"/>
    <n v="22"/>
    <n v="197"/>
    <n v="145"/>
    <n v="22"/>
    <n v="7776"/>
    <n v="56320"/>
    <n v="40053"/>
    <n v="6178"/>
  </r>
  <r>
    <x v="185"/>
    <n v="202428"/>
    <x v="14"/>
    <n v="40"/>
    <n v="226"/>
    <n v="152"/>
    <n v="29"/>
    <n v="15219"/>
    <n v="137031"/>
    <n v="98475"/>
    <n v="12943"/>
  </r>
  <r>
    <x v="185"/>
    <n v="202428"/>
    <x v="15"/>
    <n v="37"/>
    <n v="242"/>
    <n v="156"/>
    <n v="20"/>
    <n v="29327"/>
    <n v="290499"/>
    <n v="187432"/>
    <n v="33059"/>
  </r>
  <r>
    <x v="185"/>
    <n v="202428"/>
    <x v="16"/>
    <n v="42"/>
    <n v="259"/>
    <n v="168"/>
    <n v="37"/>
    <n v="51007"/>
    <n v="469547"/>
    <n v="307044"/>
    <n v="52778"/>
  </r>
  <r>
    <x v="185"/>
    <n v="202428"/>
    <x v="17"/>
    <n v="40"/>
    <n v="174"/>
    <n v="122"/>
    <n v="11"/>
    <n v="72075"/>
    <n v="546342"/>
    <n v="398978"/>
    <n v="48705"/>
  </r>
  <r>
    <x v="185"/>
    <n v="202428"/>
    <x v="18"/>
    <n v="33"/>
    <n v="117"/>
    <n v="76"/>
    <n v="14"/>
    <n v="90928"/>
    <n v="523861"/>
    <n v="413766"/>
    <n v="39379"/>
  </r>
  <r>
    <x v="185"/>
    <n v="202428"/>
    <x v="19"/>
    <n v="17"/>
    <n v="52"/>
    <n v="41"/>
    <n v="1"/>
    <n v="124840"/>
    <n v="520641"/>
    <n v="423038"/>
    <n v="38067"/>
  </r>
  <r>
    <x v="185"/>
    <n v="202428"/>
    <x v="20"/>
    <n v="11"/>
    <n v="40"/>
    <n v="27"/>
    <n v="1"/>
    <n v="152624"/>
    <n v="541174"/>
    <n v="446656"/>
    <n v="39496"/>
  </r>
  <r>
    <x v="185"/>
    <n v="202428"/>
    <x v="21"/>
    <n v="19"/>
    <n v="24"/>
    <n v="22"/>
    <n v="2"/>
    <n v="200911"/>
    <n v="658909"/>
    <n v="551897"/>
    <n v="44959"/>
  </r>
  <r>
    <x v="185"/>
    <n v="202428"/>
    <x v="22"/>
    <n v="7"/>
    <n v="22"/>
    <n v="19"/>
    <n v="1"/>
    <n v="245357"/>
    <n v="704854"/>
    <n v="593923"/>
    <n v="47417"/>
  </r>
  <r>
    <x v="185"/>
    <n v="202428"/>
    <x v="23"/>
    <n v="4"/>
    <n v="13"/>
    <n v="11"/>
    <n v="2"/>
    <n v="238469"/>
    <n v="540142"/>
    <n v="453145"/>
    <n v="37103"/>
  </r>
  <r>
    <x v="185"/>
    <n v="202428"/>
    <x v="24"/>
    <n v="0"/>
    <n v="5"/>
    <n v="3"/>
    <n v="1"/>
    <n v="252339"/>
    <n v="484978"/>
    <n v="405367"/>
    <n v="32757"/>
  </r>
  <r>
    <x v="185"/>
    <n v="202428"/>
    <x v="25"/>
    <n v="7"/>
    <n v="5"/>
    <n v="3"/>
    <n v="0"/>
    <n v="251415"/>
    <n v="441005"/>
    <n v="363864"/>
    <n v="30973"/>
  </r>
  <r>
    <x v="185"/>
    <n v="202428"/>
    <x v="26"/>
    <n v="3"/>
    <n v="0"/>
    <n v="0"/>
    <n v="0"/>
    <n v="173588"/>
    <n v="351397"/>
    <n v="288986"/>
    <n v="23329"/>
  </r>
  <r>
    <x v="185"/>
    <n v="202428"/>
    <x v="27"/>
    <n v="2"/>
    <n v="3"/>
    <n v="3"/>
    <n v="0"/>
    <n v="152847"/>
    <n v="357967"/>
    <n v="313365"/>
    <n v="16747"/>
  </r>
  <r>
    <x v="185"/>
    <n v="202428"/>
    <x v="28"/>
    <n v="1"/>
    <n v="0"/>
    <n v="0"/>
    <n v="0"/>
    <n v="302300"/>
    <n v="285081"/>
    <n v="278541"/>
    <n v="6397"/>
  </r>
  <r>
    <x v="185"/>
    <n v="202428"/>
    <x v="29"/>
    <n v="0"/>
    <n v="0"/>
    <n v="0"/>
    <n v="0"/>
    <n v="507201"/>
    <n v="52699"/>
    <n v="52556"/>
    <n v="56"/>
  </r>
  <r>
    <x v="185"/>
    <n v="202428"/>
    <x v="30"/>
    <n v="1"/>
    <n v="0"/>
    <n v="0"/>
    <n v="0"/>
    <n v="462111"/>
    <n v="10055"/>
    <n v="9952"/>
    <n v="0"/>
  </r>
  <r>
    <x v="185"/>
    <n v="202428"/>
    <x v="31"/>
    <n v="1"/>
    <n v="0"/>
    <n v="0"/>
    <n v="0"/>
    <n v="163225"/>
    <n v="104"/>
    <n v="6"/>
    <n v="1"/>
  </r>
  <r>
    <x v="186"/>
    <n v="202429"/>
    <x v="0"/>
    <n v="0"/>
    <n v="0"/>
    <n v="0"/>
    <n v="0"/>
    <n v="1"/>
    <n v="0"/>
    <n v="0"/>
    <n v="0"/>
  </r>
  <r>
    <x v="186"/>
    <n v="202429"/>
    <x v="1"/>
    <n v="0"/>
    <n v="0"/>
    <n v="0"/>
    <n v="0"/>
    <n v="2"/>
    <n v="0"/>
    <n v="0"/>
    <n v="0"/>
  </r>
  <r>
    <x v="186"/>
    <n v="202429"/>
    <x v="2"/>
    <n v="0"/>
    <n v="0"/>
    <n v="0"/>
    <n v="0"/>
    <n v="1"/>
    <n v="0"/>
    <n v="0"/>
    <n v="0"/>
  </r>
  <r>
    <x v="186"/>
    <n v="202429"/>
    <x v="3"/>
    <n v="0"/>
    <n v="0"/>
    <n v="0"/>
    <n v="0"/>
    <n v="2"/>
    <n v="0"/>
    <n v="0"/>
    <n v="0"/>
  </r>
  <r>
    <x v="186"/>
    <n v="202429"/>
    <x v="4"/>
    <n v="0"/>
    <n v="0"/>
    <n v="0"/>
    <n v="0"/>
    <n v="2"/>
    <n v="0"/>
    <n v="0"/>
    <n v="0"/>
  </r>
  <r>
    <x v="186"/>
    <n v="202429"/>
    <x v="5"/>
    <n v="0"/>
    <n v="0"/>
    <n v="0"/>
    <n v="0"/>
    <n v="1"/>
    <n v="0"/>
    <n v="0"/>
    <n v="0"/>
  </r>
  <r>
    <x v="186"/>
    <n v="202429"/>
    <x v="6"/>
    <n v="0"/>
    <n v="0"/>
    <n v="0"/>
    <n v="0"/>
    <n v="1"/>
    <n v="0"/>
    <n v="0"/>
    <n v="0"/>
  </r>
  <r>
    <x v="186"/>
    <n v="202429"/>
    <x v="7"/>
    <n v="0"/>
    <n v="0"/>
    <n v="0"/>
    <n v="0"/>
    <n v="69"/>
    <n v="0"/>
    <n v="0"/>
    <n v="0"/>
  </r>
  <r>
    <x v="186"/>
    <n v="202429"/>
    <x v="8"/>
    <n v="0"/>
    <n v="0"/>
    <n v="0"/>
    <n v="0"/>
    <n v="43"/>
    <n v="2"/>
    <n v="2"/>
    <n v="0"/>
  </r>
  <r>
    <x v="186"/>
    <n v="202429"/>
    <x v="9"/>
    <n v="0"/>
    <n v="0"/>
    <n v="0"/>
    <n v="0"/>
    <n v="54"/>
    <n v="4"/>
    <n v="1"/>
    <n v="1"/>
  </r>
  <r>
    <x v="186"/>
    <n v="202429"/>
    <x v="10"/>
    <n v="0"/>
    <n v="1"/>
    <n v="0"/>
    <n v="1"/>
    <n v="39"/>
    <n v="30"/>
    <n v="22"/>
    <n v="5"/>
  </r>
  <r>
    <x v="186"/>
    <n v="202429"/>
    <x v="11"/>
    <n v="2"/>
    <n v="7"/>
    <n v="6"/>
    <n v="1"/>
    <n v="434"/>
    <n v="973"/>
    <n v="670"/>
    <n v="123"/>
  </r>
  <r>
    <x v="186"/>
    <n v="202429"/>
    <x v="12"/>
    <n v="8"/>
    <n v="34"/>
    <n v="21"/>
    <n v="3"/>
    <n v="2449"/>
    <n v="11213"/>
    <n v="7811"/>
    <n v="1368"/>
  </r>
  <r>
    <x v="186"/>
    <n v="202429"/>
    <x v="13"/>
    <n v="28"/>
    <n v="147"/>
    <n v="94"/>
    <n v="22"/>
    <n v="7748"/>
    <n v="56173"/>
    <n v="39959"/>
    <n v="6156"/>
  </r>
  <r>
    <x v="186"/>
    <n v="202429"/>
    <x v="14"/>
    <n v="33"/>
    <n v="197"/>
    <n v="125"/>
    <n v="27"/>
    <n v="15186"/>
    <n v="136834"/>
    <n v="98350"/>
    <n v="12916"/>
  </r>
  <r>
    <x v="186"/>
    <n v="202429"/>
    <x v="15"/>
    <n v="26"/>
    <n v="241"/>
    <n v="141"/>
    <n v="33"/>
    <n v="29301"/>
    <n v="290258"/>
    <n v="187291"/>
    <n v="33026"/>
  </r>
  <r>
    <x v="186"/>
    <n v="202429"/>
    <x v="16"/>
    <n v="37"/>
    <n v="248"/>
    <n v="150"/>
    <n v="33"/>
    <n v="50970"/>
    <n v="469299"/>
    <n v="306894"/>
    <n v="52745"/>
  </r>
  <r>
    <x v="186"/>
    <n v="202429"/>
    <x v="17"/>
    <n v="41"/>
    <n v="179"/>
    <n v="117"/>
    <n v="19"/>
    <n v="72034"/>
    <n v="546163"/>
    <n v="398861"/>
    <n v="48686"/>
  </r>
  <r>
    <x v="186"/>
    <n v="202429"/>
    <x v="18"/>
    <n v="29"/>
    <n v="94"/>
    <n v="65"/>
    <n v="9"/>
    <n v="90899"/>
    <n v="523767"/>
    <n v="413701"/>
    <n v="39370"/>
  </r>
  <r>
    <x v="186"/>
    <n v="202429"/>
    <x v="19"/>
    <n v="17"/>
    <n v="43"/>
    <n v="28"/>
    <n v="5"/>
    <n v="124823"/>
    <n v="520598"/>
    <n v="423010"/>
    <n v="38062"/>
  </r>
  <r>
    <x v="186"/>
    <n v="202429"/>
    <x v="20"/>
    <n v="12"/>
    <n v="41"/>
    <n v="28"/>
    <n v="7"/>
    <n v="152612"/>
    <n v="541133"/>
    <n v="446628"/>
    <n v="39489"/>
  </r>
  <r>
    <x v="186"/>
    <n v="202429"/>
    <x v="21"/>
    <n v="8"/>
    <n v="24"/>
    <n v="21"/>
    <n v="0"/>
    <n v="200903"/>
    <n v="658885"/>
    <n v="551876"/>
    <n v="44959"/>
  </r>
  <r>
    <x v="186"/>
    <n v="202429"/>
    <x v="22"/>
    <n v="9"/>
    <n v="10"/>
    <n v="10"/>
    <n v="0"/>
    <n v="245348"/>
    <n v="704844"/>
    <n v="593913"/>
    <n v="47417"/>
  </r>
  <r>
    <x v="186"/>
    <n v="202429"/>
    <x v="23"/>
    <n v="3"/>
    <n v="10"/>
    <n v="9"/>
    <n v="0"/>
    <n v="238465"/>
    <n v="540133"/>
    <n v="453136"/>
    <n v="37103"/>
  </r>
  <r>
    <x v="186"/>
    <n v="202429"/>
    <x v="24"/>
    <n v="3"/>
    <n v="4"/>
    <n v="3"/>
    <n v="0"/>
    <n v="252334"/>
    <n v="484976"/>
    <n v="405364"/>
    <n v="32757"/>
  </r>
  <r>
    <x v="186"/>
    <n v="202429"/>
    <x v="25"/>
    <n v="3"/>
    <n v="4"/>
    <n v="2"/>
    <n v="2"/>
    <n v="251412"/>
    <n v="441001"/>
    <n v="363862"/>
    <n v="30971"/>
  </r>
  <r>
    <x v="186"/>
    <n v="202429"/>
    <x v="26"/>
    <n v="0"/>
    <n v="4"/>
    <n v="2"/>
    <n v="1"/>
    <n v="173588"/>
    <n v="351393"/>
    <n v="288984"/>
    <n v="23328"/>
  </r>
  <r>
    <x v="186"/>
    <n v="202429"/>
    <x v="27"/>
    <n v="1"/>
    <n v="1"/>
    <n v="1"/>
    <n v="0"/>
    <n v="152846"/>
    <n v="357966"/>
    <n v="313364"/>
    <n v="16747"/>
  </r>
  <r>
    <x v="186"/>
    <n v="202429"/>
    <x v="28"/>
    <n v="0"/>
    <n v="2"/>
    <n v="2"/>
    <n v="0"/>
    <n v="302300"/>
    <n v="285079"/>
    <n v="278539"/>
    <n v="6397"/>
  </r>
  <r>
    <x v="186"/>
    <n v="202429"/>
    <x v="29"/>
    <n v="0"/>
    <n v="0"/>
    <n v="0"/>
    <n v="0"/>
    <n v="507201"/>
    <n v="52699"/>
    <n v="52556"/>
    <n v="56"/>
  </r>
  <r>
    <x v="186"/>
    <n v="202429"/>
    <x v="30"/>
    <n v="0"/>
    <n v="0"/>
    <n v="0"/>
    <n v="0"/>
    <n v="462111"/>
    <n v="10055"/>
    <n v="9952"/>
    <n v="0"/>
  </r>
  <r>
    <x v="186"/>
    <n v="202429"/>
    <x v="31"/>
    <n v="1"/>
    <n v="0"/>
    <n v="0"/>
    <n v="0"/>
    <n v="163224"/>
    <n v="104"/>
    <n v="6"/>
    <n v="1"/>
  </r>
  <r>
    <x v="187"/>
    <n v="202430"/>
    <x v="0"/>
    <n v="0"/>
    <n v="0"/>
    <n v="0"/>
    <n v="0"/>
    <n v="1"/>
    <n v="0"/>
    <n v="0"/>
    <n v="0"/>
  </r>
  <r>
    <x v="187"/>
    <n v="202430"/>
    <x v="1"/>
    <n v="0"/>
    <n v="0"/>
    <n v="0"/>
    <n v="0"/>
    <n v="2"/>
    <n v="0"/>
    <n v="0"/>
    <n v="0"/>
  </r>
  <r>
    <x v="187"/>
    <n v="202430"/>
    <x v="2"/>
    <n v="0"/>
    <n v="0"/>
    <n v="0"/>
    <n v="0"/>
    <n v="1"/>
    <n v="0"/>
    <n v="0"/>
    <n v="0"/>
  </r>
  <r>
    <x v="187"/>
    <n v="202430"/>
    <x v="3"/>
    <n v="0"/>
    <n v="0"/>
    <n v="0"/>
    <n v="0"/>
    <n v="2"/>
    <n v="0"/>
    <n v="0"/>
    <n v="0"/>
  </r>
  <r>
    <x v="187"/>
    <n v="202430"/>
    <x v="4"/>
    <n v="0"/>
    <n v="0"/>
    <n v="0"/>
    <n v="0"/>
    <n v="2"/>
    <n v="0"/>
    <n v="0"/>
    <n v="0"/>
  </r>
  <r>
    <x v="187"/>
    <n v="202430"/>
    <x v="5"/>
    <n v="0"/>
    <n v="0"/>
    <n v="0"/>
    <n v="0"/>
    <n v="1"/>
    <n v="0"/>
    <n v="0"/>
    <n v="0"/>
  </r>
  <r>
    <x v="187"/>
    <n v="202430"/>
    <x v="6"/>
    <n v="0"/>
    <n v="0"/>
    <n v="0"/>
    <n v="0"/>
    <n v="1"/>
    <n v="0"/>
    <n v="0"/>
    <n v="0"/>
  </r>
  <r>
    <x v="187"/>
    <n v="202430"/>
    <x v="7"/>
    <n v="0"/>
    <n v="0"/>
    <n v="0"/>
    <n v="0"/>
    <n v="69"/>
    <n v="0"/>
    <n v="0"/>
    <n v="0"/>
  </r>
  <r>
    <x v="187"/>
    <n v="202430"/>
    <x v="8"/>
    <n v="0"/>
    <n v="0"/>
    <n v="0"/>
    <n v="0"/>
    <n v="43"/>
    <n v="2"/>
    <n v="2"/>
    <n v="0"/>
  </r>
  <r>
    <x v="187"/>
    <n v="202430"/>
    <x v="9"/>
    <n v="0"/>
    <n v="0"/>
    <n v="0"/>
    <n v="0"/>
    <n v="54"/>
    <n v="4"/>
    <n v="1"/>
    <n v="1"/>
  </r>
  <r>
    <x v="187"/>
    <n v="202430"/>
    <x v="10"/>
    <n v="0"/>
    <n v="0"/>
    <n v="0"/>
    <n v="0"/>
    <n v="39"/>
    <n v="30"/>
    <n v="22"/>
    <n v="5"/>
  </r>
  <r>
    <x v="187"/>
    <n v="202430"/>
    <x v="11"/>
    <n v="0"/>
    <n v="1"/>
    <n v="1"/>
    <n v="0"/>
    <n v="434"/>
    <n v="972"/>
    <n v="669"/>
    <n v="123"/>
  </r>
  <r>
    <x v="187"/>
    <n v="202430"/>
    <x v="12"/>
    <n v="11"/>
    <n v="52"/>
    <n v="34"/>
    <n v="7"/>
    <n v="2438"/>
    <n v="11161"/>
    <n v="7777"/>
    <n v="1361"/>
  </r>
  <r>
    <x v="187"/>
    <n v="202430"/>
    <x v="13"/>
    <n v="27"/>
    <n v="159"/>
    <n v="112"/>
    <n v="16"/>
    <n v="7721"/>
    <n v="56014"/>
    <n v="39847"/>
    <n v="6140"/>
  </r>
  <r>
    <x v="187"/>
    <n v="202430"/>
    <x v="14"/>
    <n v="30"/>
    <n v="228"/>
    <n v="151"/>
    <n v="28"/>
    <n v="15156"/>
    <n v="136606"/>
    <n v="98199"/>
    <n v="12888"/>
  </r>
  <r>
    <x v="187"/>
    <n v="202430"/>
    <x v="15"/>
    <n v="27"/>
    <n v="287"/>
    <n v="181"/>
    <n v="36"/>
    <n v="29274"/>
    <n v="289971"/>
    <n v="187110"/>
    <n v="32990"/>
  </r>
  <r>
    <x v="187"/>
    <n v="202430"/>
    <x v="16"/>
    <n v="38"/>
    <n v="234"/>
    <n v="149"/>
    <n v="29"/>
    <n v="50932"/>
    <n v="469065"/>
    <n v="306745"/>
    <n v="52716"/>
  </r>
  <r>
    <x v="187"/>
    <n v="202430"/>
    <x v="17"/>
    <n v="40"/>
    <n v="181"/>
    <n v="120"/>
    <n v="21"/>
    <n v="71994"/>
    <n v="545982"/>
    <n v="398741"/>
    <n v="48665"/>
  </r>
  <r>
    <x v="187"/>
    <n v="202430"/>
    <x v="18"/>
    <n v="26"/>
    <n v="91"/>
    <n v="65"/>
    <n v="10"/>
    <n v="90873"/>
    <n v="523676"/>
    <n v="413636"/>
    <n v="39360"/>
  </r>
  <r>
    <x v="187"/>
    <n v="202430"/>
    <x v="19"/>
    <n v="17"/>
    <n v="57"/>
    <n v="40"/>
    <n v="9"/>
    <n v="124806"/>
    <n v="520541"/>
    <n v="422970"/>
    <n v="38053"/>
  </r>
  <r>
    <x v="187"/>
    <n v="202430"/>
    <x v="20"/>
    <n v="16"/>
    <n v="31"/>
    <n v="25"/>
    <n v="2"/>
    <n v="152596"/>
    <n v="541102"/>
    <n v="446603"/>
    <n v="39487"/>
  </r>
  <r>
    <x v="187"/>
    <n v="202430"/>
    <x v="21"/>
    <n v="13"/>
    <n v="21"/>
    <n v="15"/>
    <n v="2"/>
    <n v="200890"/>
    <n v="658864"/>
    <n v="551861"/>
    <n v="44957"/>
  </r>
  <r>
    <x v="187"/>
    <n v="202430"/>
    <x v="22"/>
    <n v="14"/>
    <n v="20"/>
    <n v="17"/>
    <n v="0"/>
    <n v="245334"/>
    <n v="704824"/>
    <n v="593896"/>
    <n v="47417"/>
  </r>
  <r>
    <x v="187"/>
    <n v="202430"/>
    <x v="23"/>
    <n v="8"/>
    <n v="6"/>
    <n v="3"/>
    <n v="0"/>
    <n v="238457"/>
    <n v="540127"/>
    <n v="453133"/>
    <n v="37103"/>
  </r>
  <r>
    <x v="187"/>
    <n v="202430"/>
    <x v="24"/>
    <n v="3"/>
    <n v="4"/>
    <n v="2"/>
    <n v="0"/>
    <n v="252331"/>
    <n v="484972"/>
    <n v="405362"/>
    <n v="32757"/>
  </r>
  <r>
    <x v="187"/>
    <n v="202430"/>
    <x v="25"/>
    <n v="0"/>
    <n v="3"/>
    <n v="3"/>
    <n v="0"/>
    <n v="251412"/>
    <n v="440998"/>
    <n v="363859"/>
    <n v="30971"/>
  </r>
  <r>
    <x v="187"/>
    <n v="202430"/>
    <x v="26"/>
    <n v="1"/>
    <n v="4"/>
    <n v="4"/>
    <n v="0"/>
    <n v="173587"/>
    <n v="351389"/>
    <n v="288980"/>
    <n v="23328"/>
  </r>
  <r>
    <x v="187"/>
    <n v="202430"/>
    <x v="27"/>
    <n v="0"/>
    <n v="3"/>
    <n v="3"/>
    <n v="0"/>
    <n v="152844"/>
    <n v="357965"/>
    <n v="313361"/>
    <n v="16747"/>
  </r>
  <r>
    <x v="187"/>
    <n v="202430"/>
    <x v="28"/>
    <n v="1"/>
    <n v="0"/>
    <n v="0"/>
    <n v="0"/>
    <n v="302298"/>
    <n v="285080"/>
    <n v="278539"/>
    <n v="6397"/>
  </r>
  <r>
    <x v="187"/>
    <n v="202430"/>
    <x v="29"/>
    <n v="0"/>
    <n v="0"/>
    <n v="0"/>
    <n v="0"/>
    <n v="507200"/>
    <n v="52700"/>
    <n v="52556"/>
    <n v="56"/>
  </r>
  <r>
    <x v="187"/>
    <n v="202430"/>
    <x v="30"/>
    <n v="0"/>
    <n v="0"/>
    <n v="0"/>
    <n v="0"/>
    <n v="462110"/>
    <n v="10056"/>
    <n v="9952"/>
    <n v="0"/>
  </r>
  <r>
    <x v="187"/>
    <n v="202430"/>
    <x v="31"/>
    <n v="1"/>
    <n v="0"/>
    <n v="0"/>
    <n v="0"/>
    <n v="163223"/>
    <n v="104"/>
    <n v="6"/>
    <n v="1"/>
  </r>
  <r>
    <x v="188"/>
    <n v="202431"/>
    <x v="0"/>
    <n v="0"/>
    <n v="0"/>
    <n v="0"/>
    <n v="0"/>
    <n v="1"/>
    <n v="0"/>
    <n v="0"/>
    <n v="0"/>
  </r>
  <r>
    <x v="188"/>
    <n v="202431"/>
    <x v="1"/>
    <n v="0"/>
    <n v="0"/>
    <n v="0"/>
    <n v="0"/>
    <n v="2"/>
    <n v="0"/>
    <n v="0"/>
    <n v="0"/>
  </r>
  <r>
    <x v="188"/>
    <n v="202431"/>
    <x v="2"/>
    <n v="0"/>
    <n v="0"/>
    <n v="0"/>
    <n v="0"/>
    <n v="1"/>
    <n v="0"/>
    <n v="0"/>
    <n v="0"/>
  </r>
  <r>
    <x v="188"/>
    <n v="202431"/>
    <x v="3"/>
    <n v="0"/>
    <n v="0"/>
    <n v="0"/>
    <n v="0"/>
    <n v="2"/>
    <n v="0"/>
    <n v="0"/>
    <n v="0"/>
  </r>
  <r>
    <x v="188"/>
    <n v="202431"/>
    <x v="4"/>
    <n v="0"/>
    <n v="0"/>
    <n v="0"/>
    <n v="0"/>
    <n v="2"/>
    <n v="0"/>
    <n v="0"/>
    <n v="0"/>
  </r>
  <r>
    <x v="188"/>
    <n v="202431"/>
    <x v="5"/>
    <n v="0"/>
    <n v="0"/>
    <n v="0"/>
    <n v="0"/>
    <n v="1"/>
    <n v="0"/>
    <n v="0"/>
    <n v="0"/>
  </r>
  <r>
    <x v="188"/>
    <n v="202431"/>
    <x v="6"/>
    <n v="0"/>
    <n v="0"/>
    <n v="0"/>
    <n v="0"/>
    <n v="1"/>
    <n v="0"/>
    <n v="0"/>
    <n v="0"/>
  </r>
  <r>
    <x v="188"/>
    <n v="202431"/>
    <x v="7"/>
    <n v="0"/>
    <n v="0"/>
    <n v="0"/>
    <n v="0"/>
    <n v="69"/>
    <n v="0"/>
    <n v="0"/>
    <n v="0"/>
  </r>
  <r>
    <x v="188"/>
    <n v="202431"/>
    <x v="8"/>
    <n v="0"/>
    <n v="0"/>
    <n v="0"/>
    <n v="0"/>
    <n v="43"/>
    <n v="2"/>
    <n v="2"/>
    <n v="0"/>
  </r>
  <r>
    <x v="188"/>
    <n v="202431"/>
    <x v="9"/>
    <n v="0"/>
    <n v="0"/>
    <n v="0"/>
    <n v="0"/>
    <n v="54"/>
    <n v="4"/>
    <n v="1"/>
    <n v="1"/>
  </r>
  <r>
    <x v="188"/>
    <n v="202431"/>
    <x v="10"/>
    <n v="0"/>
    <n v="0"/>
    <n v="0"/>
    <n v="0"/>
    <n v="39"/>
    <n v="30"/>
    <n v="22"/>
    <n v="5"/>
  </r>
  <r>
    <x v="188"/>
    <n v="202431"/>
    <x v="11"/>
    <n v="1"/>
    <n v="11"/>
    <n v="5"/>
    <n v="1"/>
    <n v="433"/>
    <n v="961"/>
    <n v="664"/>
    <n v="122"/>
  </r>
  <r>
    <x v="188"/>
    <n v="202431"/>
    <x v="12"/>
    <n v="16"/>
    <n v="53"/>
    <n v="40"/>
    <n v="7"/>
    <n v="2422"/>
    <n v="11108"/>
    <n v="7737"/>
    <n v="1354"/>
  </r>
  <r>
    <x v="188"/>
    <n v="202431"/>
    <x v="13"/>
    <n v="23"/>
    <n v="162"/>
    <n v="108"/>
    <n v="20"/>
    <n v="7698"/>
    <n v="55852"/>
    <n v="39739"/>
    <n v="6120"/>
  </r>
  <r>
    <x v="188"/>
    <n v="202431"/>
    <x v="14"/>
    <n v="27"/>
    <n v="195"/>
    <n v="138"/>
    <n v="21"/>
    <n v="15129"/>
    <n v="136411"/>
    <n v="98061"/>
    <n v="12867"/>
  </r>
  <r>
    <x v="188"/>
    <n v="202431"/>
    <x v="15"/>
    <n v="35"/>
    <n v="223"/>
    <n v="144"/>
    <n v="25"/>
    <n v="29239"/>
    <n v="289748"/>
    <n v="186966"/>
    <n v="32965"/>
  </r>
  <r>
    <x v="188"/>
    <n v="202431"/>
    <x v="16"/>
    <n v="39"/>
    <n v="243"/>
    <n v="126"/>
    <n v="42"/>
    <n v="50893"/>
    <n v="468822"/>
    <n v="306619"/>
    <n v="52674"/>
  </r>
  <r>
    <x v="188"/>
    <n v="202431"/>
    <x v="17"/>
    <n v="35"/>
    <n v="157"/>
    <n v="110"/>
    <n v="17"/>
    <n v="71959"/>
    <n v="545825"/>
    <n v="398631"/>
    <n v="48648"/>
  </r>
  <r>
    <x v="188"/>
    <n v="202431"/>
    <x v="18"/>
    <n v="22"/>
    <n v="107"/>
    <n v="79"/>
    <n v="11"/>
    <n v="90851"/>
    <n v="523569"/>
    <n v="413557"/>
    <n v="39349"/>
  </r>
  <r>
    <x v="188"/>
    <n v="202431"/>
    <x v="19"/>
    <n v="20"/>
    <n v="54"/>
    <n v="39"/>
    <n v="6"/>
    <n v="124786"/>
    <n v="520487"/>
    <n v="422931"/>
    <n v="38047"/>
  </r>
  <r>
    <x v="188"/>
    <n v="202431"/>
    <x v="20"/>
    <n v="17"/>
    <n v="41"/>
    <n v="33"/>
    <n v="2"/>
    <n v="152579"/>
    <n v="541061"/>
    <n v="446570"/>
    <n v="39485"/>
  </r>
  <r>
    <x v="188"/>
    <n v="202431"/>
    <x v="21"/>
    <n v="11"/>
    <n v="25"/>
    <n v="20"/>
    <n v="2"/>
    <n v="200879"/>
    <n v="658839"/>
    <n v="551841"/>
    <n v="44955"/>
  </r>
  <r>
    <x v="188"/>
    <n v="202431"/>
    <x v="22"/>
    <n v="6"/>
    <n v="11"/>
    <n v="8"/>
    <n v="0"/>
    <n v="245328"/>
    <n v="704813"/>
    <n v="593888"/>
    <n v="47417"/>
  </r>
  <r>
    <x v="188"/>
    <n v="202431"/>
    <x v="23"/>
    <n v="6"/>
    <n v="11"/>
    <n v="8"/>
    <n v="2"/>
    <n v="238451"/>
    <n v="540116"/>
    <n v="453125"/>
    <n v="37101"/>
  </r>
  <r>
    <x v="188"/>
    <n v="202431"/>
    <x v="24"/>
    <n v="1"/>
    <n v="6"/>
    <n v="6"/>
    <n v="0"/>
    <n v="252330"/>
    <n v="484966"/>
    <n v="405356"/>
    <n v="32757"/>
  </r>
  <r>
    <x v="188"/>
    <n v="202431"/>
    <x v="25"/>
    <n v="5"/>
    <n v="4"/>
    <n v="2"/>
    <n v="1"/>
    <n v="251407"/>
    <n v="440994"/>
    <n v="363857"/>
    <n v="30970"/>
  </r>
  <r>
    <x v="188"/>
    <n v="202431"/>
    <x v="26"/>
    <n v="2"/>
    <n v="4"/>
    <n v="3"/>
    <n v="0"/>
    <n v="173585"/>
    <n v="351385"/>
    <n v="288977"/>
    <n v="23328"/>
  </r>
  <r>
    <x v="188"/>
    <n v="202431"/>
    <x v="27"/>
    <n v="2"/>
    <n v="3"/>
    <n v="3"/>
    <n v="0"/>
    <n v="152842"/>
    <n v="357962"/>
    <n v="313358"/>
    <n v="16747"/>
  </r>
  <r>
    <x v="188"/>
    <n v="202431"/>
    <x v="28"/>
    <n v="2"/>
    <n v="3"/>
    <n v="3"/>
    <n v="0"/>
    <n v="302296"/>
    <n v="285077"/>
    <n v="278536"/>
    <n v="6397"/>
  </r>
  <r>
    <x v="188"/>
    <n v="202431"/>
    <x v="29"/>
    <n v="2"/>
    <n v="0"/>
    <n v="0"/>
    <n v="0"/>
    <n v="507198"/>
    <n v="52700"/>
    <n v="52556"/>
    <n v="56"/>
  </r>
  <r>
    <x v="188"/>
    <n v="202431"/>
    <x v="30"/>
    <n v="0"/>
    <n v="0"/>
    <n v="0"/>
    <n v="0"/>
    <n v="462110"/>
    <n v="10056"/>
    <n v="9952"/>
    <n v="0"/>
  </r>
  <r>
    <x v="188"/>
    <n v="202431"/>
    <x v="31"/>
    <n v="0"/>
    <n v="0"/>
    <n v="0"/>
    <n v="0"/>
    <n v="163223"/>
    <n v="104"/>
    <n v="6"/>
    <n v="1"/>
  </r>
  <r>
    <x v="189"/>
    <n v="202432"/>
    <x v="0"/>
    <n v="0"/>
    <n v="0"/>
    <n v="0"/>
    <n v="0"/>
    <n v="1"/>
    <n v="0"/>
    <n v="0"/>
    <n v="0"/>
  </r>
  <r>
    <x v="189"/>
    <n v="202432"/>
    <x v="1"/>
    <n v="0"/>
    <n v="0"/>
    <n v="0"/>
    <n v="0"/>
    <n v="2"/>
    <n v="0"/>
    <n v="0"/>
    <n v="0"/>
  </r>
  <r>
    <x v="189"/>
    <n v="202432"/>
    <x v="2"/>
    <n v="0"/>
    <n v="0"/>
    <n v="0"/>
    <n v="0"/>
    <n v="1"/>
    <n v="0"/>
    <n v="0"/>
    <n v="0"/>
  </r>
  <r>
    <x v="189"/>
    <n v="202432"/>
    <x v="3"/>
    <n v="0"/>
    <n v="0"/>
    <n v="0"/>
    <n v="0"/>
    <n v="2"/>
    <n v="0"/>
    <n v="0"/>
    <n v="0"/>
  </r>
  <r>
    <x v="189"/>
    <n v="202432"/>
    <x v="4"/>
    <n v="0"/>
    <n v="0"/>
    <n v="0"/>
    <n v="0"/>
    <n v="2"/>
    <n v="0"/>
    <n v="0"/>
    <n v="0"/>
  </r>
  <r>
    <x v="189"/>
    <n v="202432"/>
    <x v="5"/>
    <n v="0"/>
    <n v="0"/>
    <n v="0"/>
    <n v="0"/>
    <n v="1"/>
    <n v="0"/>
    <n v="0"/>
    <n v="0"/>
  </r>
  <r>
    <x v="189"/>
    <n v="202432"/>
    <x v="6"/>
    <n v="0"/>
    <n v="0"/>
    <n v="0"/>
    <n v="0"/>
    <n v="1"/>
    <n v="0"/>
    <n v="0"/>
    <n v="0"/>
  </r>
  <r>
    <x v="189"/>
    <n v="202432"/>
    <x v="7"/>
    <n v="0"/>
    <n v="0"/>
    <n v="0"/>
    <n v="0"/>
    <n v="69"/>
    <n v="0"/>
    <n v="0"/>
    <n v="0"/>
  </r>
  <r>
    <x v="189"/>
    <n v="202432"/>
    <x v="8"/>
    <n v="0"/>
    <n v="0"/>
    <n v="0"/>
    <n v="0"/>
    <n v="43"/>
    <n v="2"/>
    <n v="2"/>
    <n v="0"/>
  </r>
  <r>
    <x v="189"/>
    <n v="202432"/>
    <x v="9"/>
    <n v="0"/>
    <n v="0"/>
    <n v="0"/>
    <n v="0"/>
    <n v="54"/>
    <n v="4"/>
    <n v="1"/>
    <n v="1"/>
  </r>
  <r>
    <x v="189"/>
    <n v="202432"/>
    <x v="10"/>
    <n v="0"/>
    <n v="0"/>
    <n v="0"/>
    <n v="0"/>
    <n v="39"/>
    <n v="30"/>
    <n v="22"/>
    <n v="5"/>
  </r>
  <r>
    <x v="189"/>
    <n v="202432"/>
    <x v="11"/>
    <n v="0"/>
    <n v="6"/>
    <n v="4"/>
    <n v="2"/>
    <n v="433"/>
    <n v="955"/>
    <n v="660"/>
    <n v="120"/>
  </r>
  <r>
    <x v="189"/>
    <n v="202432"/>
    <x v="12"/>
    <n v="6"/>
    <n v="54"/>
    <n v="30"/>
    <n v="11"/>
    <n v="2416"/>
    <n v="11054"/>
    <n v="7707"/>
    <n v="1343"/>
  </r>
  <r>
    <x v="189"/>
    <n v="202432"/>
    <x v="13"/>
    <n v="25"/>
    <n v="167"/>
    <n v="110"/>
    <n v="21"/>
    <n v="7673"/>
    <n v="55685"/>
    <n v="39629"/>
    <n v="6099"/>
  </r>
  <r>
    <x v="189"/>
    <n v="202432"/>
    <x v="14"/>
    <n v="18"/>
    <n v="205"/>
    <n v="136"/>
    <n v="21"/>
    <n v="15111"/>
    <n v="136206"/>
    <n v="97925"/>
    <n v="12846"/>
  </r>
  <r>
    <x v="189"/>
    <n v="202432"/>
    <x v="15"/>
    <n v="28"/>
    <n v="244"/>
    <n v="133"/>
    <n v="40"/>
    <n v="29211"/>
    <n v="289504"/>
    <n v="186833"/>
    <n v="32925"/>
  </r>
  <r>
    <x v="189"/>
    <n v="202432"/>
    <x v="16"/>
    <n v="29"/>
    <n v="214"/>
    <n v="125"/>
    <n v="34"/>
    <n v="50864"/>
    <n v="468608"/>
    <n v="306494"/>
    <n v="52640"/>
  </r>
  <r>
    <x v="189"/>
    <n v="202432"/>
    <x v="17"/>
    <n v="33"/>
    <n v="140"/>
    <n v="99"/>
    <n v="14"/>
    <n v="71926"/>
    <n v="545685"/>
    <n v="398532"/>
    <n v="48634"/>
  </r>
  <r>
    <x v="189"/>
    <n v="202432"/>
    <x v="18"/>
    <n v="29"/>
    <n v="89"/>
    <n v="66"/>
    <n v="5"/>
    <n v="90822"/>
    <n v="523480"/>
    <n v="413491"/>
    <n v="39344"/>
  </r>
  <r>
    <x v="189"/>
    <n v="202432"/>
    <x v="19"/>
    <n v="14"/>
    <n v="59"/>
    <n v="38"/>
    <n v="11"/>
    <n v="124770"/>
    <n v="520430"/>
    <n v="422894"/>
    <n v="38036"/>
  </r>
  <r>
    <x v="189"/>
    <n v="202432"/>
    <x v="20"/>
    <n v="13"/>
    <n v="38"/>
    <n v="29"/>
    <n v="6"/>
    <n v="152565"/>
    <n v="541024"/>
    <n v="446541"/>
    <n v="39479"/>
  </r>
  <r>
    <x v="189"/>
    <n v="202432"/>
    <x v="21"/>
    <n v="16"/>
    <n v="20"/>
    <n v="16"/>
    <n v="1"/>
    <n v="200863"/>
    <n v="658819"/>
    <n v="551825"/>
    <n v="44954"/>
  </r>
  <r>
    <x v="189"/>
    <n v="202432"/>
    <x v="22"/>
    <n v="8"/>
    <n v="19"/>
    <n v="16"/>
    <n v="0"/>
    <n v="245320"/>
    <n v="704794"/>
    <n v="593872"/>
    <n v="47417"/>
  </r>
  <r>
    <x v="189"/>
    <n v="202432"/>
    <x v="23"/>
    <n v="4"/>
    <n v="13"/>
    <n v="7"/>
    <n v="6"/>
    <n v="238447"/>
    <n v="540103"/>
    <n v="453118"/>
    <n v="37095"/>
  </r>
  <r>
    <x v="189"/>
    <n v="202432"/>
    <x v="24"/>
    <n v="2"/>
    <n v="8"/>
    <n v="6"/>
    <n v="0"/>
    <n v="252328"/>
    <n v="484958"/>
    <n v="405350"/>
    <n v="32757"/>
  </r>
  <r>
    <x v="189"/>
    <n v="202432"/>
    <x v="25"/>
    <n v="4"/>
    <n v="7"/>
    <n v="6"/>
    <n v="1"/>
    <n v="251403"/>
    <n v="440987"/>
    <n v="363851"/>
    <n v="30969"/>
  </r>
  <r>
    <x v="189"/>
    <n v="202432"/>
    <x v="26"/>
    <n v="1"/>
    <n v="3"/>
    <n v="2"/>
    <n v="0"/>
    <n v="173584"/>
    <n v="351382"/>
    <n v="288975"/>
    <n v="23328"/>
  </r>
  <r>
    <x v="189"/>
    <n v="202432"/>
    <x v="27"/>
    <n v="3"/>
    <n v="2"/>
    <n v="1"/>
    <n v="0"/>
    <n v="152839"/>
    <n v="357960"/>
    <n v="313357"/>
    <n v="16747"/>
  </r>
  <r>
    <x v="189"/>
    <n v="202432"/>
    <x v="28"/>
    <n v="1"/>
    <n v="1"/>
    <n v="1"/>
    <n v="0"/>
    <n v="302293"/>
    <n v="285078"/>
    <n v="278535"/>
    <n v="6397"/>
  </r>
  <r>
    <x v="189"/>
    <n v="202432"/>
    <x v="29"/>
    <n v="1"/>
    <n v="0"/>
    <n v="0"/>
    <n v="0"/>
    <n v="507197"/>
    <n v="52700"/>
    <n v="52556"/>
    <n v="56"/>
  </r>
  <r>
    <x v="189"/>
    <n v="202432"/>
    <x v="30"/>
    <n v="0"/>
    <n v="0"/>
    <n v="0"/>
    <n v="0"/>
    <n v="462110"/>
    <n v="10056"/>
    <n v="9952"/>
    <n v="0"/>
  </r>
  <r>
    <x v="189"/>
    <n v="202432"/>
    <x v="31"/>
    <n v="0"/>
    <n v="0"/>
    <n v="0"/>
    <n v="0"/>
    <n v="163219"/>
    <n v="108"/>
    <n v="6"/>
    <n v="1"/>
  </r>
  <r>
    <x v="190"/>
    <n v="202433"/>
    <x v="0"/>
    <n v="0"/>
    <n v="0"/>
    <n v="0"/>
    <n v="0"/>
    <n v="1"/>
    <n v="0"/>
    <n v="0"/>
    <n v="0"/>
  </r>
  <r>
    <x v="190"/>
    <n v="202433"/>
    <x v="1"/>
    <n v="0"/>
    <n v="0"/>
    <n v="0"/>
    <n v="0"/>
    <n v="2"/>
    <n v="0"/>
    <n v="0"/>
    <n v="0"/>
  </r>
  <r>
    <x v="190"/>
    <n v="202433"/>
    <x v="2"/>
    <n v="0"/>
    <n v="0"/>
    <n v="0"/>
    <n v="0"/>
    <n v="1"/>
    <n v="0"/>
    <n v="0"/>
    <n v="0"/>
  </r>
  <r>
    <x v="190"/>
    <n v="202433"/>
    <x v="3"/>
    <n v="0"/>
    <n v="0"/>
    <n v="0"/>
    <n v="0"/>
    <n v="2"/>
    <n v="0"/>
    <n v="0"/>
    <n v="0"/>
  </r>
  <r>
    <x v="190"/>
    <n v="202433"/>
    <x v="4"/>
    <n v="0"/>
    <n v="0"/>
    <n v="0"/>
    <n v="0"/>
    <n v="2"/>
    <n v="0"/>
    <n v="0"/>
    <n v="0"/>
  </r>
  <r>
    <x v="190"/>
    <n v="202433"/>
    <x v="5"/>
    <n v="0"/>
    <n v="0"/>
    <n v="0"/>
    <n v="0"/>
    <n v="1"/>
    <n v="0"/>
    <n v="0"/>
    <n v="0"/>
  </r>
  <r>
    <x v="190"/>
    <n v="202433"/>
    <x v="6"/>
    <n v="0"/>
    <n v="0"/>
    <n v="0"/>
    <n v="0"/>
    <n v="1"/>
    <n v="0"/>
    <n v="0"/>
    <n v="0"/>
  </r>
  <r>
    <x v="190"/>
    <n v="202433"/>
    <x v="7"/>
    <n v="0"/>
    <n v="0"/>
    <n v="0"/>
    <n v="0"/>
    <n v="69"/>
    <n v="0"/>
    <n v="0"/>
    <n v="0"/>
  </r>
  <r>
    <x v="190"/>
    <n v="202433"/>
    <x v="8"/>
    <n v="0"/>
    <n v="0"/>
    <n v="0"/>
    <n v="0"/>
    <n v="43"/>
    <n v="2"/>
    <n v="2"/>
    <n v="0"/>
  </r>
  <r>
    <x v="190"/>
    <n v="202433"/>
    <x v="9"/>
    <n v="0"/>
    <n v="0"/>
    <n v="0"/>
    <n v="0"/>
    <n v="54"/>
    <n v="4"/>
    <n v="1"/>
    <n v="1"/>
  </r>
  <r>
    <x v="190"/>
    <n v="202433"/>
    <x v="10"/>
    <n v="0"/>
    <n v="0"/>
    <n v="0"/>
    <n v="0"/>
    <n v="39"/>
    <n v="30"/>
    <n v="22"/>
    <n v="5"/>
  </r>
  <r>
    <x v="190"/>
    <n v="202433"/>
    <x v="11"/>
    <n v="2"/>
    <n v="5"/>
    <n v="4"/>
    <n v="0"/>
    <n v="431"/>
    <n v="950"/>
    <n v="656"/>
    <n v="120"/>
  </r>
  <r>
    <x v="190"/>
    <n v="202433"/>
    <x v="12"/>
    <n v="6"/>
    <n v="42"/>
    <n v="29"/>
    <n v="8"/>
    <n v="2410"/>
    <n v="11012"/>
    <n v="7678"/>
    <n v="1335"/>
  </r>
  <r>
    <x v="190"/>
    <n v="202433"/>
    <x v="13"/>
    <n v="25"/>
    <n v="156"/>
    <n v="110"/>
    <n v="19"/>
    <n v="7648"/>
    <n v="55529"/>
    <n v="39519"/>
    <n v="6080"/>
  </r>
  <r>
    <x v="190"/>
    <n v="202433"/>
    <x v="14"/>
    <n v="19"/>
    <n v="174"/>
    <n v="117"/>
    <n v="19"/>
    <n v="15092"/>
    <n v="136032"/>
    <n v="97808"/>
    <n v="12827"/>
  </r>
  <r>
    <x v="190"/>
    <n v="202433"/>
    <x v="15"/>
    <n v="45"/>
    <n v="210"/>
    <n v="127"/>
    <n v="27"/>
    <n v="29166"/>
    <n v="289294"/>
    <n v="186706"/>
    <n v="32898"/>
  </r>
  <r>
    <x v="190"/>
    <n v="202433"/>
    <x v="16"/>
    <n v="29"/>
    <n v="214"/>
    <n v="134"/>
    <n v="21"/>
    <n v="50835"/>
    <n v="468394"/>
    <n v="306360"/>
    <n v="52619"/>
  </r>
  <r>
    <x v="190"/>
    <n v="202433"/>
    <x v="17"/>
    <n v="28"/>
    <n v="146"/>
    <n v="95"/>
    <n v="18"/>
    <n v="71898"/>
    <n v="545539"/>
    <n v="398437"/>
    <n v="48616"/>
  </r>
  <r>
    <x v="190"/>
    <n v="202433"/>
    <x v="18"/>
    <n v="19"/>
    <n v="72"/>
    <n v="52"/>
    <n v="8"/>
    <n v="90803"/>
    <n v="523408"/>
    <n v="413439"/>
    <n v="39336"/>
  </r>
  <r>
    <x v="190"/>
    <n v="202433"/>
    <x v="19"/>
    <n v="14"/>
    <n v="48"/>
    <n v="40"/>
    <n v="2"/>
    <n v="124756"/>
    <n v="520382"/>
    <n v="422854"/>
    <n v="38034"/>
  </r>
  <r>
    <x v="190"/>
    <n v="202433"/>
    <x v="20"/>
    <n v="14"/>
    <n v="34"/>
    <n v="26"/>
    <n v="1"/>
    <n v="152551"/>
    <n v="540990"/>
    <n v="446515"/>
    <n v="39478"/>
  </r>
  <r>
    <x v="190"/>
    <n v="202433"/>
    <x v="21"/>
    <n v="4"/>
    <n v="22"/>
    <n v="20"/>
    <n v="1"/>
    <n v="200859"/>
    <n v="658797"/>
    <n v="551805"/>
    <n v="44953"/>
  </r>
  <r>
    <x v="190"/>
    <n v="202433"/>
    <x v="22"/>
    <n v="6"/>
    <n v="7"/>
    <n v="4"/>
    <n v="2"/>
    <n v="245313"/>
    <n v="704788"/>
    <n v="593868"/>
    <n v="47415"/>
  </r>
  <r>
    <x v="190"/>
    <n v="202433"/>
    <x v="23"/>
    <n v="9"/>
    <n v="12"/>
    <n v="11"/>
    <n v="0"/>
    <n v="238438"/>
    <n v="540091"/>
    <n v="453107"/>
    <n v="37095"/>
  </r>
  <r>
    <x v="190"/>
    <n v="202433"/>
    <x v="24"/>
    <n v="3"/>
    <n v="5"/>
    <n v="4"/>
    <n v="0"/>
    <n v="252325"/>
    <n v="484953"/>
    <n v="405346"/>
    <n v="32757"/>
  </r>
  <r>
    <x v="190"/>
    <n v="202433"/>
    <x v="25"/>
    <n v="1"/>
    <n v="3"/>
    <n v="3"/>
    <n v="0"/>
    <n v="251402"/>
    <n v="440984"/>
    <n v="363848"/>
    <n v="30969"/>
  </r>
  <r>
    <x v="190"/>
    <n v="202433"/>
    <x v="26"/>
    <n v="1"/>
    <n v="3"/>
    <n v="3"/>
    <n v="0"/>
    <n v="173582"/>
    <n v="351380"/>
    <n v="288972"/>
    <n v="23328"/>
  </r>
  <r>
    <x v="190"/>
    <n v="202433"/>
    <x v="27"/>
    <n v="2"/>
    <n v="1"/>
    <n v="1"/>
    <n v="0"/>
    <n v="152836"/>
    <n v="357960"/>
    <n v="313356"/>
    <n v="16747"/>
  </r>
  <r>
    <x v="190"/>
    <n v="202433"/>
    <x v="28"/>
    <n v="1"/>
    <n v="3"/>
    <n v="3"/>
    <n v="0"/>
    <n v="302291"/>
    <n v="285076"/>
    <n v="278532"/>
    <n v="6397"/>
  </r>
  <r>
    <x v="190"/>
    <n v="202433"/>
    <x v="29"/>
    <n v="0"/>
    <n v="0"/>
    <n v="0"/>
    <n v="0"/>
    <n v="507197"/>
    <n v="52700"/>
    <n v="52556"/>
    <n v="56"/>
  </r>
  <r>
    <x v="190"/>
    <n v="202433"/>
    <x v="30"/>
    <n v="1"/>
    <n v="0"/>
    <n v="0"/>
    <n v="0"/>
    <n v="462109"/>
    <n v="10056"/>
    <n v="9952"/>
    <n v="0"/>
  </r>
  <r>
    <x v="190"/>
    <n v="202433"/>
    <x v="31"/>
    <n v="0"/>
    <n v="0"/>
    <n v="0"/>
    <n v="0"/>
    <n v="163219"/>
    <n v="108"/>
    <n v="6"/>
    <n v="1"/>
  </r>
  <r>
    <x v="191"/>
    <n v="202434"/>
    <x v="0"/>
    <n v="0"/>
    <n v="0"/>
    <n v="0"/>
    <n v="0"/>
    <n v="1"/>
    <n v="0"/>
    <n v="0"/>
    <n v="0"/>
  </r>
  <r>
    <x v="191"/>
    <n v="202434"/>
    <x v="1"/>
    <n v="0"/>
    <n v="0"/>
    <n v="0"/>
    <n v="0"/>
    <n v="2"/>
    <n v="0"/>
    <n v="0"/>
    <n v="0"/>
  </r>
  <r>
    <x v="191"/>
    <n v="202434"/>
    <x v="2"/>
    <n v="0"/>
    <n v="0"/>
    <n v="0"/>
    <n v="0"/>
    <n v="1"/>
    <n v="0"/>
    <n v="0"/>
    <n v="0"/>
  </r>
  <r>
    <x v="191"/>
    <n v="202434"/>
    <x v="3"/>
    <n v="0"/>
    <n v="0"/>
    <n v="0"/>
    <n v="0"/>
    <n v="2"/>
    <n v="0"/>
    <n v="0"/>
    <n v="0"/>
  </r>
  <r>
    <x v="191"/>
    <n v="202434"/>
    <x v="4"/>
    <n v="0"/>
    <n v="0"/>
    <n v="0"/>
    <n v="0"/>
    <n v="2"/>
    <n v="0"/>
    <n v="0"/>
    <n v="0"/>
  </r>
  <r>
    <x v="191"/>
    <n v="202434"/>
    <x v="5"/>
    <n v="0"/>
    <n v="0"/>
    <n v="0"/>
    <n v="0"/>
    <n v="1"/>
    <n v="0"/>
    <n v="0"/>
    <n v="0"/>
  </r>
  <r>
    <x v="191"/>
    <n v="202434"/>
    <x v="6"/>
    <n v="0"/>
    <n v="0"/>
    <n v="0"/>
    <n v="0"/>
    <n v="1"/>
    <n v="0"/>
    <n v="0"/>
    <n v="0"/>
  </r>
  <r>
    <x v="191"/>
    <n v="202434"/>
    <x v="7"/>
    <n v="0"/>
    <n v="0"/>
    <n v="0"/>
    <n v="0"/>
    <n v="69"/>
    <n v="0"/>
    <n v="0"/>
    <n v="0"/>
  </r>
  <r>
    <x v="191"/>
    <n v="202434"/>
    <x v="8"/>
    <n v="0"/>
    <n v="0"/>
    <n v="0"/>
    <n v="0"/>
    <n v="43"/>
    <n v="2"/>
    <n v="2"/>
    <n v="0"/>
  </r>
  <r>
    <x v="191"/>
    <n v="202434"/>
    <x v="9"/>
    <n v="0"/>
    <n v="0"/>
    <n v="0"/>
    <n v="0"/>
    <n v="54"/>
    <n v="4"/>
    <n v="1"/>
    <n v="1"/>
  </r>
  <r>
    <x v="191"/>
    <n v="202434"/>
    <x v="10"/>
    <n v="0"/>
    <n v="0"/>
    <n v="0"/>
    <n v="0"/>
    <n v="39"/>
    <n v="30"/>
    <n v="22"/>
    <n v="5"/>
  </r>
  <r>
    <x v="191"/>
    <n v="202434"/>
    <x v="11"/>
    <n v="1"/>
    <n v="5"/>
    <n v="3"/>
    <n v="1"/>
    <n v="430"/>
    <n v="945"/>
    <n v="653"/>
    <n v="119"/>
  </r>
  <r>
    <x v="191"/>
    <n v="202434"/>
    <x v="12"/>
    <n v="15"/>
    <n v="53"/>
    <n v="39"/>
    <n v="5"/>
    <n v="2395"/>
    <n v="10959"/>
    <n v="7639"/>
    <n v="1330"/>
  </r>
  <r>
    <x v="191"/>
    <n v="202434"/>
    <x v="13"/>
    <n v="21"/>
    <n v="156"/>
    <n v="103"/>
    <n v="28"/>
    <n v="7627"/>
    <n v="55373"/>
    <n v="39416"/>
    <n v="6052"/>
  </r>
  <r>
    <x v="191"/>
    <n v="202434"/>
    <x v="14"/>
    <n v="22"/>
    <n v="150"/>
    <n v="95"/>
    <n v="22"/>
    <n v="15070"/>
    <n v="135882"/>
    <n v="97713"/>
    <n v="12805"/>
  </r>
  <r>
    <x v="191"/>
    <n v="202434"/>
    <x v="15"/>
    <n v="22"/>
    <n v="221"/>
    <n v="132"/>
    <n v="20"/>
    <n v="29143"/>
    <n v="289074"/>
    <n v="186574"/>
    <n v="32878"/>
  </r>
  <r>
    <x v="191"/>
    <n v="202434"/>
    <x v="16"/>
    <n v="34"/>
    <n v="226"/>
    <n v="156"/>
    <n v="21"/>
    <n v="50801"/>
    <n v="468168"/>
    <n v="306204"/>
    <n v="52598"/>
  </r>
  <r>
    <x v="191"/>
    <n v="202434"/>
    <x v="17"/>
    <n v="20"/>
    <n v="137"/>
    <n v="93"/>
    <n v="15"/>
    <n v="71878"/>
    <n v="545402"/>
    <n v="398344"/>
    <n v="48601"/>
  </r>
  <r>
    <x v="191"/>
    <n v="202434"/>
    <x v="18"/>
    <n v="18"/>
    <n v="90"/>
    <n v="64"/>
    <n v="7"/>
    <n v="90783"/>
    <n v="523320"/>
    <n v="413375"/>
    <n v="39329"/>
  </r>
  <r>
    <x v="191"/>
    <n v="202434"/>
    <x v="19"/>
    <n v="18"/>
    <n v="40"/>
    <n v="29"/>
    <n v="4"/>
    <n v="124738"/>
    <n v="520342"/>
    <n v="422825"/>
    <n v="38030"/>
  </r>
  <r>
    <x v="191"/>
    <n v="202434"/>
    <x v="20"/>
    <n v="16"/>
    <n v="32"/>
    <n v="21"/>
    <n v="8"/>
    <n v="152535"/>
    <n v="540958"/>
    <n v="446494"/>
    <n v="39470"/>
  </r>
  <r>
    <x v="191"/>
    <n v="202434"/>
    <x v="21"/>
    <n v="3"/>
    <n v="23"/>
    <n v="19"/>
    <n v="3"/>
    <n v="200855"/>
    <n v="658775"/>
    <n v="551786"/>
    <n v="44950"/>
  </r>
  <r>
    <x v="191"/>
    <n v="202434"/>
    <x v="22"/>
    <n v="7"/>
    <n v="16"/>
    <n v="10"/>
    <n v="3"/>
    <n v="245304"/>
    <n v="704774"/>
    <n v="593858"/>
    <n v="47412"/>
  </r>
  <r>
    <x v="191"/>
    <n v="202434"/>
    <x v="23"/>
    <n v="5"/>
    <n v="11"/>
    <n v="9"/>
    <n v="0"/>
    <n v="238433"/>
    <n v="540080"/>
    <n v="453098"/>
    <n v="37095"/>
  </r>
  <r>
    <x v="191"/>
    <n v="202434"/>
    <x v="24"/>
    <n v="4"/>
    <n v="6"/>
    <n v="5"/>
    <n v="1"/>
    <n v="252321"/>
    <n v="484947"/>
    <n v="405341"/>
    <n v="32756"/>
  </r>
  <r>
    <x v="191"/>
    <n v="202434"/>
    <x v="25"/>
    <n v="1"/>
    <n v="2"/>
    <n v="2"/>
    <n v="0"/>
    <n v="251400"/>
    <n v="440983"/>
    <n v="363846"/>
    <n v="30969"/>
  </r>
  <r>
    <x v="191"/>
    <n v="202434"/>
    <x v="26"/>
    <n v="1"/>
    <n v="1"/>
    <n v="1"/>
    <n v="0"/>
    <n v="173578"/>
    <n v="351382"/>
    <n v="288971"/>
    <n v="23328"/>
  </r>
  <r>
    <x v="191"/>
    <n v="202434"/>
    <x v="27"/>
    <n v="0"/>
    <n v="2"/>
    <n v="1"/>
    <n v="0"/>
    <n v="152836"/>
    <n v="357958"/>
    <n v="313355"/>
    <n v="16747"/>
  </r>
  <r>
    <x v="191"/>
    <n v="202434"/>
    <x v="28"/>
    <n v="6"/>
    <n v="0"/>
    <n v="0"/>
    <n v="0"/>
    <n v="302285"/>
    <n v="285076"/>
    <n v="278532"/>
    <n v="6397"/>
  </r>
  <r>
    <x v="191"/>
    <n v="202434"/>
    <x v="29"/>
    <n v="0"/>
    <n v="0"/>
    <n v="0"/>
    <n v="0"/>
    <n v="507197"/>
    <n v="52700"/>
    <n v="52556"/>
    <n v="56"/>
  </r>
  <r>
    <x v="191"/>
    <n v="202434"/>
    <x v="30"/>
    <n v="0"/>
    <n v="0"/>
    <n v="0"/>
    <n v="0"/>
    <n v="462109"/>
    <n v="10056"/>
    <n v="9952"/>
    <n v="0"/>
  </r>
  <r>
    <x v="191"/>
    <n v="202434"/>
    <x v="31"/>
    <n v="0"/>
    <n v="0"/>
    <n v="0"/>
    <n v="0"/>
    <n v="163219"/>
    <n v="108"/>
    <n v="6"/>
    <n v="1"/>
  </r>
  <r>
    <x v="192"/>
    <n v="202435"/>
    <x v="0"/>
    <n v="0"/>
    <n v="0"/>
    <n v="0"/>
    <n v="0"/>
    <n v="1"/>
    <n v="0"/>
    <n v="0"/>
    <n v="0"/>
  </r>
  <r>
    <x v="192"/>
    <n v="202435"/>
    <x v="1"/>
    <n v="0"/>
    <n v="0"/>
    <n v="0"/>
    <n v="0"/>
    <n v="2"/>
    <n v="0"/>
    <n v="0"/>
    <n v="0"/>
  </r>
  <r>
    <x v="192"/>
    <n v="202435"/>
    <x v="2"/>
    <n v="0"/>
    <n v="0"/>
    <n v="0"/>
    <n v="0"/>
    <n v="1"/>
    <n v="0"/>
    <n v="0"/>
    <n v="0"/>
  </r>
  <r>
    <x v="192"/>
    <n v="202435"/>
    <x v="3"/>
    <n v="0"/>
    <n v="0"/>
    <n v="0"/>
    <n v="0"/>
    <n v="2"/>
    <n v="0"/>
    <n v="0"/>
    <n v="0"/>
  </r>
  <r>
    <x v="192"/>
    <n v="202435"/>
    <x v="4"/>
    <n v="0"/>
    <n v="0"/>
    <n v="0"/>
    <n v="0"/>
    <n v="2"/>
    <n v="0"/>
    <n v="0"/>
    <n v="0"/>
  </r>
  <r>
    <x v="192"/>
    <n v="202435"/>
    <x v="5"/>
    <n v="0"/>
    <n v="0"/>
    <n v="0"/>
    <n v="0"/>
    <n v="1"/>
    <n v="0"/>
    <n v="0"/>
    <n v="0"/>
  </r>
  <r>
    <x v="192"/>
    <n v="202435"/>
    <x v="6"/>
    <n v="0"/>
    <n v="0"/>
    <n v="0"/>
    <n v="0"/>
    <n v="1"/>
    <n v="0"/>
    <n v="0"/>
    <n v="0"/>
  </r>
  <r>
    <x v="192"/>
    <n v="202435"/>
    <x v="7"/>
    <n v="0"/>
    <n v="0"/>
    <n v="0"/>
    <n v="0"/>
    <n v="69"/>
    <n v="0"/>
    <n v="0"/>
    <n v="0"/>
  </r>
  <r>
    <x v="192"/>
    <n v="202435"/>
    <x v="8"/>
    <n v="0"/>
    <n v="0"/>
    <n v="0"/>
    <n v="0"/>
    <n v="43"/>
    <n v="2"/>
    <n v="2"/>
    <n v="0"/>
  </r>
  <r>
    <x v="192"/>
    <n v="202435"/>
    <x v="9"/>
    <n v="0"/>
    <n v="0"/>
    <n v="0"/>
    <n v="0"/>
    <n v="54"/>
    <n v="4"/>
    <n v="1"/>
    <n v="1"/>
  </r>
  <r>
    <x v="192"/>
    <n v="202435"/>
    <x v="10"/>
    <n v="0"/>
    <n v="1"/>
    <n v="1"/>
    <n v="0"/>
    <n v="39"/>
    <n v="29"/>
    <n v="21"/>
    <n v="5"/>
  </r>
  <r>
    <x v="192"/>
    <n v="202435"/>
    <x v="11"/>
    <n v="5"/>
    <n v="8"/>
    <n v="7"/>
    <n v="1"/>
    <n v="425"/>
    <n v="937"/>
    <n v="646"/>
    <n v="118"/>
  </r>
  <r>
    <x v="192"/>
    <n v="202435"/>
    <x v="12"/>
    <n v="9"/>
    <n v="59"/>
    <n v="42"/>
    <n v="7"/>
    <n v="2386"/>
    <n v="10900"/>
    <n v="7597"/>
    <n v="1323"/>
  </r>
  <r>
    <x v="192"/>
    <n v="202435"/>
    <x v="13"/>
    <n v="19"/>
    <n v="133"/>
    <n v="85"/>
    <n v="15"/>
    <n v="7608"/>
    <n v="55240"/>
    <n v="39331"/>
    <n v="6037"/>
  </r>
  <r>
    <x v="192"/>
    <n v="202435"/>
    <x v="14"/>
    <n v="17"/>
    <n v="191"/>
    <n v="127"/>
    <n v="22"/>
    <n v="15053"/>
    <n v="135691"/>
    <n v="97586"/>
    <n v="12783"/>
  </r>
  <r>
    <x v="192"/>
    <n v="202435"/>
    <x v="15"/>
    <n v="26"/>
    <n v="245"/>
    <n v="145"/>
    <n v="35"/>
    <n v="29117"/>
    <n v="288829"/>
    <n v="186429"/>
    <n v="32843"/>
  </r>
  <r>
    <x v="192"/>
    <n v="202435"/>
    <x v="16"/>
    <n v="32"/>
    <n v="212"/>
    <n v="120"/>
    <n v="31"/>
    <n v="50769"/>
    <n v="467956"/>
    <n v="306084"/>
    <n v="52567"/>
  </r>
  <r>
    <x v="192"/>
    <n v="202435"/>
    <x v="17"/>
    <n v="29"/>
    <n v="123"/>
    <n v="78"/>
    <n v="15"/>
    <n v="71849"/>
    <n v="545279"/>
    <n v="398266"/>
    <n v="48586"/>
  </r>
  <r>
    <x v="192"/>
    <n v="202435"/>
    <x v="18"/>
    <n v="23"/>
    <n v="80"/>
    <n v="53"/>
    <n v="9"/>
    <n v="90760"/>
    <n v="523240"/>
    <n v="413322"/>
    <n v="39320"/>
  </r>
  <r>
    <x v="192"/>
    <n v="202435"/>
    <x v="19"/>
    <n v="25"/>
    <n v="42"/>
    <n v="32"/>
    <n v="2"/>
    <n v="124711"/>
    <n v="520302"/>
    <n v="422793"/>
    <n v="38028"/>
  </r>
  <r>
    <x v="192"/>
    <n v="202435"/>
    <x v="20"/>
    <n v="12"/>
    <n v="29"/>
    <n v="22"/>
    <n v="2"/>
    <n v="152523"/>
    <n v="540929"/>
    <n v="446472"/>
    <n v="39468"/>
  </r>
  <r>
    <x v="192"/>
    <n v="202435"/>
    <x v="21"/>
    <n v="12"/>
    <n v="12"/>
    <n v="10"/>
    <n v="0"/>
    <n v="200843"/>
    <n v="658763"/>
    <n v="551776"/>
    <n v="44950"/>
  </r>
  <r>
    <x v="192"/>
    <n v="202435"/>
    <x v="22"/>
    <n v="6"/>
    <n v="15"/>
    <n v="10"/>
    <n v="2"/>
    <n v="245298"/>
    <n v="704759"/>
    <n v="593848"/>
    <n v="47410"/>
  </r>
  <r>
    <x v="192"/>
    <n v="202435"/>
    <x v="23"/>
    <n v="3"/>
    <n v="8"/>
    <n v="7"/>
    <n v="1"/>
    <n v="238429"/>
    <n v="540073"/>
    <n v="453091"/>
    <n v="37094"/>
  </r>
  <r>
    <x v="192"/>
    <n v="202435"/>
    <x v="24"/>
    <n v="6"/>
    <n v="5"/>
    <n v="5"/>
    <n v="0"/>
    <n v="252314"/>
    <n v="484943"/>
    <n v="405336"/>
    <n v="32756"/>
  </r>
  <r>
    <x v="192"/>
    <n v="202435"/>
    <x v="25"/>
    <n v="1"/>
    <n v="1"/>
    <n v="1"/>
    <n v="0"/>
    <n v="251398"/>
    <n v="440983"/>
    <n v="363845"/>
    <n v="30969"/>
  </r>
  <r>
    <x v="192"/>
    <n v="202435"/>
    <x v="26"/>
    <n v="2"/>
    <n v="2"/>
    <n v="1"/>
    <n v="1"/>
    <n v="173576"/>
    <n v="351380"/>
    <n v="288970"/>
    <n v="23327"/>
  </r>
  <r>
    <x v="192"/>
    <n v="202435"/>
    <x v="27"/>
    <n v="1"/>
    <n v="3"/>
    <n v="3"/>
    <n v="0"/>
    <n v="152835"/>
    <n v="357955"/>
    <n v="313352"/>
    <n v="16747"/>
  </r>
  <r>
    <x v="192"/>
    <n v="202435"/>
    <x v="28"/>
    <n v="1"/>
    <n v="0"/>
    <n v="0"/>
    <n v="0"/>
    <n v="302284"/>
    <n v="285076"/>
    <n v="278532"/>
    <n v="6397"/>
  </r>
  <r>
    <x v="192"/>
    <n v="202435"/>
    <x v="29"/>
    <n v="0"/>
    <n v="0"/>
    <n v="0"/>
    <n v="0"/>
    <n v="507197"/>
    <n v="52700"/>
    <n v="52556"/>
    <n v="56"/>
  </r>
  <r>
    <x v="192"/>
    <n v="202435"/>
    <x v="30"/>
    <n v="0"/>
    <n v="0"/>
    <n v="0"/>
    <n v="0"/>
    <n v="462109"/>
    <n v="10056"/>
    <n v="9952"/>
    <n v="0"/>
  </r>
  <r>
    <x v="192"/>
    <n v="202435"/>
    <x v="31"/>
    <n v="0"/>
    <n v="0"/>
    <n v="0"/>
    <n v="0"/>
    <n v="163218"/>
    <n v="109"/>
    <n v="6"/>
    <n v="1"/>
  </r>
  <r>
    <x v="193"/>
    <n v="202436"/>
    <x v="0"/>
    <n v="0"/>
    <n v="0"/>
    <n v="0"/>
    <n v="0"/>
    <n v="1"/>
    <n v="0"/>
    <n v="0"/>
    <n v="0"/>
  </r>
  <r>
    <x v="193"/>
    <n v="202436"/>
    <x v="1"/>
    <n v="0"/>
    <n v="0"/>
    <n v="0"/>
    <n v="0"/>
    <n v="2"/>
    <n v="0"/>
    <n v="0"/>
    <n v="0"/>
  </r>
  <r>
    <x v="193"/>
    <n v="202436"/>
    <x v="2"/>
    <n v="0"/>
    <n v="0"/>
    <n v="0"/>
    <n v="0"/>
    <n v="1"/>
    <n v="0"/>
    <n v="0"/>
    <n v="0"/>
  </r>
  <r>
    <x v="193"/>
    <n v="202436"/>
    <x v="3"/>
    <n v="0"/>
    <n v="0"/>
    <n v="0"/>
    <n v="0"/>
    <n v="2"/>
    <n v="0"/>
    <n v="0"/>
    <n v="0"/>
  </r>
  <r>
    <x v="193"/>
    <n v="202436"/>
    <x v="4"/>
    <n v="0"/>
    <n v="0"/>
    <n v="0"/>
    <n v="0"/>
    <n v="2"/>
    <n v="0"/>
    <n v="0"/>
    <n v="0"/>
  </r>
  <r>
    <x v="193"/>
    <n v="202436"/>
    <x v="5"/>
    <n v="0"/>
    <n v="0"/>
    <n v="0"/>
    <n v="0"/>
    <n v="1"/>
    <n v="0"/>
    <n v="0"/>
    <n v="0"/>
  </r>
  <r>
    <x v="193"/>
    <n v="202436"/>
    <x v="6"/>
    <n v="0"/>
    <n v="0"/>
    <n v="0"/>
    <n v="0"/>
    <n v="1"/>
    <n v="0"/>
    <n v="0"/>
    <n v="0"/>
  </r>
  <r>
    <x v="193"/>
    <n v="202436"/>
    <x v="7"/>
    <n v="0"/>
    <n v="0"/>
    <n v="0"/>
    <n v="0"/>
    <n v="69"/>
    <n v="0"/>
    <n v="0"/>
    <n v="0"/>
  </r>
  <r>
    <x v="193"/>
    <n v="202436"/>
    <x v="8"/>
    <n v="0"/>
    <n v="0"/>
    <n v="0"/>
    <n v="0"/>
    <n v="43"/>
    <n v="2"/>
    <n v="2"/>
    <n v="0"/>
  </r>
  <r>
    <x v="193"/>
    <n v="202436"/>
    <x v="9"/>
    <n v="0"/>
    <n v="0"/>
    <n v="0"/>
    <n v="0"/>
    <n v="54"/>
    <n v="4"/>
    <n v="1"/>
    <n v="1"/>
  </r>
  <r>
    <x v="193"/>
    <n v="202436"/>
    <x v="10"/>
    <n v="0"/>
    <n v="0"/>
    <n v="0"/>
    <n v="0"/>
    <n v="39"/>
    <n v="29"/>
    <n v="21"/>
    <n v="5"/>
  </r>
  <r>
    <x v="193"/>
    <n v="202436"/>
    <x v="11"/>
    <n v="2"/>
    <n v="5"/>
    <n v="5"/>
    <n v="0"/>
    <n v="423"/>
    <n v="932"/>
    <n v="641"/>
    <n v="118"/>
  </r>
  <r>
    <x v="193"/>
    <n v="202436"/>
    <x v="12"/>
    <n v="9"/>
    <n v="44"/>
    <n v="27"/>
    <n v="8"/>
    <n v="2377"/>
    <n v="10856"/>
    <n v="7570"/>
    <n v="1315"/>
  </r>
  <r>
    <x v="193"/>
    <n v="202436"/>
    <x v="13"/>
    <n v="14"/>
    <n v="105"/>
    <n v="74"/>
    <n v="10"/>
    <n v="7594"/>
    <n v="55135"/>
    <n v="39257"/>
    <n v="6027"/>
  </r>
  <r>
    <x v="193"/>
    <n v="202436"/>
    <x v="14"/>
    <n v="16"/>
    <n v="133"/>
    <n v="91"/>
    <n v="15"/>
    <n v="15037"/>
    <n v="135558"/>
    <n v="97495"/>
    <n v="12768"/>
  </r>
  <r>
    <x v="193"/>
    <n v="202436"/>
    <x v="15"/>
    <n v="20"/>
    <n v="120"/>
    <n v="80"/>
    <n v="12"/>
    <n v="29096"/>
    <n v="288710"/>
    <n v="186349"/>
    <n v="32831"/>
  </r>
  <r>
    <x v="193"/>
    <n v="202436"/>
    <x v="16"/>
    <n v="16"/>
    <n v="124"/>
    <n v="69"/>
    <n v="16"/>
    <n v="50753"/>
    <n v="467832"/>
    <n v="306015"/>
    <n v="52551"/>
  </r>
  <r>
    <x v="193"/>
    <n v="202436"/>
    <x v="17"/>
    <n v="16"/>
    <n v="94"/>
    <n v="62"/>
    <n v="14"/>
    <n v="71831"/>
    <n v="545187"/>
    <n v="398204"/>
    <n v="48572"/>
  </r>
  <r>
    <x v="193"/>
    <n v="202436"/>
    <x v="18"/>
    <n v="14"/>
    <n v="65"/>
    <n v="47"/>
    <n v="6"/>
    <n v="90746"/>
    <n v="523175"/>
    <n v="413275"/>
    <n v="39314"/>
  </r>
  <r>
    <x v="193"/>
    <n v="202436"/>
    <x v="19"/>
    <n v="13"/>
    <n v="29"/>
    <n v="22"/>
    <n v="2"/>
    <n v="124698"/>
    <n v="520273"/>
    <n v="422771"/>
    <n v="38026"/>
  </r>
  <r>
    <x v="193"/>
    <n v="202436"/>
    <x v="20"/>
    <n v="5"/>
    <n v="21"/>
    <n v="14"/>
    <n v="4"/>
    <n v="152518"/>
    <n v="540908"/>
    <n v="446458"/>
    <n v="39464"/>
  </r>
  <r>
    <x v="193"/>
    <n v="202436"/>
    <x v="21"/>
    <n v="4"/>
    <n v="7"/>
    <n v="5"/>
    <n v="1"/>
    <n v="200839"/>
    <n v="658756"/>
    <n v="551771"/>
    <n v="44949"/>
  </r>
  <r>
    <x v="193"/>
    <n v="202436"/>
    <x v="22"/>
    <n v="7"/>
    <n v="7"/>
    <n v="6"/>
    <n v="0"/>
    <n v="245287"/>
    <n v="704756"/>
    <n v="593842"/>
    <n v="47410"/>
  </r>
  <r>
    <x v="193"/>
    <n v="202436"/>
    <x v="23"/>
    <n v="10"/>
    <n v="3"/>
    <n v="3"/>
    <n v="0"/>
    <n v="238417"/>
    <n v="540072"/>
    <n v="453089"/>
    <n v="37094"/>
  </r>
  <r>
    <x v="193"/>
    <n v="202436"/>
    <x v="24"/>
    <n v="1"/>
    <n v="1"/>
    <n v="0"/>
    <n v="1"/>
    <n v="252313"/>
    <n v="484942"/>
    <n v="405336"/>
    <n v="32755"/>
  </r>
  <r>
    <x v="193"/>
    <n v="202436"/>
    <x v="25"/>
    <n v="5"/>
    <n v="0"/>
    <n v="0"/>
    <n v="0"/>
    <n v="251392"/>
    <n v="440984"/>
    <n v="363845"/>
    <n v="30969"/>
  </r>
  <r>
    <x v="193"/>
    <n v="202436"/>
    <x v="26"/>
    <n v="1"/>
    <n v="0"/>
    <n v="0"/>
    <n v="0"/>
    <n v="173575"/>
    <n v="351380"/>
    <n v="288970"/>
    <n v="23327"/>
  </r>
  <r>
    <x v="193"/>
    <n v="202436"/>
    <x v="27"/>
    <n v="0"/>
    <n v="0"/>
    <n v="0"/>
    <n v="0"/>
    <n v="152835"/>
    <n v="357955"/>
    <n v="313352"/>
    <n v="16747"/>
  </r>
  <r>
    <x v="193"/>
    <n v="202436"/>
    <x v="28"/>
    <n v="0"/>
    <n v="1"/>
    <n v="1"/>
    <n v="0"/>
    <n v="302284"/>
    <n v="285075"/>
    <n v="278531"/>
    <n v="6397"/>
  </r>
  <r>
    <x v="193"/>
    <n v="202436"/>
    <x v="29"/>
    <n v="0"/>
    <n v="0"/>
    <n v="0"/>
    <n v="0"/>
    <n v="507197"/>
    <n v="52700"/>
    <n v="52556"/>
    <n v="56"/>
  </r>
  <r>
    <x v="193"/>
    <n v="202436"/>
    <x v="30"/>
    <n v="0"/>
    <n v="0"/>
    <n v="0"/>
    <n v="0"/>
    <n v="462107"/>
    <n v="10058"/>
    <n v="9952"/>
    <n v="0"/>
  </r>
  <r>
    <x v="193"/>
    <n v="202436"/>
    <x v="31"/>
    <n v="1"/>
    <n v="0"/>
    <n v="0"/>
    <n v="0"/>
    <n v="163215"/>
    <n v="111"/>
    <n v="6"/>
    <n v="1"/>
  </r>
  <r>
    <x v="194"/>
    <n v="202437"/>
    <x v="0"/>
    <n v="0"/>
    <n v="0"/>
    <n v="0"/>
    <n v="0"/>
    <n v="1"/>
    <n v="0"/>
    <n v="0"/>
    <n v="0"/>
  </r>
  <r>
    <x v="194"/>
    <n v="202437"/>
    <x v="1"/>
    <n v="0"/>
    <n v="0"/>
    <n v="0"/>
    <n v="0"/>
    <n v="2"/>
    <n v="0"/>
    <n v="0"/>
    <n v="0"/>
  </r>
  <r>
    <x v="194"/>
    <n v="202437"/>
    <x v="2"/>
    <n v="0"/>
    <n v="0"/>
    <n v="0"/>
    <n v="0"/>
    <n v="1"/>
    <n v="0"/>
    <n v="0"/>
    <n v="0"/>
  </r>
  <r>
    <x v="194"/>
    <n v="202437"/>
    <x v="3"/>
    <n v="0"/>
    <n v="0"/>
    <n v="0"/>
    <n v="0"/>
    <n v="2"/>
    <n v="0"/>
    <n v="0"/>
    <n v="0"/>
  </r>
  <r>
    <x v="194"/>
    <n v="202437"/>
    <x v="4"/>
    <n v="0"/>
    <n v="0"/>
    <n v="0"/>
    <n v="0"/>
    <n v="2"/>
    <n v="0"/>
    <n v="0"/>
    <n v="0"/>
  </r>
  <r>
    <x v="194"/>
    <n v="202437"/>
    <x v="5"/>
    <n v="0"/>
    <n v="0"/>
    <n v="0"/>
    <n v="0"/>
    <n v="1"/>
    <n v="0"/>
    <n v="0"/>
    <n v="0"/>
  </r>
  <r>
    <x v="194"/>
    <n v="202437"/>
    <x v="6"/>
    <n v="0"/>
    <n v="0"/>
    <n v="0"/>
    <n v="0"/>
    <n v="1"/>
    <n v="0"/>
    <n v="0"/>
    <n v="0"/>
  </r>
  <r>
    <x v="194"/>
    <n v="202437"/>
    <x v="7"/>
    <n v="0"/>
    <n v="0"/>
    <n v="0"/>
    <n v="0"/>
    <n v="69"/>
    <n v="0"/>
    <n v="0"/>
    <n v="0"/>
  </r>
  <r>
    <x v="194"/>
    <n v="202437"/>
    <x v="8"/>
    <n v="0"/>
    <n v="0"/>
    <n v="0"/>
    <n v="0"/>
    <n v="43"/>
    <n v="2"/>
    <n v="2"/>
    <n v="0"/>
  </r>
  <r>
    <x v="194"/>
    <n v="202437"/>
    <x v="9"/>
    <n v="0"/>
    <n v="0"/>
    <n v="0"/>
    <n v="0"/>
    <n v="54"/>
    <n v="4"/>
    <n v="1"/>
    <n v="1"/>
  </r>
  <r>
    <x v="194"/>
    <n v="202437"/>
    <x v="10"/>
    <n v="0"/>
    <n v="0"/>
    <n v="0"/>
    <n v="0"/>
    <n v="39"/>
    <n v="29"/>
    <n v="21"/>
    <n v="5"/>
  </r>
  <r>
    <x v="194"/>
    <n v="202437"/>
    <x v="11"/>
    <n v="1"/>
    <n v="3"/>
    <n v="3"/>
    <n v="0"/>
    <n v="421"/>
    <n v="930"/>
    <n v="638"/>
    <n v="118"/>
  </r>
  <r>
    <x v="194"/>
    <n v="202437"/>
    <x v="12"/>
    <n v="5"/>
    <n v="34"/>
    <n v="25"/>
    <n v="3"/>
    <n v="2371"/>
    <n v="10823"/>
    <n v="7545"/>
    <n v="1312"/>
  </r>
  <r>
    <x v="194"/>
    <n v="202437"/>
    <x v="13"/>
    <n v="12"/>
    <n v="102"/>
    <n v="71"/>
    <n v="13"/>
    <n v="7577"/>
    <n v="55038"/>
    <n v="39186"/>
    <n v="6014"/>
  </r>
  <r>
    <x v="194"/>
    <n v="202437"/>
    <x v="14"/>
    <n v="18"/>
    <n v="130"/>
    <n v="80"/>
    <n v="20"/>
    <n v="15017"/>
    <n v="135430"/>
    <n v="97415"/>
    <n v="12748"/>
  </r>
  <r>
    <x v="194"/>
    <n v="202437"/>
    <x v="15"/>
    <n v="18"/>
    <n v="145"/>
    <n v="90"/>
    <n v="23"/>
    <n v="29074"/>
    <n v="288569"/>
    <n v="186259"/>
    <n v="32808"/>
  </r>
  <r>
    <x v="194"/>
    <n v="202437"/>
    <x v="16"/>
    <n v="13"/>
    <n v="134"/>
    <n v="85"/>
    <n v="15"/>
    <n v="50735"/>
    <n v="467703"/>
    <n v="305930"/>
    <n v="52536"/>
  </r>
  <r>
    <x v="194"/>
    <n v="202437"/>
    <x v="17"/>
    <n v="21"/>
    <n v="101"/>
    <n v="65"/>
    <n v="10"/>
    <n v="71807"/>
    <n v="545089"/>
    <n v="398139"/>
    <n v="48562"/>
  </r>
  <r>
    <x v="194"/>
    <n v="202437"/>
    <x v="18"/>
    <n v="16"/>
    <n v="59"/>
    <n v="41"/>
    <n v="7"/>
    <n v="90728"/>
    <n v="523118"/>
    <n v="413234"/>
    <n v="39307"/>
  </r>
  <r>
    <x v="194"/>
    <n v="202437"/>
    <x v="19"/>
    <n v="9"/>
    <n v="32"/>
    <n v="23"/>
    <n v="5"/>
    <n v="124684"/>
    <n v="520246"/>
    <n v="422748"/>
    <n v="38021"/>
  </r>
  <r>
    <x v="194"/>
    <n v="202437"/>
    <x v="20"/>
    <n v="4"/>
    <n v="22"/>
    <n v="16"/>
    <n v="2"/>
    <n v="152513"/>
    <n v="540887"/>
    <n v="446442"/>
    <n v="39462"/>
  </r>
  <r>
    <x v="194"/>
    <n v="202437"/>
    <x v="21"/>
    <n v="6"/>
    <n v="13"/>
    <n v="12"/>
    <n v="0"/>
    <n v="200832"/>
    <n v="658744"/>
    <n v="551759"/>
    <n v="44949"/>
  </r>
  <r>
    <x v="194"/>
    <n v="202437"/>
    <x v="22"/>
    <n v="3"/>
    <n v="5"/>
    <n v="4"/>
    <n v="1"/>
    <n v="245283"/>
    <n v="704752"/>
    <n v="593838"/>
    <n v="47409"/>
  </r>
  <r>
    <x v="194"/>
    <n v="202437"/>
    <x v="23"/>
    <n v="2"/>
    <n v="5"/>
    <n v="5"/>
    <n v="0"/>
    <n v="238412"/>
    <n v="540070"/>
    <n v="453084"/>
    <n v="37094"/>
  </r>
  <r>
    <x v="194"/>
    <n v="202437"/>
    <x v="24"/>
    <n v="6"/>
    <n v="5"/>
    <n v="4"/>
    <n v="0"/>
    <n v="252302"/>
    <n v="484942"/>
    <n v="405332"/>
    <n v="32755"/>
  </r>
  <r>
    <x v="194"/>
    <n v="202437"/>
    <x v="25"/>
    <n v="1"/>
    <n v="1"/>
    <n v="1"/>
    <n v="0"/>
    <n v="251389"/>
    <n v="440985"/>
    <n v="363844"/>
    <n v="30969"/>
  </r>
  <r>
    <x v="194"/>
    <n v="202437"/>
    <x v="26"/>
    <n v="2"/>
    <n v="1"/>
    <n v="1"/>
    <n v="0"/>
    <n v="173570"/>
    <n v="351382"/>
    <n v="288969"/>
    <n v="23327"/>
  </r>
  <r>
    <x v="194"/>
    <n v="202437"/>
    <x v="27"/>
    <n v="0"/>
    <n v="1"/>
    <n v="0"/>
    <n v="1"/>
    <n v="152834"/>
    <n v="357955"/>
    <n v="313352"/>
    <n v="16746"/>
  </r>
  <r>
    <x v="194"/>
    <n v="202437"/>
    <x v="28"/>
    <n v="0"/>
    <n v="1"/>
    <n v="1"/>
    <n v="0"/>
    <n v="302284"/>
    <n v="285074"/>
    <n v="278530"/>
    <n v="6397"/>
  </r>
  <r>
    <x v="194"/>
    <n v="202437"/>
    <x v="29"/>
    <n v="0"/>
    <n v="0"/>
    <n v="0"/>
    <n v="0"/>
    <n v="507196"/>
    <n v="52701"/>
    <n v="52556"/>
    <n v="56"/>
  </r>
  <r>
    <x v="194"/>
    <n v="202437"/>
    <x v="30"/>
    <n v="0"/>
    <n v="0"/>
    <n v="0"/>
    <n v="0"/>
    <n v="462107"/>
    <n v="10058"/>
    <n v="9952"/>
    <n v="0"/>
  </r>
  <r>
    <x v="194"/>
    <n v="202437"/>
    <x v="31"/>
    <n v="0"/>
    <n v="0"/>
    <n v="0"/>
    <n v="0"/>
    <n v="163213"/>
    <n v="113"/>
    <n v="6"/>
    <n v="1"/>
  </r>
  <r>
    <x v="195"/>
    <n v="202438"/>
    <x v="0"/>
    <n v="0"/>
    <n v="0"/>
    <n v="0"/>
    <n v="0"/>
    <n v="1"/>
    <n v="0"/>
    <n v="0"/>
    <n v="0"/>
  </r>
  <r>
    <x v="195"/>
    <n v="202438"/>
    <x v="1"/>
    <n v="0"/>
    <n v="0"/>
    <n v="0"/>
    <n v="0"/>
    <n v="2"/>
    <n v="0"/>
    <n v="0"/>
    <n v="0"/>
  </r>
  <r>
    <x v="195"/>
    <n v="202438"/>
    <x v="2"/>
    <n v="0"/>
    <n v="0"/>
    <n v="0"/>
    <n v="0"/>
    <n v="1"/>
    <n v="0"/>
    <n v="0"/>
    <n v="0"/>
  </r>
  <r>
    <x v="195"/>
    <n v="202438"/>
    <x v="3"/>
    <n v="0"/>
    <n v="0"/>
    <n v="0"/>
    <n v="0"/>
    <n v="2"/>
    <n v="0"/>
    <n v="0"/>
    <n v="0"/>
  </r>
  <r>
    <x v="195"/>
    <n v="202438"/>
    <x v="4"/>
    <n v="0"/>
    <n v="0"/>
    <n v="0"/>
    <n v="0"/>
    <n v="2"/>
    <n v="0"/>
    <n v="0"/>
    <n v="0"/>
  </r>
  <r>
    <x v="195"/>
    <n v="202438"/>
    <x v="5"/>
    <n v="0"/>
    <n v="0"/>
    <n v="0"/>
    <n v="0"/>
    <n v="1"/>
    <n v="0"/>
    <n v="0"/>
    <n v="0"/>
  </r>
  <r>
    <x v="195"/>
    <n v="202438"/>
    <x v="6"/>
    <n v="0"/>
    <n v="0"/>
    <n v="0"/>
    <n v="0"/>
    <n v="1"/>
    <n v="0"/>
    <n v="0"/>
    <n v="0"/>
  </r>
  <r>
    <x v="195"/>
    <n v="202438"/>
    <x v="7"/>
    <n v="0"/>
    <n v="0"/>
    <n v="0"/>
    <n v="0"/>
    <n v="69"/>
    <n v="0"/>
    <n v="0"/>
    <n v="0"/>
  </r>
  <r>
    <x v="195"/>
    <n v="202438"/>
    <x v="8"/>
    <n v="0"/>
    <n v="0"/>
    <n v="0"/>
    <n v="0"/>
    <n v="43"/>
    <n v="2"/>
    <n v="2"/>
    <n v="0"/>
  </r>
  <r>
    <x v="195"/>
    <n v="202438"/>
    <x v="9"/>
    <n v="0"/>
    <n v="0"/>
    <n v="0"/>
    <n v="0"/>
    <n v="54"/>
    <n v="4"/>
    <n v="1"/>
    <n v="1"/>
  </r>
  <r>
    <x v="195"/>
    <n v="202438"/>
    <x v="10"/>
    <n v="0"/>
    <n v="0"/>
    <n v="0"/>
    <n v="0"/>
    <n v="39"/>
    <n v="29"/>
    <n v="21"/>
    <n v="5"/>
  </r>
  <r>
    <x v="195"/>
    <n v="202438"/>
    <x v="11"/>
    <n v="2"/>
    <n v="1"/>
    <n v="0"/>
    <n v="1"/>
    <n v="419"/>
    <n v="929"/>
    <n v="638"/>
    <n v="117"/>
  </r>
  <r>
    <x v="195"/>
    <n v="202438"/>
    <x v="12"/>
    <n v="5"/>
    <n v="23"/>
    <n v="15"/>
    <n v="4"/>
    <n v="2366"/>
    <n v="10800"/>
    <n v="7530"/>
    <n v="1308"/>
  </r>
  <r>
    <x v="195"/>
    <n v="202438"/>
    <x v="13"/>
    <n v="10"/>
    <n v="90"/>
    <n v="56"/>
    <n v="12"/>
    <n v="7565"/>
    <n v="54950"/>
    <n v="39130"/>
    <n v="6002"/>
  </r>
  <r>
    <x v="195"/>
    <n v="202438"/>
    <x v="14"/>
    <n v="10"/>
    <n v="81"/>
    <n v="57"/>
    <n v="5"/>
    <n v="15005"/>
    <n v="135351"/>
    <n v="97358"/>
    <n v="12743"/>
  </r>
  <r>
    <x v="195"/>
    <n v="202438"/>
    <x v="15"/>
    <n v="14"/>
    <n v="118"/>
    <n v="69"/>
    <n v="23"/>
    <n v="29058"/>
    <n v="288453"/>
    <n v="186190"/>
    <n v="32785"/>
  </r>
  <r>
    <x v="195"/>
    <n v="202438"/>
    <x v="16"/>
    <n v="13"/>
    <n v="104"/>
    <n v="63"/>
    <n v="15"/>
    <n v="50715"/>
    <n v="467606"/>
    <n v="305867"/>
    <n v="52521"/>
  </r>
  <r>
    <x v="195"/>
    <n v="202438"/>
    <x v="17"/>
    <n v="14"/>
    <n v="56"/>
    <n v="37"/>
    <n v="6"/>
    <n v="71785"/>
    <n v="545041"/>
    <n v="398103"/>
    <n v="48556"/>
  </r>
  <r>
    <x v="195"/>
    <n v="202438"/>
    <x v="18"/>
    <n v="7"/>
    <n v="40"/>
    <n v="28"/>
    <n v="4"/>
    <n v="90717"/>
    <n v="523082"/>
    <n v="413206"/>
    <n v="39303"/>
  </r>
  <r>
    <x v="195"/>
    <n v="202438"/>
    <x v="19"/>
    <n v="11"/>
    <n v="25"/>
    <n v="17"/>
    <n v="1"/>
    <n v="124667"/>
    <n v="520227"/>
    <n v="422732"/>
    <n v="38020"/>
  </r>
  <r>
    <x v="195"/>
    <n v="202438"/>
    <x v="20"/>
    <n v="3"/>
    <n v="20"/>
    <n v="14"/>
    <n v="3"/>
    <n v="152506"/>
    <n v="540871"/>
    <n v="446430"/>
    <n v="39459"/>
  </r>
  <r>
    <x v="195"/>
    <n v="202438"/>
    <x v="21"/>
    <n v="4"/>
    <n v="6"/>
    <n v="4"/>
    <n v="1"/>
    <n v="200825"/>
    <n v="658741"/>
    <n v="551755"/>
    <n v="44948"/>
  </r>
  <r>
    <x v="195"/>
    <n v="202438"/>
    <x v="22"/>
    <n v="3"/>
    <n v="7"/>
    <n v="5"/>
    <n v="1"/>
    <n v="245273"/>
    <n v="704752"/>
    <n v="593833"/>
    <n v="47408"/>
  </r>
  <r>
    <x v="195"/>
    <n v="202438"/>
    <x v="23"/>
    <n v="0"/>
    <n v="5"/>
    <n v="3"/>
    <n v="1"/>
    <n v="238408"/>
    <n v="540069"/>
    <n v="453081"/>
    <n v="37093"/>
  </r>
  <r>
    <x v="195"/>
    <n v="202438"/>
    <x v="24"/>
    <n v="0"/>
    <n v="4"/>
    <n v="3"/>
    <n v="0"/>
    <n v="252299"/>
    <n v="484941"/>
    <n v="405330"/>
    <n v="32755"/>
  </r>
  <r>
    <x v="195"/>
    <n v="202438"/>
    <x v="25"/>
    <n v="3"/>
    <n v="3"/>
    <n v="1"/>
    <n v="1"/>
    <n v="251383"/>
    <n v="440985"/>
    <n v="363843"/>
    <n v="30968"/>
  </r>
  <r>
    <x v="195"/>
    <n v="202438"/>
    <x v="26"/>
    <n v="0"/>
    <n v="0"/>
    <n v="0"/>
    <n v="0"/>
    <n v="173567"/>
    <n v="351385"/>
    <n v="288969"/>
    <n v="23327"/>
  </r>
  <r>
    <x v="195"/>
    <n v="202438"/>
    <x v="27"/>
    <n v="1"/>
    <n v="1"/>
    <n v="1"/>
    <n v="0"/>
    <n v="152833"/>
    <n v="357954"/>
    <n v="313351"/>
    <n v="16746"/>
  </r>
  <r>
    <x v="195"/>
    <n v="202438"/>
    <x v="28"/>
    <n v="0"/>
    <n v="1"/>
    <n v="1"/>
    <n v="0"/>
    <n v="302284"/>
    <n v="285073"/>
    <n v="278529"/>
    <n v="6397"/>
  </r>
  <r>
    <x v="195"/>
    <n v="202438"/>
    <x v="29"/>
    <n v="2"/>
    <n v="0"/>
    <n v="0"/>
    <n v="0"/>
    <n v="507194"/>
    <n v="52701"/>
    <n v="52556"/>
    <n v="56"/>
  </r>
  <r>
    <x v="195"/>
    <n v="202438"/>
    <x v="30"/>
    <n v="0"/>
    <n v="0"/>
    <n v="0"/>
    <n v="0"/>
    <n v="462105"/>
    <n v="10060"/>
    <n v="9952"/>
    <n v="0"/>
  </r>
  <r>
    <x v="195"/>
    <n v="202438"/>
    <x v="31"/>
    <n v="0"/>
    <n v="0"/>
    <n v="0"/>
    <n v="0"/>
    <n v="163210"/>
    <n v="116"/>
    <n v="6"/>
    <n v="1"/>
  </r>
  <r>
    <x v="196"/>
    <n v="202439"/>
    <x v="0"/>
    <n v="0"/>
    <n v="0"/>
    <n v="0"/>
    <n v="0"/>
    <n v="1"/>
    <n v="0"/>
    <n v="0"/>
    <n v="0"/>
  </r>
  <r>
    <x v="196"/>
    <n v="202439"/>
    <x v="1"/>
    <n v="0"/>
    <n v="0"/>
    <n v="0"/>
    <n v="0"/>
    <n v="2"/>
    <n v="0"/>
    <n v="0"/>
    <n v="0"/>
  </r>
  <r>
    <x v="196"/>
    <n v="202439"/>
    <x v="2"/>
    <n v="0"/>
    <n v="0"/>
    <n v="0"/>
    <n v="0"/>
    <n v="1"/>
    <n v="0"/>
    <n v="0"/>
    <n v="0"/>
  </r>
  <r>
    <x v="196"/>
    <n v="202439"/>
    <x v="3"/>
    <n v="0"/>
    <n v="0"/>
    <n v="0"/>
    <n v="0"/>
    <n v="2"/>
    <n v="0"/>
    <n v="0"/>
    <n v="0"/>
  </r>
  <r>
    <x v="196"/>
    <n v="202439"/>
    <x v="4"/>
    <n v="0"/>
    <n v="0"/>
    <n v="0"/>
    <n v="0"/>
    <n v="2"/>
    <n v="0"/>
    <n v="0"/>
    <n v="0"/>
  </r>
  <r>
    <x v="196"/>
    <n v="202439"/>
    <x v="5"/>
    <n v="0"/>
    <n v="0"/>
    <n v="0"/>
    <n v="0"/>
    <n v="1"/>
    <n v="0"/>
    <n v="0"/>
    <n v="0"/>
  </r>
  <r>
    <x v="196"/>
    <n v="202439"/>
    <x v="6"/>
    <n v="0"/>
    <n v="0"/>
    <n v="0"/>
    <n v="0"/>
    <n v="1"/>
    <n v="0"/>
    <n v="0"/>
    <n v="0"/>
  </r>
  <r>
    <x v="196"/>
    <n v="202439"/>
    <x v="7"/>
    <n v="0"/>
    <n v="0"/>
    <n v="0"/>
    <n v="0"/>
    <n v="69"/>
    <n v="0"/>
    <n v="0"/>
    <n v="0"/>
  </r>
  <r>
    <x v="196"/>
    <n v="202439"/>
    <x v="8"/>
    <n v="0"/>
    <n v="0"/>
    <n v="0"/>
    <n v="0"/>
    <n v="43"/>
    <n v="2"/>
    <n v="2"/>
    <n v="0"/>
  </r>
  <r>
    <x v="196"/>
    <n v="202439"/>
    <x v="9"/>
    <n v="0"/>
    <n v="0"/>
    <n v="0"/>
    <n v="0"/>
    <n v="54"/>
    <n v="4"/>
    <n v="1"/>
    <n v="1"/>
  </r>
  <r>
    <x v="196"/>
    <n v="202439"/>
    <x v="10"/>
    <n v="0"/>
    <n v="0"/>
    <n v="0"/>
    <n v="0"/>
    <n v="39"/>
    <n v="29"/>
    <n v="21"/>
    <n v="5"/>
  </r>
  <r>
    <x v="196"/>
    <n v="202439"/>
    <x v="11"/>
    <n v="0"/>
    <n v="2"/>
    <n v="1"/>
    <n v="1"/>
    <n v="418"/>
    <n v="928"/>
    <n v="637"/>
    <n v="116"/>
  </r>
  <r>
    <x v="196"/>
    <n v="202439"/>
    <x v="12"/>
    <n v="3"/>
    <n v="23"/>
    <n v="14"/>
    <n v="3"/>
    <n v="2362"/>
    <n v="10778"/>
    <n v="7516"/>
    <n v="1305"/>
  </r>
  <r>
    <x v="196"/>
    <n v="202439"/>
    <x v="13"/>
    <n v="15"/>
    <n v="49"/>
    <n v="34"/>
    <n v="1"/>
    <n v="7547"/>
    <n v="54904"/>
    <n v="39096"/>
    <n v="6001"/>
  </r>
  <r>
    <x v="196"/>
    <n v="202439"/>
    <x v="14"/>
    <n v="22"/>
    <n v="74"/>
    <n v="54"/>
    <n v="9"/>
    <n v="14976"/>
    <n v="135284"/>
    <n v="97304"/>
    <n v="12734"/>
  </r>
  <r>
    <x v="196"/>
    <n v="202439"/>
    <x v="15"/>
    <n v="13"/>
    <n v="113"/>
    <n v="69"/>
    <n v="14"/>
    <n v="29025"/>
    <n v="288360"/>
    <n v="186122"/>
    <n v="32771"/>
  </r>
  <r>
    <x v="196"/>
    <n v="202439"/>
    <x v="16"/>
    <n v="11"/>
    <n v="82"/>
    <n v="51"/>
    <n v="12"/>
    <n v="50696"/>
    <n v="467532"/>
    <n v="305816"/>
    <n v="52509"/>
  </r>
  <r>
    <x v="196"/>
    <n v="202439"/>
    <x v="17"/>
    <n v="12"/>
    <n v="60"/>
    <n v="36"/>
    <n v="12"/>
    <n v="71769"/>
    <n v="544985"/>
    <n v="398067"/>
    <n v="48544"/>
  </r>
  <r>
    <x v="196"/>
    <n v="202439"/>
    <x v="18"/>
    <n v="7"/>
    <n v="41"/>
    <n v="31"/>
    <n v="5"/>
    <n v="90701"/>
    <n v="523050"/>
    <n v="413175"/>
    <n v="39298"/>
  </r>
  <r>
    <x v="196"/>
    <n v="202439"/>
    <x v="19"/>
    <n v="6"/>
    <n v="19"/>
    <n v="14"/>
    <n v="0"/>
    <n v="124653"/>
    <n v="520216"/>
    <n v="422718"/>
    <n v="38020"/>
  </r>
  <r>
    <x v="196"/>
    <n v="202439"/>
    <x v="20"/>
    <n v="7"/>
    <n v="7"/>
    <n v="7"/>
    <n v="0"/>
    <n v="152495"/>
    <n v="540868"/>
    <n v="446423"/>
    <n v="39459"/>
  </r>
  <r>
    <x v="196"/>
    <n v="202439"/>
    <x v="21"/>
    <n v="5"/>
    <n v="12"/>
    <n v="10"/>
    <n v="0"/>
    <n v="200812"/>
    <n v="658737"/>
    <n v="551745"/>
    <n v="44948"/>
  </r>
  <r>
    <x v="196"/>
    <n v="202439"/>
    <x v="22"/>
    <n v="4"/>
    <n v="3"/>
    <n v="1"/>
    <n v="1"/>
    <n v="245263"/>
    <n v="704755"/>
    <n v="593832"/>
    <n v="47407"/>
  </r>
  <r>
    <x v="196"/>
    <n v="202439"/>
    <x v="23"/>
    <n v="3"/>
    <n v="6"/>
    <n v="3"/>
    <n v="1"/>
    <n v="238401"/>
    <n v="540067"/>
    <n v="453078"/>
    <n v="37092"/>
  </r>
  <r>
    <x v="196"/>
    <n v="202439"/>
    <x v="24"/>
    <n v="2"/>
    <n v="2"/>
    <n v="2"/>
    <n v="0"/>
    <n v="252290"/>
    <n v="484946"/>
    <n v="405328"/>
    <n v="32755"/>
  </r>
  <r>
    <x v="196"/>
    <n v="202439"/>
    <x v="25"/>
    <n v="1"/>
    <n v="3"/>
    <n v="3"/>
    <n v="0"/>
    <n v="251379"/>
    <n v="440985"/>
    <n v="363840"/>
    <n v="30968"/>
  </r>
  <r>
    <x v="196"/>
    <n v="202439"/>
    <x v="26"/>
    <n v="1"/>
    <n v="0"/>
    <n v="0"/>
    <n v="0"/>
    <n v="173558"/>
    <n v="351393"/>
    <n v="288969"/>
    <n v="23327"/>
  </r>
  <r>
    <x v="196"/>
    <n v="202439"/>
    <x v="27"/>
    <n v="0"/>
    <n v="1"/>
    <n v="1"/>
    <n v="0"/>
    <n v="152831"/>
    <n v="357955"/>
    <n v="313350"/>
    <n v="16746"/>
  </r>
  <r>
    <x v="196"/>
    <n v="202439"/>
    <x v="28"/>
    <n v="0"/>
    <n v="2"/>
    <n v="2"/>
    <n v="0"/>
    <n v="302282"/>
    <n v="285073"/>
    <n v="278527"/>
    <n v="6397"/>
  </r>
  <r>
    <x v="196"/>
    <n v="202439"/>
    <x v="29"/>
    <n v="0"/>
    <n v="0"/>
    <n v="0"/>
    <n v="0"/>
    <n v="507194"/>
    <n v="52701"/>
    <n v="52556"/>
    <n v="56"/>
  </r>
  <r>
    <x v="196"/>
    <n v="202439"/>
    <x v="30"/>
    <n v="1"/>
    <n v="0"/>
    <n v="0"/>
    <n v="0"/>
    <n v="462102"/>
    <n v="10062"/>
    <n v="9953"/>
    <n v="0"/>
  </r>
  <r>
    <x v="196"/>
    <n v="202439"/>
    <x v="31"/>
    <n v="0"/>
    <n v="0"/>
    <n v="0"/>
    <n v="0"/>
    <n v="163205"/>
    <n v="121"/>
    <n v="6"/>
    <n v="1"/>
  </r>
  <r>
    <x v="197"/>
    <n v="202440"/>
    <x v="0"/>
    <n v="0"/>
    <n v="0"/>
    <n v="0"/>
    <n v="0"/>
    <n v="1"/>
    <n v="0"/>
    <n v="0"/>
    <n v="0"/>
  </r>
  <r>
    <x v="197"/>
    <n v="202440"/>
    <x v="1"/>
    <n v="0"/>
    <n v="0"/>
    <n v="0"/>
    <n v="0"/>
    <n v="2"/>
    <n v="0"/>
    <n v="0"/>
    <n v="0"/>
  </r>
  <r>
    <x v="197"/>
    <n v="202440"/>
    <x v="2"/>
    <n v="0"/>
    <n v="0"/>
    <n v="0"/>
    <n v="0"/>
    <n v="1"/>
    <n v="0"/>
    <n v="0"/>
    <n v="0"/>
  </r>
  <r>
    <x v="197"/>
    <n v="202440"/>
    <x v="3"/>
    <n v="0"/>
    <n v="0"/>
    <n v="0"/>
    <n v="0"/>
    <n v="2"/>
    <n v="0"/>
    <n v="0"/>
    <n v="0"/>
  </r>
  <r>
    <x v="197"/>
    <n v="202440"/>
    <x v="4"/>
    <n v="0"/>
    <n v="0"/>
    <n v="0"/>
    <n v="0"/>
    <n v="2"/>
    <n v="0"/>
    <n v="0"/>
    <n v="0"/>
  </r>
  <r>
    <x v="197"/>
    <n v="202440"/>
    <x v="5"/>
    <n v="0"/>
    <n v="0"/>
    <n v="0"/>
    <n v="0"/>
    <n v="1"/>
    <n v="0"/>
    <n v="0"/>
    <n v="0"/>
  </r>
  <r>
    <x v="197"/>
    <n v="202440"/>
    <x v="6"/>
    <n v="0"/>
    <n v="0"/>
    <n v="0"/>
    <n v="0"/>
    <n v="1"/>
    <n v="0"/>
    <n v="0"/>
    <n v="0"/>
  </r>
  <r>
    <x v="197"/>
    <n v="202440"/>
    <x v="7"/>
    <n v="0"/>
    <n v="0"/>
    <n v="0"/>
    <n v="0"/>
    <n v="69"/>
    <n v="0"/>
    <n v="0"/>
    <n v="0"/>
  </r>
  <r>
    <x v="197"/>
    <n v="202440"/>
    <x v="8"/>
    <n v="0"/>
    <n v="0"/>
    <n v="0"/>
    <n v="0"/>
    <n v="43"/>
    <n v="2"/>
    <n v="2"/>
    <n v="0"/>
  </r>
  <r>
    <x v="197"/>
    <n v="202440"/>
    <x v="9"/>
    <n v="0"/>
    <n v="0"/>
    <n v="0"/>
    <n v="0"/>
    <n v="54"/>
    <n v="4"/>
    <n v="1"/>
    <n v="1"/>
  </r>
  <r>
    <x v="197"/>
    <n v="202440"/>
    <x v="10"/>
    <n v="0"/>
    <n v="0"/>
    <n v="0"/>
    <n v="0"/>
    <n v="39"/>
    <n v="29"/>
    <n v="21"/>
    <n v="5"/>
  </r>
  <r>
    <x v="197"/>
    <n v="202440"/>
    <x v="11"/>
    <n v="0"/>
    <n v="0"/>
    <n v="0"/>
    <n v="0"/>
    <n v="417"/>
    <n v="929"/>
    <n v="637"/>
    <n v="116"/>
  </r>
  <r>
    <x v="197"/>
    <n v="202440"/>
    <x v="12"/>
    <n v="2"/>
    <n v="6"/>
    <n v="4"/>
    <n v="1"/>
    <n v="2359"/>
    <n v="10773"/>
    <n v="7512"/>
    <n v="1304"/>
  </r>
  <r>
    <x v="197"/>
    <n v="202440"/>
    <x v="13"/>
    <n v="4"/>
    <n v="21"/>
    <n v="14"/>
    <n v="2"/>
    <n v="7540"/>
    <n v="54886"/>
    <n v="39082"/>
    <n v="5999"/>
  </r>
  <r>
    <x v="197"/>
    <n v="202440"/>
    <x v="14"/>
    <n v="7"/>
    <n v="34"/>
    <n v="23"/>
    <n v="4"/>
    <n v="14967"/>
    <n v="135252"/>
    <n v="97281"/>
    <n v="12730"/>
  </r>
  <r>
    <x v="197"/>
    <n v="202440"/>
    <x v="15"/>
    <n v="6"/>
    <n v="42"/>
    <n v="27"/>
    <n v="2"/>
    <n v="29014"/>
    <n v="288323"/>
    <n v="186095"/>
    <n v="32769"/>
  </r>
  <r>
    <x v="197"/>
    <n v="202440"/>
    <x v="16"/>
    <n v="5"/>
    <n v="37"/>
    <n v="22"/>
    <n v="3"/>
    <n v="50685"/>
    <n v="467501"/>
    <n v="305794"/>
    <n v="52506"/>
  </r>
  <r>
    <x v="197"/>
    <n v="202440"/>
    <x v="17"/>
    <n v="4"/>
    <n v="26"/>
    <n v="19"/>
    <n v="4"/>
    <n v="71758"/>
    <n v="544966"/>
    <n v="398048"/>
    <n v="48540"/>
  </r>
  <r>
    <x v="197"/>
    <n v="202440"/>
    <x v="18"/>
    <n v="5"/>
    <n v="22"/>
    <n v="14"/>
    <n v="5"/>
    <n v="90684"/>
    <n v="523040"/>
    <n v="413162"/>
    <n v="39293"/>
  </r>
  <r>
    <x v="197"/>
    <n v="202440"/>
    <x v="19"/>
    <n v="5"/>
    <n v="15"/>
    <n v="13"/>
    <n v="1"/>
    <n v="124634"/>
    <n v="520215"/>
    <n v="422705"/>
    <n v="38019"/>
  </r>
  <r>
    <x v="197"/>
    <n v="202440"/>
    <x v="20"/>
    <n v="1"/>
    <n v="4"/>
    <n v="4"/>
    <n v="0"/>
    <n v="152483"/>
    <n v="540875"/>
    <n v="446419"/>
    <n v="39459"/>
  </r>
  <r>
    <x v="197"/>
    <n v="202440"/>
    <x v="21"/>
    <n v="1"/>
    <n v="4"/>
    <n v="3"/>
    <n v="0"/>
    <n v="200805"/>
    <n v="658739"/>
    <n v="551743"/>
    <n v="44948"/>
  </r>
  <r>
    <x v="197"/>
    <n v="202440"/>
    <x v="22"/>
    <n v="1"/>
    <n v="5"/>
    <n v="3"/>
    <n v="1"/>
    <n v="245254"/>
    <n v="704758"/>
    <n v="593830"/>
    <n v="47406"/>
  </r>
  <r>
    <x v="197"/>
    <n v="202440"/>
    <x v="23"/>
    <n v="2"/>
    <n v="0"/>
    <n v="0"/>
    <n v="0"/>
    <n v="238391"/>
    <n v="540075"/>
    <n v="453079"/>
    <n v="37092"/>
  </r>
  <r>
    <x v="197"/>
    <n v="202440"/>
    <x v="24"/>
    <n v="1"/>
    <n v="1"/>
    <n v="0"/>
    <n v="0"/>
    <n v="252281"/>
    <n v="484953"/>
    <n v="405329"/>
    <n v="32755"/>
  </r>
  <r>
    <x v="197"/>
    <n v="202440"/>
    <x v="25"/>
    <n v="1"/>
    <n v="1"/>
    <n v="1"/>
    <n v="0"/>
    <n v="251370"/>
    <n v="440992"/>
    <n v="363841"/>
    <n v="30968"/>
  </r>
  <r>
    <x v="197"/>
    <n v="202440"/>
    <x v="26"/>
    <n v="0"/>
    <n v="0"/>
    <n v="0"/>
    <n v="0"/>
    <n v="173547"/>
    <n v="351404"/>
    <n v="288969"/>
    <n v="23327"/>
  </r>
  <r>
    <x v="197"/>
    <n v="202440"/>
    <x v="27"/>
    <n v="1"/>
    <n v="0"/>
    <n v="0"/>
    <n v="0"/>
    <n v="152829"/>
    <n v="357956"/>
    <n v="313350"/>
    <n v="16746"/>
  </r>
  <r>
    <x v="197"/>
    <n v="202440"/>
    <x v="28"/>
    <n v="0"/>
    <n v="0"/>
    <n v="0"/>
    <n v="0"/>
    <n v="302281"/>
    <n v="285074"/>
    <n v="278527"/>
    <n v="6397"/>
  </r>
  <r>
    <x v="197"/>
    <n v="202440"/>
    <x v="29"/>
    <n v="0"/>
    <n v="0"/>
    <n v="0"/>
    <n v="0"/>
    <n v="507192"/>
    <n v="52703"/>
    <n v="52556"/>
    <n v="56"/>
  </r>
  <r>
    <x v="197"/>
    <n v="202440"/>
    <x v="30"/>
    <n v="0"/>
    <n v="0"/>
    <n v="0"/>
    <n v="0"/>
    <n v="462099"/>
    <n v="10065"/>
    <n v="9953"/>
    <n v="0"/>
  </r>
  <r>
    <x v="197"/>
    <n v="202440"/>
    <x v="31"/>
    <n v="0"/>
    <n v="0"/>
    <n v="0"/>
    <n v="0"/>
    <n v="163199"/>
    <n v="127"/>
    <n v="6"/>
    <n v="1"/>
  </r>
  <r>
    <x v="198"/>
    <n v="202441"/>
    <x v="0"/>
    <n v="0"/>
    <n v="0"/>
    <n v="0"/>
    <n v="0"/>
    <n v="1"/>
    <n v="0"/>
    <n v="0"/>
    <n v="0"/>
  </r>
  <r>
    <x v="198"/>
    <n v="202441"/>
    <x v="1"/>
    <n v="0"/>
    <n v="0"/>
    <n v="0"/>
    <n v="0"/>
    <n v="2"/>
    <n v="0"/>
    <n v="0"/>
    <n v="0"/>
  </r>
  <r>
    <x v="198"/>
    <n v="202441"/>
    <x v="2"/>
    <n v="0"/>
    <n v="0"/>
    <n v="0"/>
    <n v="0"/>
    <n v="1"/>
    <n v="0"/>
    <n v="0"/>
    <n v="0"/>
  </r>
  <r>
    <x v="198"/>
    <n v="202441"/>
    <x v="3"/>
    <n v="0"/>
    <n v="0"/>
    <n v="0"/>
    <n v="0"/>
    <n v="2"/>
    <n v="0"/>
    <n v="0"/>
    <n v="0"/>
  </r>
  <r>
    <x v="198"/>
    <n v="202441"/>
    <x v="4"/>
    <n v="0"/>
    <n v="0"/>
    <n v="0"/>
    <n v="0"/>
    <n v="2"/>
    <n v="0"/>
    <n v="0"/>
    <n v="0"/>
  </r>
  <r>
    <x v="198"/>
    <n v="202441"/>
    <x v="5"/>
    <n v="0"/>
    <n v="0"/>
    <n v="0"/>
    <n v="0"/>
    <n v="1"/>
    <n v="0"/>
    <n v="0"/>
    <n v="0"/>
  </r>
  <r>
    <x v="198"/>
    <n v="202441"/>
    <x v="6"/>
    <n v="0"/>
    <n v="0"/>
    <n v="0"/>
    <n v="0"/>
    <n v="1"/>
    <n v="0"/>
    <n v="0"/>
    <n v="0"/>
  </r>
  <r>
    <x v="198"/>
    <n v="202441"/>
    <x v="7"/>
    <n v="0"/>
    <n v="0"/>
    <n v="0"/>
    <n v="0"/>
    <n v="69"/>
    <n v="0"/>
    <n v="0"/>
    <n v="0"/>
  </r>
  <r>
    <x v="198"/>
    <n v="202441"/>
    <x v="8"/>
    <n v="0"/>
    <n v="0"/>
    <n v="0"/>
    <n v="0"/>
    <n v="43"/>
    <n v="2"/>
    <n v="2"/>
    <n v="0"/>
  </r>
  <r>
    <x v="198"/>
    <n v="202441"/>
    <x v="9"/>
    <n v="0"/>
    <n v="0"/>
    <n v="0"/>
    <n v="0"/>
    <n v="54"/>
    <n v="4"/>
    <n v="1"/>
    <n v="1"/>
  </r>
  <r>
    <x v="198"/>
    <n v="202441"/>
    <x v="10"/>
    <n v="0"/>
    <n v="0"/>
    <n v="0"/>
    <n v="0"/>
    <n v="39"/>
    <n v="29"/>
    <n v="21"/>
    <n v="5"/>
  </r>
  <r>
    <x v="198"/>
    <n v="202441"/>
    <x v="11"/>
    <n v="0"/>
    <n v="0"/>
    <n v="0"/>
    <n v="0"/>
    <n v="417"/>
    <n v="929"/>
    <n v="637"/>
    <n v="116"/>
  </r>
  <r>
    <x v="198"/>
    <n v="202441"/>
    <x v="12"/>
    <n v="0"/>
    <n v="6"/>
    <n v="3"/>
    <n v="1"/>
    <n v="2357"/>
    <n v="10769"/>
    <n v="7509"/>
    <n v="1303"/>
  </r>
  <r>
    <x v="198"/>
    <n v="202441"/>
    <x v="13"/>
    <n v="1"/>
    <n v="4"/>
    <n v="2"/>
    <n v="0"/>
    <n v="7534"/>
    <n v="54887"/>
    <n v="39080"/>
    <n v="5999"/>
  </r>
  <r>
    <x v="198"/>
    <n v="202441"/>
    <x v="14"/>
    <n v="3"/>
    <n v="6"/>
    <n v="6"/>
    <n v="0"/>
    <n v="14960"/>
    <n v="135250"/>
    <n v="97275"/>
    <n v="12730"/>
  </r>
  <r>
    <x v="198"/>
    <n v="202441"/>
    <x v="15"/>
    <n v="2"/>
    <n v="8"/>
    <n v="5"/>
    <n v="1"/>
    <n v="28997"/>
    <n v="288330"/>
    <n v="186090"/>
    <n v="32768"/>
  </r>
  <r>
    <x v="198"/>
    <n v="202441"/>
    <x v="16"/>
    <n v="0"/>
    <n v="8"/>
    <n v="6"/>
    <n v="0"/>
    <n v="50671"/>
    <n v="467507"/>
    <n v="305788"/>
    <n v="52506"/>
  </r>
  <r>
    <x v="198"/>
    <n v="202441"/>
    <x v="17"/>
    <n v="1"/>
    <n v="1"/>
    <n v="1"/>
    <n v="0"/>
    <n v="71743"/>
    <n v="544979"/>
    <n v="398047"/>
    <n v="48540"/>
  </r>
  <r>
    <x v="198"/>
    <n v="202441"/>
    <x v="18"/>
    <n v="0"/>
    <n v="3"/>
    <n v="2"/>
    <n v="0"/>
    <n v="90664"/>
    <n v="523057"/>
    <n v="413160"/>
    <n v="39293"/>
  </r>
  <r>
    <x v="198"/>
    <n v="202441"/>
    <x v="19"/>
    <n v="1"/>
    <n v="1"/>
    <n v="0"/>
    <n v="1"/>
    <n v="124622"/>
    <n v="520225"/>
    <n v="422706"/>
    <n v="38018"/>
  </r>
  <r>
    <x v="198"/>
    <n v="202441"/>
    <x v="20"/>
    <n v="2"/>
    <n v="0"/>
    <n v="0"/>
    <n v="0"/>
    <n v="152475"/>
    <n v="540881"/>
    <n v="446419"/>
    <n v="39459"/>
  </r>
  <r>
    <x v="198"/>
    <n v="202441"/>
    <x v="21"/>
    <n v="0"/>
    <n v="1"/>
    <n v="1"/>
    <n v="0"/>
    <n v="200795"/>
    <n v="658748"/>
    <n v="551742"/>
    <n v="44948"/>
  </r>
  <r>
    <x v="198"/>
    <n v="202441"/>
    <x v="22"/>
    <n v="0"/>
    <n v="0"/>
    <n v="0"/>
    <n v="0"/>
    <n v="245247"/>
    <n v="704765"/>
    <n v="593830"/>
    <n v="47406"/>
  </r>
  <r>
    <x v="198"/>
    <n v="202441"/>
    <x v="23"/>
    <n v="0"/>
    <n v="0"/>
    <n v="0"/>
    <n v="0"/>
    <n v="238383"/>
    <n v="540083"/>
    <n v="453080"/>
    <n v="37092"/>
  </r>
  <r>
    <x v="198"/>
    <n v="202441"/>
    <x v="24"/>
    <n v="0"/>
    <n v="0"/>
    <n v="0"/>
    <n v="0"/>
    <n v="252274"/>
    <n v="484960"/>
    <n v="405329"/>
    <n v="32755"/>
  </r>
  <r>
    <x v="198"/>
    <n v="202441"/>
    <x v="25"/>
    <n v="0"/>
    <n v="0"/>
    <n v="0"/>
    <n v="0"/>
    <n v="251356"/>
    <n v="441006"/>
    <n v="363842"/>
    <n v="30968"/>
  </r>
  <r>
    <x v="198"/>
    <n v="202441"/>
    <x v="26"/>
    <n v="0"/>
    <n v="0"/>
    <n v="0"/>
    <n v="0"/>
    <n v="173540"/>
    <n v="351411"/>
    <n v="288970"/>
    <n v="23327"/>
  </r>
  <r>
    <x v="198"/>
    <n v="202441"/>
    <x v="27"/>
    <n v="0"/>
    <n v="0"/>
    <n v="0"/>
    <n v="0"/>
    <n v="152827"/>
    <n v="357958"/>
    <n v="313350"/>
    <n v="16746"/>
  </r>
  <r>
    <x v="198"/>
    <n v="202441"/>
    <x v="28"/>
    <n v="0"/>
    <n v="0"/>
    <n v="0"/>
    <n v="0"/>
    <n v="302280"/>
    <n v="285075"/>
    <n v="278527"/>
    <n v="6397"/>
  </r>
  <r>
    <x v="198"/>
    <n v="202441"/>
    <x v="29"/>
    <n v="0"/>
    <n v="0"/>
    <n v="0"/>
    <n v="0"/>
    <n v="507191"/>
    <n v="52704"/>
    <n v="52556"/>
    <n v="56"/>
  </r>
  <r>
    <x v="198"/>
    <n v="202441"/>
    <x v="30"/>
    <n v="0"/>
    <n v="0"/>
    <n v="0"/>
    <n v="0"/>
    <n v="462096"/>
    <n v="10068"/>
    <n v="9953"/>
    <n v="0"/>
  </r>
  <r>
    <x v="198"/>
    <n v="202441"/>
    <x v="31"/>
    <n v="0"/>
    <n v="0"/>
    <n v="0"/>
    <n v="0"/>
    <n v="163196"/>
    <n v="130"/>
    <n v="6"/>
    <n v="1"/>
  </r>
  <r>
    <x v="199"/>
    <m/>
    <x v="32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7A268-C7F9-4C9A-B17C-975098F3EB92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FC10E6-714C-47B4-8001-B5BB3836256D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B561BE-90F7-4C96-9BD5-452A9078C448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B2ECA-5785-4D1F-8C9A-AB8422C13FDC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066602-A0C9-4D75-AB0B-BFC577F0CE09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9FC5D-A486-43B4-9725-DC4831F0E774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1C99B-9E82-461A-9C9D-BF8D488FC09B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50FA8-EE54-4DBF-A21D-BA7351F13899}" name="PivotTable1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N26" firstHeaderRow="0" firstDataRow="1" firstDataCol="1" rowPageCount="1" colPageCount="1"/>
  <pivotFields count="12">
    <pivotField axis="axisPage" multipleItemSelectionAllowed="1" showAll="0">
      <items count="20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t="default"/>
      </items>
    </pivotField>
    <pivotField showAll="0"/>
    <pivotField axis="axisRow" showAll="0">
      <items count="35">
        <item h="1" m="1" x="33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ragToRow="0" dragToCol="0" dragToPage="0" showAll="0" defaultSubtotal="0"/>
  </pivotFields>
  <rowFields count="1">
    <field x="2"/>
  </rowFields>
  <rowItems count="22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0" hier="-1"/>
  </pageFields>
  <dataFields count="8">
    <dataField name="Average of uvax_died_at_week" fld="3" subtotal="average" baseField="2" baseItem="0"/>
    <dataField name="Average of uvax_alive_at_week" fld="7" subtotal="average" baseField="2" baseItem="0"/>
    <dataField name="Average of vax_died_at_week" fld="4" subtotal="average" baseField="2" baseItem="0"/>
    <dataField name="Average of vax_alive_at_week" fld="8" subtotal="average" baseField="2" baseItem="0"/>
    <dataField name="Average of vax_CO01_died_at_week" fld="5" subtotal="average" baseField="2" baseItem="0"/>
    <dataField name="Average of vax_CO01_alive_at_week" fld="9" subtotal="average" baseField="2" baseItem="0"/>
    <dataField name="Average of vax_CO02_died_at_week" fld="6" subtotal="average" baseField="2" baseItem="0"/>
    <dataField name="Average of vax_CO02_alive_at_week" fld="10" subtotal="average" baseField="2" baseItem="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5DE00E37-D296-41B4-84E8-918D4EDF79A2}" autoFormatId="16" applyNumberFormats="0" applyBorderFormats="0" applyFontFormats="0" applyPatternFormats="0" applyAlignmentFormats="0" applyWidthHeightFormats="0">
  <queryTableRefresh nextId="12">
    <queryTableFields count="11">
      <queryTableField id="1" name="iso_week" tableColumnId="1"/>
      <queryTableField id="2" name="isoweek_int" tableColumnId="2"/>
      <queryTableField id="3" name="age" tableColumnId="3"/>
      <queryTableField id="4" name="uvax_died_at_week" tableColumnId="4"/>
      <queryTableField id="5" name="vax_died_at_week" tableColumnId="5"/>
      <queryTableField id="6" name="vax_CO01_died_at_week" tableColumnId="6"/>
      <queryTableField id="7" name="vax_CO02_died_at_week" tableColumnId="7"/>
      <queryTableField id="8" name="uvax_alive_at_week" tableColumnId="8"/>
      <queryTableField id="9" name="vax_alive_at_week" tableColumnId="9"/>
      <queryTableField id="10" name="vax_CO01_alive_at_week" tableColumnId="10"/>
      <queryTableField id="11" name="vax_CO02_alive_at_wee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7E62F6-9B7D-4869-AFB1-470230BCA17D}" name="alive_death_source_2" displayName="alive_death_source_2" ref="A1:K6369" tableType="queryTable" totalsRowShown="0">
  <autoFilter ref="A1:K6369" xr:uid="{2A7E62F6-9B7D-4869-AFB1-470230BCA17D}"/>
  <tableColumns count="11">
    <tableColumn id="1" xr3:uid="{41B7A638-7DF5-4D18-8F70-098C1B1E4535}" uniqueName="1" name="iso_week" queryTableFieldId="1" dataDxfId="19"/>
    <tableColumn id="2" xr3:uid="{232A7AE7-6AAD-4C4D-A617-1A0838FA6118}" uniqueName="2" name="isoweek_int" queryTableFieldId="2"/>
    <tableColumn id="3" xr3:uid="{E2B1BC2B-A7E1-49D9-8827-630FD085C458}" uniqueName="3" name="age" queryTableFieldId="3" dataDxfId="18"/>
    <tableColumn id="4" xr3:uid="{690CFADD-E5BC-4F61-904B-2AD0564630E7}" uniqueName="4" name="uvax_died_at_week" queryTableFieldId="4"/>
    <tableColumn id="5" xr3:uid="{7239F688-C874-4F0C-9F01-0092E98EB87D}" uniqueName="5" name="vax_died_at_week" queryTableFieldId="5"/>
    <tableColumn id="6" xr3:uid="{74067019-BCCC-4AE2-952D-00D3FE7CC1DA}" uniqueName="6" name="vax_CO01_died_at_week" queryTableFieldId="6"/>
    <tableColumn id="7" xr3:uid="{5078EADD-F7CF-4477-8ADD-0FA78517678F}" uniqueName="7" name="vax_CO02_died_at_week" queryTableFieldId="7"/>
    <tableColumn id="8" xr3:uid="{9093755C-E745-4E0E-A750-B318DF331163}" uniqueName="8" name="uvax_alive_at_week" queryTableFieldId="8"/>
    <tableColumn id="9" xr3:uid="{48D36A6A-918B-4A64-8803-7CD3D67BA77D}" uniqueName="9" name="vax_alive_at_week" queryTableFieldId="9"/>
    <tableColumn id="10" xr3:uid="{1F137455-00CF-484D-BB5D-886863C5BE8D}" uniqueName="10" name="vax_CO01_alive_at_week" queryTableFieldId="10"/>
    <tableColumn id="11" xr3:uid="{1B066C72-3708-4E36-A7C2-03EC70D2D3CA}" uniqueName="11" name="vax_CO02_alive_at_week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D96B-325F-48C5-8FFE-3C24A5955D1A}">
  <sheetPr codeName="Sheet1"/>
  <dimension ref="A1:O24"/>
  <sheetViews>
    <sheetView workbookViewId="0">
      <selection activeCell="I4" sqref="I4"/>
    </sheetView>
  </sheetViews>
  <sheetFormatPr defaultRowHeight="15" x14ac:dyDescent="0.25"/>
  <cols>
    <col min="1" max="1" width="10.7109375" bestFit="1" customWidth="1"/>
    <col min="2" max="2" width="17.5703125" style="12" customWidth="1"/>
    <col min="3" max="3" width="13.7109375" style="12" hidden="1" customWidth="1"/>
    <col min="4" max="4" width="14.42578125" style="12" hidden="1" customWidth="1"/>
    <col min="5" max="5" width="21.85546875" style="12" hidden="1" customWidth="1"/>
    <col min="6" max="6" width="15.7109375" style="12" hidden="1" customWidth="1"/>
    <col min="7" max="7" width="22.42578125" style="12" hidden="1" customWidth="1"/>
    <col min="8" max="8" width="15.5703125" style="12" customWidth="1"/>
    <col min="9" max="9" width="15.5703125" style="12" bestFit="1" customWidth="1"/>
  </cols>
  <sheetData>
    <row r="1" spans="1:15" x14ac:dyDescent="0.25">
      <c r="A1" s="12"/>
    </row>
    <row r="2" spans="1:15" x14ac:dyDescent="0.25">
      <c r="A2" s="12"/>
      <c r="B2" s="12" t="s">
        <v>281</v>
      </c>
      <c r="D2" s="12" t="s">
        <v>273</v>
      </c>
      <c r="E2" s="12" t="s">
        <v>274</v>
      </c>
      <c r="F2" s="12" t="s">
        <v>273</v>
      </c>
      <c r="G2" s="12" t="s">
        <v>274</v>
      </c>
      <c r="H2" s="12" t="s">
        <v>274</v>
      </c>
      <c r="I2" s="12" t="s">
        <v>282</v>
      </c>
      <c r="J2" s="12" t="s">
        <v>288</v>
      </c>
      <c r="K2" s="4" t="s">
        <v>276</v>
      </c>
    </row>
    <row r="3" spans="1:15" x14ac:dyDescent="0.25">
      <c r="B3" s="12" t="s">
        <v>266</v>
      </c>
      <c r="C3" s="12" t="s">
        <v>267</v>
      </c>
      <c r="D3" s="12" t="s">
        <v>268</v>
      </c>
      <c r="E3" s="12" t="s">
        <v>269</v>
      </c>
      <c r="F3" s="12" t="s">
        <v>270</v>
      </c>
      <c r="G3" s="12" t="s">
        <v>271</v>
      </c>
      <c r="H3" s="12" t="s">
        <v>275</v>
      </c>
      <c r="I3" t="s">
        <v>272</v>
      </c>
    </row>
    <row r="4" spans="1:15" x14ac:dyDescent="0.25">
      <c r="A4" t="s">
        <v>22</v>
      </c>
      <c r="B4" s="12">
        <f>INDEX('2021 w 24- 2022'!E:E,MATCH(A4,'2021 w 24- 2022'!F:F,0))</f>
        <v>1.2062136180896577</v>
      </c>
      <c r="C4" s="12">
        <f ca="1">INDEX(INDIRECT("'" &amp; C$3 &amp; "'!E:E"), MATCH(A4, INDIRECT("'" &amp; C$3 &amp; "'!F:F"), 0))</f>
        <v>1.2828497071414817</v>
      </c>
      <c r="D4" s="12">
        <f ca="1">INDEX(INDIRECT("'" &amp; D$3 &amp; "'!E:E"), MATCH($A4, INDIRECT("'" &amp; D$3 &amp; "'!F:F"), 0))</f>
        <v>0.5262107417890266</v>
      </c>
      <c r="E4" s="12">
        <f t="shared" ref="E4:I19" ca="1" si="0">INDEX(INDIRECT("'" &amp; E$3 &amp; "'!E:E"), MATCH($A4, INDIRECT("'" &amp; E$3 &amp; "'!F:F"), 0))</f>
        <v>0.61738420678178663</v>
      </c>
      <c r="F4" s="12">
        <f t="shared" ca="1" si="0"/>
        <v>0.62049678234197392</v>
      </c>
      <c r="G4" s="12">
        <f t="shared" ca="1" si="0"/>
        <v>1.1700282198483638</v>
      </c>
      <c r="H4" s="12">
        <f t="shared" ca="1" si="0"/>
        <v>1.1941972264272636</v>
      </c>
      <c r="I4" s="12">
        <f t="shared" ca="1" si="0"/>
        <v>1.206617838427863</v>
      </c>
      <c r="J4" s="12">
        <f ca="1">H4/I4</f>
        <v>0.98970625859735128</v>
      </c>
      <c r="K4" s="13">
        <f ca="1">B4/I4</f>
        <v>0.99966499721342428</v>
      </c>
      <c r="M4" s="4" t="s">
        <v>277</v>
      </c>
    </row>
    <row r="5" spans="1:15" x14ac:dyDescent="0.25">
      <c r="A5" t="s">
        <v>23</v>
      </c>
      <c r="B5" s="12">
        <f>INDEX('2021 w 24- 2022'!E:E,MATCH(A5,'2021 w 24- 2022'!F:F,0))</f>
        <v>1.4264363729619414</v>
      </c>
      <c r="C5" s="12">
        <f t="shared" ref="C5:C24" ca="1" si="1">INDEX(INDIRECT("'" &amp; C$3 &amp; "'!E:E"), MATCH(A5, INDIRECT("'" &amp; C$3 &amp; "'!F:F"), 0))</f>
        <v>1.5288514590049767</v>
      </c>
      <c r="D5" s="12">
        <f t="shared" ref="D5:I24" ca="1" si="2">INDEX(INDIRECT("'" &amp; D$3 &amp; "'!E:E"), MATCH($A5, INDIRECT("'" &amp; D$3 &amp; "'!F:F"), 0))</f>
        <v>1.0377480975822799</v>
      </c>
      <c r="E5" s="12">
        <f t="shared" ca="1" si="0"/>
        <v>0.95469576152157298</v>
      </c>
      <c r="F5" s="12">
        <f t="shared" ca="1" si="0"/>
        <v>0.89165639046450174</v>
      </c>
      <c r="G5" s="12">
        <f t="shared" ca="1" si="0"/>
        <v>1.1843427208793176</v>
      </c>
      <c r="H5" s="12">
        <f t="shared" ca="1" si="0"/>
        <v>1.6286041442308905</v>
      </c>
      <c r="I5" s="12">
        <f t="shared" ca="1" si="0"/>
        <v>1.4021589222960265</v>
      </c>
      <c r="J5" s="12">
        <f t="shared" ref="J5:J21" ca="1" si="3">H5/I5</f>
        <v>1.1614975437763226</v>
      </c>
      <c r="K5" s="13">
        <f t="shared" ref="K5:K21" ca="1" si="4">B5/I5</f>
        <v>1.0173143359713896</v>
      </c>
      <c r="M5" t="s">
        <v>278</v>
      </c>
    </row>
    <row r="6" spans="1:15" x14ac:dyDescent="0.25">
      <c r="A6" t="s">
        <v>24</v>
      </c>
      <c r="B6" s="12">
        <f>INDEX('2021 w 24- 2022'!E:E,MATCH(A6,'2021 w 24- 2022'!F:F,0))</f>
        <v>1.7343375398421301</v>
      </c>
      <c r="C6" s="12">
        <f t="shared" ca="1" si="1"/>
        <v>1.8321436425221482</v>
      </c>
      <c r="D6" s="12">
        <f t="shared" ca="1" si="2"/>
        <v>1.1248408277699005</v>
      </c>
      <c r="E6" s="12">
        <f t="shared" ca="1" si="0"/>
        <v>1.2774715888372565</v>
      </c>
      <c r="F6" s="12">
        <f t="shared" ca="1" si="0"/>
        <v>1.0529545839295236</v>
      </c>
      <c r="G6" s="12">
        <f t="shared" ca="1" si="0"/>
        <v>1.3903948776372126</v>
      </c>
      <c r="H6" s="12">
        <f t="shared" ca="1" si="0"/>
        <v>2.1011956582371463</v>
      </c>
      <c r="I6" s="12">
        <f t="shared" ca="1" si="0"/>
        <v>1.778879025339678</v>
      </c>
      <c r="J6" s="12">
        <f t="shared" ca="1" si="3"/>
        <v>1.1811908670045292</v>
      </c>
      <c r="K6" s="13">
        <f t="shared" ca="1" si="4"/>
        <v>0.97496092490660369</v>
      </c>
      <c r="M6" t="s">
        <v>279</v>
      </c>
    </row>
    <row r="7" spans="1:15" x14ac:dyDescent="0.25">
      <c r="A7" t="s">
        <v>25</v>
      </c>
      <c r="B7" s="12">
        <f>INDEX('2021 w 24- 2022'!E:E,MATCH(A7,'2021 w 24- 2022'!F:F,0))</f>
        <v>1.9744997221633835</v>
      </c>
      <c r="C7" s="12">
        <f t="shared" ca="1" si="1"/>
        <v>2.0531830548498777</v>
      </c>
      <c r="D7" s="12">
        <f t="shared" ca="1" si="2"/>
        <v>1.2679253983456933</v>
      </c>
      <c r="E7" s="12">
        <f t="shared" ca="1" si="0"/>
        <v>1.4442408718533637</v>
      </c>
      <c r="F7" s="12">
        <f t="shared" ca="1" si="0"/>
        <v>1.3599467930903308</v>
      </c>
      <c r="G7" s="12">
        <f t="shared" ca="1" si="0"/>
        <v>1.5428030657321925</v>
      </c>
      <c r="H7" s="12">
        <f t="shared" ca="1" si="0"/>
        <v>2.3151342144776952</v>
      </c>
      <c r="I7" s="12">
        <f t="shared" ca="1" si="0"/>
        <v>2.2018571218323566</v>
      </c>
      <c r="J7" s="12">
        <f t="shared" ca="1" si="3"/>
        <v>1.0514461594815339</v>
      </c>
      <c r="K7" s="13">
        <f t="shared" ca="1" si="4"/>
        <v>0.89674289152796194</v>
      </c>
      <c r="M7" t="s">
        <v>280</v>
      </c>
    </row>
    <row r="8" spans="1:15" x14ac:dyDescent="0.25">
      <c r="A8" t="s">
        <v>26</v>
      </c>
      <c r="B8" s="12">
        <f>INDEX('2021 w 24- 2022'!E:E,MATCH(A8,'2021 w 24- 2022'!F:F,0))</f>
        <v>2.3662757606529849</v>
      </c>
      <c r="C8" s="12">
        <f t="shared" ca="1" si="1"/>
        <v>2.2365320548559464</v>
      </c>
      <c r="D8" s="12">
        <f t="shared" ca="1" si="2"/>
        <v>1.2686631029123507</v>
      </c>
      <c r="E8" s="12">
        <f t="shared" ca="1" si="0"/>
        <v>1.4843013944388963</v>
      </c>
      <c r="F8" s="12">
        <f t="shared" ca="1" si="0"/>
        <v>1.5170426820474368</v>
      </c>
      <c r="G8" s="12">
        <f t="shared" ca="1" si="0"/>
        <v>1.7261970092245695</v>
      </c>
      <c r="H8" s="12">
        <f t="shared" ca="1" si="0"/>
        <v>2.887270976460349</v>
      </c>
      <c r="I8" s="12">
        <f t="shared" ca="1" si="0"/>
        <v>2.6809032438708118</v>
      </c>
      <c r="J8" s="12">
        <f t="shared" ca="1" si="3"/>
        <v>1.0769769416562658</v>
      </c>
      <c r="K8" s="13">
        <f t="shared" ca="1" si="4"/>
        <v>0.88264123894171087</v>
      </c>
    </row>
    <row r="9" spans="1:15" x14ac:dyDescent="0.25">
      <c r="A9" t="s">
        <v>27</v>
      </c>
      <c r="B9" s="12">
        <f>INDEX('2021 w 24- 2022'!E:E,MATCH(A9,'2021 w 24- 2022'!F:F,0))</f>
        <v>2.5231554528572651</v>
      </c>
      <c r="C9" s="12">
        <f t="shared" ca="1" si="1"/>
        <v>2.3023900813434994</v>
      </c>
      <c r="D9" s="12">
        <f t="shared" ca="1" si="2"/>
        <v>1.3940505330555486</v>
      </c>
      <c r="E9" s="12">
        <f t="shared" ca="1" si="0"/>
        <v>1.6329279267480534</v>
      </c>
      <c r="F9" s="12">
        <f t="shared" ca="1" si="0"/>
        <v>1.477232006860163</v>
      </c>
      <c r="G9" s="12">
        <f t="shared" ca="1" si="0"/>
        <v>1.7452467054235838</v>
      </c>
      <c r="H9" s="12">
        <f t="shared" ca="1" si="0"/>
        <v>3.1278219000488292</v>
      </c>
      <c r="I9" s="12">
        <f t="shared" ca="1" si="0"/>
        <v>2.9557006173737106</v>
      </c>
      <c r="J9" s="12">
        <f t="shared" ca="1" si="3"/>
        <v>1.0582336660429625</v>
      </c>
      <c r="K9" s="13">
        <f t="shared" ca="1" si="4"/>
        <v>0.85365731496149166</v>
      </c>
      <c r="M9" t="s">
        <v>283</v>
      </c>
    </row>
    <row r="10" spans="1:15" x14ac:dyDescent="0.25">
      <c r="A10" t="s">
        <v>28</v>
      </c>
      <c r="B10" s="12">
        <f>INDEX('2021 w 24- 2022'!E:E,MATCH(A10,'2021 w 24- 2022'!F:F,0))</f>
        <v>2.6576478740752174</v>
      </c>
      <c r="C10" s="12">
        <f t="shared" ca="1" si="1"/>
        <v>2.2544701974739998</v>
      </c>
      <c r="D10" s="12">
        <f t="shared" ca="1" si="2"/>
        <v>1.4337520991505688</v>
      </c>
      <c r="E10" s="12">
        <f t="shared" ca="1" si="0"/>
        <v>1.4987662076759471</v>
      </c>
      <c r="F10" s="12">
        <f t="shared" ca="1" si="0"/>
        <v>1.4158040991364877</v>
      </c>
      <c r="G10" s="12">
        <f t="shared" ca="1" si="0"/>
        <v>1.7712201742725155</v>
      </c>
      <c r="H10" s="12">
        <f t="shared" ca="1" si="0"/>
        <v>3.3335384864950903</v>
      </c>
      <c r="I10" s="12">
        <f t="shared" ca="1" si="0"/>
        <v>3.298990099172157</v>
      </c>
      <c r="J10" s="12">
        <f t="shared" ca="1" si="3"/>
        <v>1.010472413158076</v>
      </c>
      <c r="K10" s="13">
        <f t="shared" ca="1" si="4"/>
        <v>0.80559437712229665</v>
      </c>
      <c r="M10" t="s">
        <v>284</v>
      </c>
    </row>
    <row r="11" spans="1:15" x14ac:dyDescent="0.25">
      <c r="A11" t="s">
        <v>29</v>
      </c>
      <c r="B11" s="12">
        <f>INDEX('2021 w 24- 2022'!E:E,MATCH(A11,'2021 w 24- 2022'!F:F,0))</f>
        <v>2.5586599108910644</v>
      </c>
      <c r="C11" s="12">
        <f t="shared" ca="1" si="1"/>
        <v>2.2179035161658396</v>
      </c>
      <c r="D11" s="12">
        <f t="shared" ca="1" si="2"/>
        <v>1.5001171533451256</v>
      </c>
      <c r="E11" s="12">
        <f t="shared" ca="1" si="0"/>
        <v>1.5502626815385019</v>
      </c>
      <c r="F11" s="12">
        <f t="shared" ca="1" si="0"/>
        <v>1.6764545608011507</v>
      </c>
      <c r="G11" s="12">
        <f t="shared" ca="1" si="0"/>
        <v>1.8717529754575155</v>
      </c>
      <c r="H11" s="12">
        <f t="shared" ca="1" si="0"/>
        <v>3.0780182482618117</v>
      </c>
      <c r="I11" s="12">
        <f t="shared" ca="1" si="0"/>
        <v>3.2678710370069202</v>
      </c>
      <c r="J11" s="12">
        <f t="shared" ca="1" si="3"/>
        <v>0.94190321876379901</v>
      </c>
      <c r="K11" s="13">
        <f t="shared" ca="1" si="4"/>
        <v>0.78297456720769798</v>
      </c>
      <c r="M11" t="s">
        <v>285</v>
      </c>
    </row>
    <row r="12" spans="1:15" x14ac:dyDescent="0.25">
      <c r="A12" t="s">
        <v>30</v>
      </c>
      <c r="B12" s="12">
        <f>INDEX('2021 w 24- 2022'!E:E,MATCH(A12,'2021 w 24- 2022'!F:F,0))</f>
        <v>2.4024582980817764</v>
      </c>
      <c r="C12" s="12">
        <f t="shared" ca="1" si="1"/>
        <v>2.1446070317427015</v>
      </c>
      <c r="D12" s="12">
        <f t="shared" ca="1" si="2"/>
        <v>1.3383680960985593</v>
      </c>
      <c r="E12" s="12">
        <f t="shared" ca="1" si="0"/>
        <v>1.4646522884784006</v>
      </c>
      <c r="F12" s="12">
        <f t="shared" ca="1" si="0"/>
        <v>1.4245293732807542</v>
      </c>
      <c r="G12" s="12">
        <f t="shared" ca="1" si="0"/>
        <v>1.7436424395996037</v>
      </c>
      <c r="H12" s="12">
        <f t="shared" ca="1" si="0"/>
        <v>2.9329783285794782</v>
      </c>
      <c r="I12" s="12">
        <f t="shared" ca="1" si="0"/>
        <v>3.0731660034080854</v>
      </c>
      <c r="J12" s="12">
        <f t="shared" ca="1" si="3"/>
        <v>0.95438330546636863</v>
      </c>
      <c r="K12" s="13">
        <f t="shared" ca="1" si="4"/>
        <v>0.78175350612934469</v>
      </c>
      <c r="M12" t="s">
        <v>286</v>
      </c>
    </row>
    <row r="13" spans="1:15" x14ac:dyDescent="0.25">
      <c r="A13" t="s">
        <v>31</v>
      </c>
      <c r="B13" s="12">
        <f>INDEX('2021 w 24- 2022'!E:E,MATCH(A13,'2021 w 24- 2022'!F:F,0))</f>
        <v>2.1922595346077749</v>
      </c>
      <c r="C13" s="12">
        <f t="shared" ca="1" si="1"/>
        <v>1.960101979684004</v>
      </c>
      <c r="D13" s="12">
        <f t="shared" ca="1" si="2"/>
        <v>1.274259042015162</v>
      </c>
      <c r="E13" s="12">
        <f t="shared" ca="1" si="0"/>
        <v>1.3101991256385497</v>
      </c>
      <c r="F13" s="12">
        <f t="shared" ca="1" si="0"/>
        <v>1.568087779570752</v>
      </c>
      <c r="G13" s="12">
        <f t="shared" ca="1" si="0"/>
        <v>1.7106795610727963</v>
      </c>
      <c r="H13" s="12">
        <f t="shared" ca="1" si="0"/>
        <v>2.5009260668439413</v>
      </c>
      <c r="I13" s="12">
        <f t="shared" ca="1" si="0"/>
        <v>2.968907456971313</v>
      </c>
      <c r="J13" s="12">
        <f t="shared" ca="1" si="3"/>
        <v>0.84237252359331671</v>
      </c>
      <c r="K13" s="13">
        <f t="shared" ca="1" si="4"/>
        <v>0.73840615323327596</v>
      </c>
      <c r="M13" t="s">
        <v>287</v>
      </c>
    </row>
    <row r="14" spans="1:15" x14ac:dyDescent="0.25">
      <c r="A14" t="s">
        <v>32</v>
      </c>
      <c r="B14" s="12">
        <f>INDEX('2021 w 24- 2022'!E:E,MATCH(A14,'2021 w 24- 2022'!F:F,0))</f>
        <v>2.1541117538825616</v>
      </c>
      <c r="C14" s="12">
        <f t="shared" ca="1" si="1"/>
        <v>1.8916074840965023</v>
      </c>
      <c r="D14" s="12">
        <f t="shared" ca="1" si="2"/>
        <v>1.2265100956103678</v>
      </c>
      <c r="E14" s="12">
        <f t="shared" ca="1" si="0"/>
        <v>1.5346370191136696</v>
      </c>
      <c r="F14" s="12">
        <f t="shared" ca="1" si="0"/>
        <v>1.27483642721014</v>
      </c>
      <c r="G14" s="12">
        <f t="shared" ca="1" si="0"/>
        <v>1.6245965650713587</v>
      </c>
      <c r="H14" s="12">
        <f t="shared" ca="1" si="0"/>
        <v>2.70090572959846</v>
      </c>
      <c r="I14" s="12">
        <f t="shared" ca="1" si="0"/>
        <v>2.602039539866686</v>
      </c>
      <c r="J14" s="12">
        <f t="shared" ca="1" si="3"/>
        <v>1.0379956523400253</v>
      </c>
      <c r="K14" s="13">
        <f t="shared" ca="1" si="4"/>
        <v>0.82785511937029455</v>
      </c>
    </row>
    <row r="15" spans="1:15" x14ac:dyDescent="0.25">
      <c r="A15" t="s">
        <v>33</v>
      </c>
      <c r="B15" s="12">
        <f>INDEX('2021 w 24- 2022'!E:E,MATCH(A15,'2021 w 24- 2022'!F:F,0))</f>
        <v>2.0794699708322977</v>
      </c>
      <c r="C15" s="12">
        <f t="shared" ca="1" si="1"/>
        <v>1.8398262680783668</v>
      </c>
      <c r="D15" s="12">
        <f t="shared" ca="1" si="2"/>
        <v>1.3416317633297365</v>
      </c>
      <c r="E15" s="12">
        <f t="shared" ca="1" si="0"/>
        <v>1.3691835889967396</v>
      </c>
      <c r="F15" s="12">
        <f t="shared" ca="1" si="0"/>
        <v>1.5848265671307484</v>
      </c>
      <c r="G15" s="12">
        <f t="shared" ca="1" si="0"/>
        <v>1.6499557816697403</v>
      </c>
      <c r="H15" s="12">
        <f t="shared" ca="1" si="0"/>
        <v>2.5264246634620013</v>
      </c>
      <c r="I15" s="12">
        <f t="shared" ca="1" si="0"/>
        <v>2.8989187992677152</v>
      </c>
      <c r="J15" s="12">
        <f t="shared" ca="1" si="3"/>
        <v>0.87150584007395859</v>
      </c>
      <c r="K15" s="13">
        <f t="shared" ca="1" si="4"/>
        <v>0.71732604975261283</v>
      </c>
      <c r="M15" t="s">
        <v>291</v>
      </c>
      <c r="O15" s="12">
        <f ca="1">AVERAGE(J7:J12)</f>
        <v>1.0155692840948343</v>
      </c>
    </row>
    <row r="16" spans="1:15" x14ac:dyDescent="0.25">
      <c r="A16" t="s">
        <v>34</v>
      </c>
      <c r="B16" s="12">
        <f>INDEX('2021 w 24- 2022'!E:E,MATCH(A16,'2021 w 24- 2022'!F:F,0))</f>
        <v>1.8318552892696236</v>
      </c>
      <c r="C16" s="12">
        <f t="shared" ca="1" si="1"/>
        <v>1.6240278529391636</v>
      </c>
      <c r="D16" s="12">
        <f t="shared" ca="1" si="2"/>
        <v>1.2906053325120423</v>
      </c>
      <c r="E16" s="12">
        <f t="shared" ca="1" si="0"/>
        <v>1.3726027037501367</v>
      </c>
      <c r="F16" s="12">
        <f t="shared" ca="1" si="0"/>
        <v>1.3378032038876979</v>
      </c>
      <c r="G16" s="12">
        <f t="shared" ca="1" si="0"/>
        <v>1.4586773783492955</v>
      </c>
      <c r="H16" s="12">
        <f t="shared" ca="1" si="0"/>
        <v>2.1247534285926886</v>
      </c>
      <c r="I16" s="12">
        <f t="shared" ca="1" si="0"/>
        <v>2.0201159707752376</v>
      </c>
      <c r="J16" s="12">
        <f t="shared" ca="1" si="3"/>
        <v>1.0517977479170642</v>
      </c>
      <c r="K16" s="13">
        <f t="shared" ca="1" si="4"/>
        <v>0.90680699314833524</v>
      </c>
      <c r="M16" t="s">
        <v>289</v>
      </c>
      <c r="O16">
        <f ca="1">_xlfn.STDEV.S(J7:J12)</f>
        <v>5.6700425637090178E-2</v>
      </c>
    </row>
    <row r="17" spans="1:15" x14ac:dyDescent="0.25">
      <c r="A17" t="s">
        <v>35</v>
      </c>
      <c r="B17" s="12">
        <f>INDEX('2021 w 24- 2022'!E:E,MATCH(A17,'2021 w 24- 2022'!F:F,0))</f>
        <v>1.9349832570516499</v>
      </c>
      <c r="C17" s="12">
        <f t="shared" ca="1" si="1"/>
        <v>1.6190987505545746</v>
      </c>
      <c r="D17" s="12">
        <f t="shared" ca="1" si="2"/>
        <v>1.4035726241936819</v>
      </c>
      <c r="E17" s="12">
        <f t="shared" ca="1" si="0"/>
        <v>2.0319152452144134</v>
      </c>
      <c r="F17" s="12">
        <f t="shared" ca="1" si="0"/>
        <v>1.3489680927905074</v>
      </c>
      <c r="G17" s="12">
        <f t="shared" ca="1" si="0"/>
        <v>1.9131387350939069</v>
      </c>
      <c r="H17" s="12">
        <f t="shared" ca="1" si="0"/>
        <v>1.7943707516539629</v>
      </c>
      <c r="I17" s="12">
        <f t="shared" ca="1" si="0"/>
        <v>2.7467106476164753</v>
      </c>
      <c r="J17" s="12">
        <f t="shared" ca="1" si="3"/>
        <v>0.65327986157226703</v>
      </c>
      <c r="K17" s="13">
        <f t="shared" ca="1" si="4"/>
        <v>0.70447291516883237</v>
      </c>
      <c r="M17" t="s">
        <v>290</v>
      </c>
      <c r="O17">
        <f ca="1">1.96*O16</f>
        <v>0.11113283424869674</v>
      </c>
    </row>
    <row r="18" spans="1:15" x14ac:dyDescent="0.25">
      <c r="A18" t="s">
        <v>36</v>
      </c>
      <c r="B18" s="12">
        <f>INDEX('2021 w 24- 2022'!E:E,MATCH(A18,'2021 w 24- 2022'!F:F,0))</f>
        <v>1.5419253129322443</v>
      </c>
      <c r="C18" s="12">
        <f t="shared" ca="1" si="1"/>
        <v>1.4078882085972073</v>
      </c>
      <c r="D18" s="12">
        <f t="shared" ca="1" si="2"/>
        <v>1.439804797227388</v>
      </c>
      <c r="E18" s="12">
        <f t="shared" ca="1" si="0"/>
        <v>1.3940586623166553</v>
      </c>
      <c r="F18" s="12">
        <f t="shared" ca="1" si="0"/>
        <v>1.1120006415053161</v>
      </c>
      <c r="G18" s="12">
        <f t="shared" ca="1" si="0"/>
        <v>1.3932046982830146</v>
      </c>
      <c r="H18" s="12">
        <f t="shared" ca="1" si="0"/>
        <v>2.2602500363272093</v>
      </c>
      <c r="I18" s="12">
        <f t="shared" ca="1" si="0"/>
        <v>1.4763336225620449</v>
      </c>
      <c r="J18" s="12">
        <f t="shared" ca="1" si="3"/>
        <v>1.5309886612246544</v>
      </c>
      <c r="K18" s="13">
        <f t="shared" ca="1" si="4"/>
        <v>1.0444287723098598</v>
      </c>
    </row>
    <row r="19" spans="1:15" x14ac:dyDescent="0.25">
      <c r="A19" t="s">
        <v>37</v>
      </c>
      <c r="B19" s="12">
        <f>INDEX('2021 w 24- 2022'!E:E,MATCH(A19,'2021 w 24- 2022'!F:F,0))</f>
        <v>1.223639650299905</v>
      </c>
      <c r="C19" s="12">
        <f t="shared" ca="1" si="1"/>
        <v>1.0606423337262592</v>
      </c>
      <c r="D19" s="12">
        <f t="shared" ca="1" si="2"/>
        <v>0.81934692522202324</v>
      </c>
      <c r="E19" s="12">
        <f t="shared" ca="1" si="0"/>
        <v>1.4164064184547125</v>
      </c>
      <c r="F19" s="12">
        <f t="shared" ca="1" si="0"/>
        <v>1.6041017112359222</v>
      </c>
      <c r="G19" s="12">
        <f t="shared" ca="1" si="0"/>
        <v>1.227020235560107</v>
      </c>
      <c r="H19" s="12">
        <f t="shared" ca="1" si="0"/>
        <v>1.5043610657127831</v>
      </c>
      <c r="I19" s="12">
        <f t="shared" ca="1" si="0"/>
        <v>1.7157724164027301</v>
      </c>
      <c r="J19" s="12">
        <f t="shared" ca="1" si="3"/>
        <v>0.87678357067122581</v>
      </c>
      <c r="K19" s="13">
        <f t="shared" ca="1" si="4"/>
        <v>0.7131713032579079</v>
      </c>
    </row>
    <row r="20" spans="1:15" x14ac:dyDescent="0.25">
      <c r="A20" t="s">
        <v>38</v>
      </c>
      <c r="B20" s="12">
        <f>INDEX('2021 w 24- 2022'!E:E,MATCH(A20,'2021 w 24- 2022'!F:F,0))</f>
        <v>1.4585924190121249</v>
      </c>
      <c r="C20" s="12">
        <f t="shared" ca="1" si="1"/>
        <v>1.0991988896701756</v>
      </c>
      <c r="D20" s="12">
        <f t="shared" ca="1" si="2"/>
        <v>2.3418528199963906</v>
      </c>
      <c r="E20" s="12">
        <f t="shared" ca="1" si="2"/>
        <v>0.97555244296542798</v>
      </c>
      <c r="F20" s="12">
        <f t="shared" ca="1" si="2"/>
        <v>1.092369041102458</v>
      </c>
      <c r="G20" s="12">
        <f t="shared" ca="1" si="2"/>
        <v>1.7122625062503674</v>
      </c>
      <c r="H20" s="12">
        <f t="shared" ca="1" si="2"/>
        <v>1.8096186432833161</v>
      </c>
      <c r="I20" s="12">
        <f t="shared" ca="1" si="2"/>
        <v>0.87002760940093993</v>
      </c>
      <c r="J20" s="12">
        <f t="shared" ca="1" si="3"/>
        <v>2.079955421793263</v>
      </c>
      <c r="K20" s="13">
        <f t="shared" ca="1" si="4"/>
        <v>1.6764898070492762</v>
      </c>
    </row>
    <row r="21" spans="1:15" x14ac:dyDescent="0.25">
      <c r="A21" t="s">
        <v>39</v>
      </c>
      <c r="B21" s="12">
        <f>INDEX('2021 w 24- 2022'!E:E,MATCH(A21,'2021 w 24- 2022'!F:F,0))</f>
        <v>1.188085165155462</v>
      </c>
      <c r="C21" s="12">
        <f t="shared" ca="1" si="1"/>
        <v>0.96170523472493641</v>
      </c>
      <c r="D21" s="12">
        <f t="shared" ca="1" si="2"/>
        <v>0.61295912150809639</v>
      </c>
      <c r="E21" s="12">
        <f t="shared" ca="1" si="2"/>
        <v>2.5927957525337457</v>
      </c>
      <c r="F21" s="12">
        <f t="shared" ca="1" si="2"/>
        <v>2.0737499038063816</v>
      </c>
      <c r="G21" s="12">
        <f t="shared" ca="1" si="2"/>
        <v>1.5238038671343099</v>
      </c>
      <c r="H21" s="12">
        <f t="shared" ca="1" si="2"/>
        <v>1.182771063269263</v>
      </c>
      <c r="I21" s="12">
        <f t="shared" ca="1" si="2"/>
        <v>1.2878051926255225</v>
      </c>
      <c r="J21" s="12">
        <f t="shared" ca="1" si="3"/>
        <v>0.91843942705175741</v>
      </c>
      <c r="K21" s="13">
        <f t="shared" ca="1" si="4"/>
        <v>0.92256590667509619</v>
      </c>
    </row>
    <row r="22" spans="1:15" x14ac:dyDescent="0.25">
      <c r="A22" t="s">
        <v>40</v>
      </c>
      <c r="B22" s="12">
        <f>INDEX('2021 w 24- 2022'!E:E,MATCH(A22,'2021 w 24- 2022'!F:F,0))</f>
        <v>4.169495474334771</v>
      </c>
      <c r="C22" s="12">
        <f t="shared" ca="1" si="1"/>
        <v>4.3191442634860584</v>
      </c>
      <c r="D22" s="12" t="str">
        <f ca="1">INDEX(INDIRECT("'" &amp; D$3 &amp; "'!E:E"), MATCH($A22, INDIRECT("'" &amp; D$3 &amp; "'!F:F"), 0))</f>
        <v/>
      </c>
      <c r="E22" s="12">
        <f t="shared" ca="1" si="2"/>
        <v>1.5574682653943712</v>
      </c>
      <c r="F22" s="12" t="str">
        <f t="shared" ca="1" si="2"/>
        <v/>
      </c>
      <c r="G22" s="12">
        <f t="shared" ca="1" si="2"/>
        <v>4.7192125525526345</v>
      </c>
      <c r="H22" s="12" t="str">
        <f t="shared" ca="1" si="2"/>
        <v/>
      </c>
      <c r="I22" s="12" t="str">
        <f t="shared" ca="1" si="2"/>
        <v/>
      </c>
    </row>
    <row r="23" spans="1:15" x14ac:dyDescent="0.25">
      <c r="A23" t="s">
        <v>41</v>
      </c>
      <c r="B23" s="12">
        <f>INDEX('2021 w 24- 2022'!E:E,MATCH(A23,'2021 w 24- 2022'!F:F,0))</f>
        <v>1.1866448999788284</v>
      </c>
      <c r="C23" s="12">
        <f t="shared" ca="1" si="1"/>
        <v>1.081861479348635</v>
      </c>
      <c r="D23" s="12" t="str">
        <f t="shared" ca="1" si="2"/>
        <v/>
      </c>
      <c r="E23" s="12" t="str">
        <f t="shared" ca="1" si="2"/>
        <v/>
      </c>
      <c r="F23" s="12">
        <f t="shared" ca="1" si="2"/>
        <v>0.12947910987758335</v>
      </c>
      <c r="G23" s="12" t="str">
        <f t="shared" ca="1" si="2"/>
        <v/>
      </c>
      <c r="H23" s="12">
        <f t="shared" ca="1" si="2"/>
        <v>0.36936142195996929</v>
      </c>
      <c r="I23" s="12" t="str">
        <f t="shared" ca="1" si="2"/>
        <v/>
      </c>
    </row>
    <row r="24" spans="1:15" x14ac:dyDescent="0.25">
      <c r="A24" t="s">
        <v>42</v>
      </c>
      <c r="B24" s="12">
        <f>INDEX('2021 w 24- 2022'!E:E,MATCH(A24,'2021 w 24- 2022'!F:F,0))</f>
        <v>1.3965035375924615E-2</v>
      </c>
      <c r="C24" s="12">
        <f t="shared" ca="1" si="1"/>
        <v>1.5335303478330569E-2</v>
      </c>
      <c r="D24" s="12">
        <f t="shared" ca="1" si="2"/>
        <v>5.7114275037180688E-3</v>
      </c>
      <c r="E24" s="12" t="str">
        <f t="shared" ca="1" si="2"/>
        <v/>
      </c>
      <c r="F24" s="12" t="str">
        <f t="shared" ca="1" si="2"/>
        <v/>
      </c>
      <c r="G24" s="12">
        <f t="shared" ca="1" si="2"/>
        <v>1.327976658807207E-2</v>
      </c>
      <c r="H24" s="12" t="str">
        <f t="shared" ca="1" si="2"/>
        <v/>
      </c>
      <c r="I24" s="12" t="str">
        <f t="shared" ca="1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53B99-190E-4D09-9770-4B8F44F92750}">
  <sheetPr codeName="Sheet2"/>
  <dimension ref="A2:Q36"/>
  <sheetViews>
    <sheetView zoomScale="70" zoomScaleNormal="70" workbookViewId="0">
      <selection activeCell="A11" sqref="A11:XFD1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0.49657667511542553</v>
      </c>
      <c r="B5" s="6">
        <f t="shared" ref="B5:B25" si="1">IFERROR(52*GETPIVOTDATA("Average of vax_died_at_week",$F$4,"age",F5)/GETPIVOTDATA("Average of vax_alive_at_week",$F$4,"age",F5),"")</f>
        <v>0.41168219929557709</v>
      </c>
      <c r="C5" s="6">
        <f t="shared" ref="C5:C36" si="2">IFERROR(52*GETPIVOTDATA("Average of vax_CO01_died_at_week",$F$4,"age",F5)/GETPIVOTDATA("Average of vax_CO01_alive_at_week",$F$4,"age",F5),"")</f>
        <v>0.40582980724024448</v>
      </c>
      <c r="D5" s="6">
        <f t="shared" ref="D5:D36" si="3">IFERROR(52*GETPIVOTDATA("Average of vax_CO02_died_at_week",$F$4,"age",F5)/GETPIVOTDATA("Average of vax_CO02_alive_at_week",$F$4,"age",F5),"")</f>
        <v>0.41446585772067573</v>
      </c>
      <c r="E5" s="7">
        <f>IFERROR(A5/B5,"")</f>
        <v>1.2062136180896577</v>
      </c>
      <c r="F5" s="3" t="s">
        <v>22</v>
      </c>
      <c r="G5" s="2">
        <v>11.209876543209877</v>
      </c>
      <c r="H5" s="2">
        <v>1173.8641975308642</v>
      </c>
      <c r="I5" s="2">
        <v>21.950617283950617</v>
      </c>
      <c r="J5" s="2">
        <v>2772.6049382716051</v>
      </c>
      <c r="K5" s="2">
        <v>14.345679012345679</v>
      </c>
      <c r="L5" s="2">
        <v>1838.148148148148</v>
      </c>
      <c r="M5" s="2">
        <v>3.308641975308642</v>
      </c>
      <c r="N5" s="2">
        <v>415.11111111111109</v>
      </c>
      <c r="P5" s="8"/>
      <c r="Q5" s="9"/>
    </row>
    <row r="6" spans="1:17" x14ac:dyDescent="0.25">
      <c r="A6" s="6">
        <f t="shared" si="0"/>
        <v>0.39186346936686856</v>
      </c>
      <c r="B6" s="6">
        <f t="shared" si="1"/>
        <v>0.27471500081926459</v>
      </c>
      <c r="C6" s="6">
        <f t="shared" si="2"/>
        <v>0.26591491048654992</v>
      </c>
      <c r="D6" s="6">
        <f t="shared" si="3"/>
        <v>0.29572118851556461</v>
      </c>
      <c r="E6" s="7">
        <f t="shared" ref="E6:E36" si="4">IFERROR(A6/B6,"")</f>
        <v>1.4264363729619414</v>
      </c>
      <c r="F6" s="3" t="s">
        <v>23</v>
      </c>
      <c r="G6" s="2">
        <v>44.543209876543209</v>
      </c>
      <c r="H6" s="2">
        <v>5910.8518518518522</v>
      </c>
      <c r="I6" s="2">
        <v>115.03703703703704</v>
      </c>
      <c r="J6" s="2">
        <v>21775.024691358023</v>
      </c>
      <c r="K6" s="2">
        <v>75.962962962962962</v>
      </c>
      <c r="L6" s="2">
        <v>14854.654320987655</v>
      </c>
      <c r="M6" s="2">
        <v>16.25925925925926</v>
      </c>
      <c r="N6" s="2">
        <v>2859.0493827160494</v>
      </c>
    </row>
    <row r="7" spans="1:17" x14ac:dyDescent="0.25">
      <c r="A7" s="6">
        <f t="shared" si="0"/>
        <v>0.26820556904268417</v>
      </c>
      <c r="B7" s="6">
        <f t="shared" si="1"/>
        <v>0.15464438892736984</v>
      </c>
      <c r="C7" s="6">
        <f t="shared" si="2"/>
        <v>0.14517105884660172</v>
      </c>
      <c r="D7" s="6">
        <f t="shared" si="3"/>
        <v>0.18536867184064951</v>
      </c>
      <c r="E7" s="7">
        <f t="shared" si="4"/>
        <v>1.7343375398421301</v>
      </c>
      <c r="F7" s="3" t="s">
        <v>24</v>
      </c>
      <c r="G7" s="2">
        <v>77.481481481481481</v>
      </c>
      <c r="H7" s="2">
        <v>15022.197530864198</v>
      </c>
      <c r="I7" s="2">
        <v>246.69135802469137</v>
      </c>
      <c r="J7" s="2">
        <v>82951.28395061729</v>
      </c>
      <c r="K7" s="2">
        <v>161.33333333333334</v>
      </c>
      <c r="L7" s="2">
        <v>57789.296296296299</v>
      </c>
      <c r="M7" s="2">
        <v>34.432098765432102</v>
      </c>
      <c r="N7" s="2">
        <v>9658.9629629629635</v>
      </c>
    </row>
    <row r="8" spans="1:17" x14ac:dyDescent="0.25">
      <c r="A8" s="6">
        <f t="shared" si="0"/>
        <v>0.16545958580089373</v>
      </c>
      <c r="B8" s="6">
        <f t="shared" si="1"/>
        <v>8.3798231999549749E-2</v>
      </c>
      <c r="C8" s="6">
        <f t="shared" si="2"/>
        <v>7.7928113140167787E-2</v>
      </c>
      <c r="D8" s="6">
        <f t="shared" si="3"/>
        <v>9.8706840802436052E-2</v>
      </c>
      <c r="E8" s="7">
        <f t="shared" si="4"/>
        <v>1.9744997221633835</v>
      </c>
      <c r="F8" s="3" t="s">
        <v>25</v>
      </c>
      <c r="G8" s="2">
        <v>74.975308641975303</v>
      </c>
      <c r="H8" s="2">
        <v>23562.95061728395</v>
      </c>
      <c r="I8" s="2">
        <v>269.71604938271605</v>
      </c>
      <c r="J8" s="2">
        <v>167369.09876543211</v>
      </c>
      <c r="K8" s="2">
        <v>177.96296296296296</v>
      </c>
      <c r="L8" s="2">
        <v>118751.41975308642</v>
      </c>
      <c r="M8" s="2">
        <v>31.345679012345681</v>
      </c>
      <c r="N8" s="2">
        <v>16513.296296296296</v>
      </c>
      <c r="P8" s="4"/>
    </row>
    <row r="9" spans="1:17" x14ac:dyDescent="0.25">
      <c r="A9" s="6">
        <f t="shared" si="0"/>
        <v>0.10953891655888731</v>
      </c>
      <c r="B9" s="6">
        <f t="shared" si="1"/>
        <v>4.6291695321537471E-2</v>
      </c>
      <c r="C9" s="6">
        <f t="shared" si="2"/>
        <v>4.3186793953002976E-2</v>
      </c>
      <c r="D9" s="6">
        <f t="shared" si="3"/>
        <v>5.3149932206044713E-2</v>
      </c>
      <c r="E9" s="7">
        <f t="shared" si="4"/>
        <v>2.3662757606529849</v>
      </c>
      <c r="F9" s="3" t="s">
        <v>26</v>
      </c>
      <c r="G9" s="2">
        <v>84.975308641975303</v>
      </c>
      <c r="H9" s="2">
        <v>40339.234567901236</v>
      </c>
      <c r="I9" s="2">
        <v>287.53086419753089</v>
      </c>
      <c r="J9" s="2">
        <v>322986.76543209876</v>
      </c>
      <c r="K9" s="2">
        <v>171.64197530864197</v>
      </c>
      <c r="L9" s="2">
        <v>206669.25925925927</v>
      </c>
      <c r="M9" s="2">
        <v>38.185185185185183</v>
      </c>
      <c r="N9" s="2">
        <v>37359.024691358027</v>
      </c>
    </row>
    <row r="10" spans="1:17" x14ac:dyDescent="0.25">
      <c r="A10" s="6">
        <f t="shared" si="0"/>
        <v>6.9049033548429756E-2</v>
      </c>
      <c r="B10" s="6">
        <f t="shared" si="1"/>
        <v>2.7366143243468186E-2</v>
      </c>
      <c r="C10" s="6">
        <f t="shared" si="2"/>
        <v>2.5349448274960829E-2</v>
      </c>
      <c r="D10" s="6">
        <f t="shared" si="3"/>
        <v>3.1149858593109935E-2</v>
      </c>
      <c r="E10" s="7">
        <f t="shared" si="4"/>
        <v>2.5231554528572651</v>
      </c>
      <c r="F10" s="3" t="s">
        <v>27</v>
      </c>
      <c r="G10" s="2">
        <v>86.259259259259252</v>
      </c>
      <c r="H10" s="2">
        <v>64960.814814814818</v>
      </c>
      <c r="I10" s="2">
        <v>261.51851851851853</v>
      </c>
      <c r="J10" s="2">
        <v>496926.54320987652</v>
      </c>
      <c r="K10" s="2">
        <v>157.50617283950618</v>
      </c>
      <c r="L10" s="2">
        <v>323096.61728395062</v>
      </c>
      <c r="M10" s="2">
        <v>33.913580246913583</v>
      </c>
      <c r="N10" s="2">
        <v>56613.617283950618</v>
      </c>
    </row>
    <row r="11" spans="1:17" x14ac:dyDescent="0.25">
      <c r="A11" s="6">
        <f t="shared" si="0"/>
        <v>4.4219541641532113E-2</v>
      </c>
      <c r="B11" s="6">
        <f t="shared" si="1"/>
        <v>1.6638600648672917E-2</v>
      </c>
      <c r="C11" s="6">
        <f t="shared" si="2"/>
        <v>1.5007140130253515E-2</v>
      </c>
      <c r="D11" s="6">
        <f t="shared" si="3"/>
        <v>2.1784858633553006E-2</v>
      </c>
      <c r="E11" s="7">
        <f t="shared" si="4"/>
        <v>2.6576478740752174</v>
      </c>
      <c r="F11" s="3" t="s">
        <v>28</v>
      </c>
      <c r="G11" s="2">
        <v>74.592592592592595</v>
      </c>
      <c r="H11" s="2">
        <v>87717.209876543217</v>
      </c>
      <c r="I11" s="2">
        <v>179.34567901234567</v>
      </c>
      <c r="J11" s="2">
        <v>560502.38271604944</v>
      </c>
      <c r="K11" s="2">
        <v>117.82716049382717</v>
      </c>
      <c r="L11" s="2">
        <v>408273.14814814815</v>
      </c>
      <c r="M11" s="2">
        <v>21.160493827160494</v>
      </c>
      <c r="N11" s="2">
        <v>50509.654320987655</v>
      </c>
      <c r="P11" s="4"/>
    </row>
    <row r="12" spans="1:17" x14ac:dyDescent="0.25">
      <c r="A12" s="6">
        <f t="shared" si="0"/>
        <v>2.6118292228686144E-2</v>
      </c>
      <c r="B12" s="6">
        <f t="shared" si="1"/>
        <v>1.0207801403192477E-2</v>
      </c>
      <c r="C12" s="6">
        <f t="shared" si="2"/>
        <v>9.0524606493844958E-3</v>
      </c>
      <c r="D12" s="6">
        <f t="shared" si="3"/>
        <v>1.4412769453599955E-2</v>
      </c>
      <c r="E12" s="7">
        <f t="shared" si="4"/>
        <v>2.5586599108910644</v>
      </c>
      <c r="F12" s="3" t="s">
        <v>29</v>
      </c>
      <c r="G12" s="2">
        <v>53.888888888888886</v>
      </c>
      <c r="H12" s="2">
        <v>107289.64197530864</v>
      </c>
      <c r="I12" s="2">
        <v>103.25925925925925</v>
      </c>
      <c r="J12" s="2">
        <v>526017.43209876539</v>
      </c>
      <c r="K12" s="2">
        <v>72.395061728395063</v>
      </c>
      <c r="L12" s="2">
        <v>415858.55555555556</v>
      </c>
      <c r="M12" s="2">
        <v>11.049382716049383</v>
      </c>
      <c r="N12" s="2">
        <v>39865.1975308642</v>
      </c>
    </row>
    <row r="13" spans="1:17" x14ac:dyDescent="0.25">
      <c r="A13" s="6">
        <f t="shared" si="0"/>
        <v>1.3749234698098743E-2</v>
      </c>
      <c r="B13" s="6">
        <f t="shared" si="1"/>
        <v>5.7229857887967127E-3</v>
      </c>
      <c r="C13" s="6">
        <f t="shared" si="2"/>
        <v>5.0356186666851962E-3</v>
      </c>
      <c r="D13" s="6">
        <f t="shared" si="3"/>
        <v>8.2139426629835449E-3</v>
      </c>
      <c r="E13" s="7">
        <f t="shared" si="4"/>
        <v>2.4024582980817764</v>
      </c>
      <c r="F13" s="3" t="s">
        <v>30</v>
      </c>
      <c r="G13" s="2">
        <v>37.876543209876544</v>
      </c>
      <c r="H13" s="2">
        <v>143250.17283950618</v>
      </c>
      <c r="I13" s="2">
        <v>56.530864197530867</v>
      </c>
      <c r="J13" s="2">
        <v>513648.82716049382</v>
      </c>
      <c r="K13" s="2">
        <v>40.604938271604937</v>
      </c>
      <c r="L13" s="2">
        <v>419304.34567901236</v>
      </c>
      <c r="M13" s="2">
        <v>5.9506172839506171</v>
      </c>
      <c r="N13" s="2">
        <v>37671.567901234564</v>
      </c>
    </row>
    <row r="14" spans="1:17" x14ac:dyDescent="0.25">
      <c r="A14" s="6">
        <f t="shared" si="0"/>
        <v>7.722190121359814E-3</v>
      </c>
      <c r="B14" s="6">
        <f t="shared" si="1"/>
        <v>3.5224798886512396E-3</v>
      </c>
      <c r="C14" s="6">
        <f t="shared" si="2"/>
        <v>3.168661906759504E-3</v>
      </c>
      <c r="D14" s="6">
        <f t="shared" si="3"/>
        <v>5.0817680836127074E-3</v>
      </c>
      <c r="E14" s="7">
        <f t="shared" si="4"/>
        <v>2.1922595346077749</v>
      </c>
      <c r="F14" s="3" t="s">
        <v>31</v>
      </c>
      <c r="G14" s="2">
        <v>25.691358024691358</v>
      </c>
      <c r="H14" s="2">
        <v>173001.51851851851</v>
      </c>
      <c r="I14" s="2">
        <v>35.790123456790127</v>
      </c>
      <c r="J14" s="2">
        <v>528345.50617283955</v>
      </c>
      <c r="K14" s="2">
        <v>26.765432098765434</v>
      </c>
      <c r="L14" s="2">
        <v>439239.81481481483</v>
      </c>
      <c r="M14" s="2">
        <v>3.7654320987654319</v>
      </c>
      <c r="N14" s="2">
        <v>38530.382716049382</v>
      </c>
    </row>
    <row r="15" spans="1:17" x14ac:dyDescent="0.25">
      <c r="A15" s="6">
        <f t="shared" si="0"/>
        <v>4.3573545564022879E-3</v>
      </c>
      <c r="B15" s="6">
        <f t="shared" si="1"/>
        <v>2.0228080314536193E-3</v>
      </c>
      <c r="C15" s="6">
        <f t="shared" si="2"/>
        <v>1.7974668719667457E-3</v>
      </c>
      <c r="D15" s="6">
        <f t="shared" si="3"/>
        <v>2.9016750112599342E-3</v>
      </c>
      <c r="E15" s="7">
        <f t="shared" si="4"/>
        <v>2.1541117538825616</v>
      </c>
      <c r="F15" s="3" t="s">
        <v>32</v>
      </c>
      <c r="G15" s="2">
        <v>19.049382716049383</v>
      </c>
      <c r="H15" s="2">
        <v>227332.40740740742</v>
      </c>
      <c r="I15" s="2">
        <v>24.814814814814813</v>
      </c>
      <c r="J15" s="2">
        <v>637910.4444444445</v>
      </c>
      <c r="K15" s="2">
        <v>18.641975308641975</v>
      </c>
      <c r="L15" s="2">
        <v>539304.91358024697</v>
      </c>
      <c r="M15" s="2">
        <v>2.4197530864197532</v>
      </c>
      <c r="N15" s="2">
        <v>43363.629629629628</v>
      </c>
    </row>
    <row r="16" spans="1:17" x14ac:dyDescent="0.25">
      <c r="A16" s="6">
        <f t="shared" si="0"/>
        <v>2.6031516480077396E-3</v>
      </c>
      <c r="B16" s="6">
        <f t="shared" si="1"/>
        <v>1.2518342099289085E-3</v>
      </c>
      <c r="C16" s="6">
        <f t="shared" si="2"/>
        <v>1.1189289832731677E-3</v>
      </c>
      <c r="D16" s="6">
        <f t="shared" si="3"/>
        <v>1.7558722189045459E-3</v>
      </c>
      <c r="E16" s="7">
        <f t="shared" si="4"/>
        <v>2.0794699708322977</v>
      </c>
      <c r="F16" s="3" t="s">
        <v>33</v>
      </c>
      <c r="G16" s="2">
        <v>13.839506172839506</v>
      </c>
      <c r="H16" s="2">
        <v>276455.01234567899</v>
      </c>
      <c r="I16" s="2">
        <v>16.308641975308642</v>
      </c>
      <c r="J16" s="2">
        <v>677445.4444444445</v>
      </c>
      <c r="K16" s="2">
        <v>12.407407407407407</v>
      </c>
      <c r="L16" s="2">
        <v>576609.59259259258</v>
      </c>
      <c r="M16" s="2">
        <v>1.5308641975308641</v>
      </c>
      <c r="N16" s="2">
        <v>45336.407407407409</v>
      </c>
    </row>
    <row r="17" spans="1:14" x14ac:dyDescent="0.25">
      <c r="A17" s="6">
        <f t="shared" si="0"/>
        <v>1.5150402848385853E-3</v>
      </c>
      <c r="B17" s="6">
        <f t="shared" si="1"/>
        <v>8.2705238438492861E-4</v>
      </c>
      <c r="C17" s="6">
        <f t="shared" si="2"/>
        <v>7.5430542862126059E-4</v>
      </c>
      <c r="D17" s="6">
        <f t="shared" si="3"/>
        <v>1.0283153990231003E-3</v>
      </c>
      <c r="E17" s="7">
        <f t="shared" si="4"/>
        <v>1.8318552892696236</v>
      </c>
      <c r="F17" s="3" t="s">
        <v>34</v>
      </c>
      <c r="G17" s="2">
        <v>7.8395061728395063</v>
      </c>
      <c r="H17" s="2">
        <v>269071.60493827163</v>
      </c>
      <c r="I17" s="2">
        <v>8.1358024691358022</v>
      </c>
      <c r="J17" s="2">
        <v>511529.54320987652</v>
      </c>
      <c r="K17" s="2">
        <v>6.2962962962962967</v>
      </c>
      <c r="L17" s="2">
        <v>434051.50617283949</v>
      </c>
      <c r="M17" s="2">
        <v>0.69135802469135799</v>
      </c>
      <c r="N17" s="2">
        <v>34960.691358024691</v>
      </c>
    </row>
    <row r="18" spans="1:14" x14ac:dyDescent="0.25">
      <c r="A18" s="6">
        <f t="shared" si="0"/>
        <v>1.0824300064362095E-3</v>
      </c>
      <c r="B18" s="6">
        <f t="shared" si="1"/>
        <v>5.5940019247790139E-4</v>
      </c>
      <c r="C18" s="6">
        <f t="shared" si="2"/>
        <v>5.0952293053685145E-4</v>
      </c>
      <c r="D18" s="6">
        <f t="shared" si="3"/>
        <v>6.5505235542523139E-4</v>
      </c>
      <c r="E18" s="7">
        <f t="shared" si="4"/>
        <v>1.9349832570516499</v>
      </c>
      <c r="F18" s="3" t="s">
        <v>35</v>
      </c>
      <c r="G18" s="2">
        <v>5.9876543209876543</v>
      </c>
      <c r="H18" s="2">
        <v>287647.25925925927</v>
      </c>
      <c r="I18" s="2">
        <v>4.8518518518518521</v>
      </c>
      <c r="J18" s="2">
        <v>451012.17283950618</v>
      </c>
      <c r="K18" s="2">
        <v>3.7407407407407409</v>
      </c>
      <c r="L18" s="2">
        <v>381765.97530864197</v>
      </c>
      <c r="M18" s="2">
        <v>0.38271604938271603</v>
      </c>
      <c r="N18" s="2">
        <v>30381.135802469136</v>
      </c>
    </row>
    <row r="19" spans="1:14" x14ac:dyDescent="0.25">
      <c r="A19" s="6">
        <f t="shared" si="0"/>
        <v>6.1342270577927744E-4</v>
      </c>
      <c r="B19" s="6">
        <f t="shared" si="1"/>
        <v>3.9782906515280263E-4</v>
      </c>
      <c r="C19" s="6">
        <f t="shared" si="2"/>
        <v>3.6374700729090804E-4</v>
      </c>
      <c r="D19" s="6">
        <f t="shared" si="3"/>
        <v>5.625311826179595E-4</v>
      </c>
      <c r="E19" s="7">
        <f t="shared" si="4"/>
        <v>1.5419253129322443</v>
      </c>
      <c r="F19" s="3" t="s">
        <v>36</v>
      </c>
      <c r="G19" s="2">
        <v>3.4197530864197532</v>
      </c>
      <c r="H19" s="2">
        <v>289893.34567901236</v>
      </c>
      <c r="I19" s="2">
        <v>3.0864197530864197</v>
      </c>
      <c r="J19" s="2">
        <v>403424.08641975309</v>
      </c>
      <c r="K19" s="2">
        <v>2.3580246913580245</v>
      </c>
      <c r="L19" s="2">
        <v>337094.96296296298</v>
      </c>
      <c r="M19" s="2">
        <v>0.30864197530864196</v>
      </c>
      <c r="N19" s="2">
        <v>28530.654320987655</v>
      </c>
    </row>
    <row r="20" spans="1:14" x14ac:dyDescent="0.25">
      <c r="A20" s="6">
        <f t="shared" si="0"/>
        <v>4.7570234707108421E-4</v>
      </c>
      <c r="B20" s="6">
        <f t="shared" si="1"/>
        <v>3.8876016068496402E-4</v>
      </c>
      <c r="C20" s="6">
        <f t="shared" si="2"/>
        <v>3.7273198253598053E-4</v>
      </c>
      <c r="D20" s="6">
        <f t="shared" si="3"/>
        <v>5.3663232258023834E-4</v>
      </c>
      <c r="E20" s="7">
        <f t="shared" si="4"/>
        <v>1.223639650299905</v>
      </c>
      <c r="F20" s="3" t="s">
        <v>37</v>
      </c>
      <c r="G20" s="2">
        <v>1.8765432098765431</v>
      </c>
      <c r="H20" s="2">
        <v>205128.7901234568</v>
      </c>
      <c r="I20" s="2">
        <v>2.3950617283950617</v>
      </c>
      <c r="J20" s="2">
        <v>320360.01234567899</v>
      </c>
      <c r="K20" s="2">
        <v>1.9135802469135803</v>
      </c>
      <c r="L20" s="2">
        <v>266964.40740740742</v>
      </c>
      <c r="M20" s="2">
        <v>0.22222222222222221</v>
      </c>
      <c r="N20" s="2">
        <v>21533.469135802468</v>
      </c>
    </row>
    <row r="21" spans="1:14" x14ac:dyDescent="0.25">
      <c r="A21" s="6">
        <f t="shared" si="0"/>
        <v>4.860019076759605E-4</v>
      </c>
      <c r="B21" s="6">
        <f t="shared" si="1"/>
        <v>3.3319925521422888E-4</v>
      </c>
      <c r="C21" s="6">
        <f t="shared" si="2"/>
        <v>3.1417372762769101E-4</v>
      </c>
      <c r="D21" s="6">
        <f t="shared" si="3"/>
        <v>3.8153096637391501E-4</v>
      </c>
      <c r="E21" s="7">
        <f t="shared" si="4"/>
        <v>1.4585924190121249</v>
      </c>
      <c r="F21" s="3" t="s">
        <v>38</v>
      </c>
      <c r="G21" s="2">
        <v>1.7530864197530864</v>
      </c>
      <c r="H21" s="2">
        <v>187572.29629629629</v>
      </c>
      <c r="I21" s="2">
        <v>2.074074074074074</v>
      </c>
      <c r="J21" s="2">
        <v>323685.75308641978</v>
      </c>
      <c r="K21" s="2">
        <v>1.728395061728395</v>
      </c>
      <c r="L21" s="2">
        <v>286072.75308641978</v>
      </c>
      <c r="M21" s="2">
        <v>0.1111111111111111</v>
      </c>
      <c r="N21" s="2">
        <v>15143.666666666666</v>
      </c>
    </row>
    <row r="22" spans="1:14" x14ac:dyDescent="0.25">
      <c r="A22" s="6">
        <f t="shared" si="0"/>
        <v>1.5886105433865101E-4</v>
      </c>
      <c r="B22" s="6">
        <f t="shared" si="1"/>
        <v>1.3371184069777009E-4</v>
      </c>
      <c r="C22" s="6">
        <f t="shared" si="2"/>
        <v>1.3112901398073799E-4</v>
      </c>
      <c r="D22" s="6">
        <f t="shared" si="3"/>
        <v>2.5477082874010923E-4</v>
      </c>
      <c r="E22" s="7">
        <f t="shared" si="4"/>
        <v>1.188085165155462</v>
      </c>
      <c r="F22" s="3" t="s">
        <v>39</v>
      </c>
      <c r="G22" s="2">
        <v>1.0617283950617284</v>
      </c>
      <c r="H22" s="2">
        <v>347535.62962962961</v>
      </c>
      <c r="I22" s="2">
        <v>0.61728395061728392</v>
      </c>
      <c r="J22" s="2">
        <v>240059.25925925927</v>
      </c>
      <c r="K22" s="2">
        <v>0.59259259259259256</v>
      </c>
      <c r="L22" s="2">
        <v>234996.16049382716</v>
      </c>
      <c r="M22" s="2">
        <v>2.4691358024691357E-2</v>
      </c>
      <c r="N22" s="2">
        <v>5039.6296296296296</v>
      </c>
    </row>
    <row r="23" spans="1:14" x14ac:dyDescent="0.25">
      <c r="A23" s="6">
        <f t="shared" si="0"/>
        <v>8.3880481255143758E-5</v>
      </c>
      <c r="B23" s="6">
        <f t="shared" si="1"/>
        <v>2.011765734522751E-5</v>
      </c>
      <c r="C23" s="6">
        <f t="shared" si="2"/>
        <v>2.0135309278350512E-5</v>
      </c>
      <c r="D23" s="6">
        <f t="shared" si="3"/>
        <v>0</v>
      </c>
      <c r="E23" s="7">
        <f t="shared" si="4"/>
        <v>4.169495474334771</v>
      </c>
      <c r="F23" s="3" t="s">
        <v>40</v>
      </c>
      <c r="G23" s="2">
        <v>0.85185185185185186</v>
      </c>
      <c r="H23" s="2">
        <v>528088.24691358022</v>
      </c>
      <c r="I23" s="2">
        <v>1.2345679012345678E-2</v>
      </c>
      <c r="J23" s="2">
        <v>31911.037037037036</v>
      </c>
      <c r="K23" s="2">
        <v>1.2345679012345678E-2</v>
      </c>
      <c r="L23" s="2">
        <v>31883.061728395063</v>
      </c>
      <c r="M23" s="2">
        <v>0</v>
      </c>
      <c r="N23" s="2">
        <v>25.271604938271604</v>
      </c>
    </row>
    <row r="24" spans="1:14" x14ac:dyDescent="0.25">
      <c r="A24" s="6">
        <f t="shared" si="0"/>
        <v>1.2666873615421219E-4</v>
      </c>
      <c r="B24" s="6">
        <f t="shared" si="1"/>
        <v>1.0674527498198673E-4</v>
      </c>
      <c r="C24" s="6">
        <f t="shared" si="2"/>
        <v>1.0681412493555204E-4</v>
      </c>
      <c r="D24" s="6" t="str">
        <f t="shared" si="3"/>
        <v/>
      </c>
      <c r="E24" s="7">
        <f t="shared" si="4"/>
        <v>1.1866448999788284</v>
      </c>
      <c r="F24" s="3" t="s">
        <v>41</v>
      </c>
      <c r="G24" s="2">
        <v>1.1358024691358024</v>
      </c>
      <c r="H24" s="2">
        <v>466269.18518518517</v>
      </c>
      <c r="I24" s="2">
        <v>1.2345679012345678E-2</v>
      </c>
      <c r="J24" s="2">
        <v>6014.0864197530864</v>
      </c>
      <c r="K24" s="2">
        <v>1.2345679012345678E-2</v>
      </c>
      <c r="L24" s="2">
        <v>6010.2098765432102</v>
      </c>
      <c r="M24" s="2">
        <v>0</v>
      </c>
      <c r="N24" s="2">
        <v>0</v>
      </c>
    </row>
    <row r="25" spans="1:14" x14ac:dyDescent="0.25">
      <c r="A25" s="6">
        <f t="shared" si="0"/>
        <v>8.0507964473179594E-4</v>
      </c>
      <c r="B25" s="6">
        <f t="shared" si="1"/>
        <v>5.7649667405764965E-2</v>
      </c>
      <c r="C25" s="6">
        <f t="shared" si="2"/>
        <v>9.6118299445471345E-2</v>
      </c>
      <c r="D25" s="6">
        <f t="shared" si="3"/>
        <v>0</v>
      </c>
      <c r="E25" s="7">
        <f t="shared" si="4"/>
        <v>1.3965035375924615E-2</v>
      </c>
      <c r="F25" s="3" t="s">
        <v>42</v>
      </c>
      <c r="G25" s="2">
        <v>2.5308641975308643</v>
      </c>
      <c r="H25" s="2">
        <v>163468.22222222222</v>
      </c>
      <c r="I25" s="2">
        <v>1.2345679012345678E-2</v>
      </c>
      <c r="J25" s="2">
        <v>11.135802469135802</v>
      </c>
      <c r="K25" s="2">
        <v>1.2345679012345678E-2</v>
      </c>
      <c r="L25" s="2">
        <v>6.6790123456790127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30.039976484420929</v>
      </c>
      <c r="H26" s="2">
        <v>186223.35508524397</v>
      </c>
      <c r="I26" s="2">
        <v>78.080540858318642</v>
      </c>
      <c r="J26" s="2">
        <v>325078.97354497353</v>
      </c>
      <c r="K26" s="2">
        <v>50.669606114050559</v>
      </c>
      <c r="L26" s="2">
        <v>261925.49911816578</v>
      </c>
      <c r="M26" s="2">
        <v>9.764844209288654</v>
      </c>
      <c r="N26" s="2">
        <v>24491.019988242209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1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10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5" priority="2">
      <formula>C5=MAX($C5,$D5)</formula>
    </cfRule>
  </conditionalFormatting>
  <conditionalFormatting sqref="E5:E27">
    <cfRule type="expression" dxfId="14" priority="1">
      <formula>E5&lt;1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1AC9-F928-4A30-A392-B5EDC2866CF8}">
  <sheetPr codeName="Sheet3"/>
  <dimension ref="A2:Q36"/>
  <sheetViews>
    <sheetView zoomScale="70" zoomScaleNormal="70" workbookViewId="0">
      <selection activeCell="D34" sqref="D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0.49199034190836732</v>
      </c>
      <c r="B5" s="6">
        <f t="shared" ref="B5:B25" si="1">IFERROR(52*GETPIVOTDATA("Average of vax_died_at_week",$F$4,"age",F5)/GETPIVOTDATA("Average of vax_alive_at_week",$F$4,"age",F5),"")</f>
        <v>0.38351362530584199</v>
      </c>
      <c r="C5" s="6">
        <f t="shared" ref="C5:C36" si="2">IFERROR(52*GETPIVOTDATA("Average of vax_CO01_died_at_week",$F$4,"age",F5)/GETPIVOTDATA("Average of vax_CO01_alive_at_week",$F$4,"age",F5),"")</f>
        <v>0.37749009137665185</v>
      </c>
      <c r="D5" s="6">
        <f t="shared" ref="D5:D36" si="3">IFERROR(52*GETPIVOTDATA("Average of vax_CO02_died_at_week",$F$4,"age",F5)/GETPIVOTDATA("Average of vax_CO02_alive_at_week",$F$4,"age",F5),"")</f>
        <v>0.39090350338045482</v>
      </c>
      <c r="E5" s="7">
        <f>IFERROR(A5/B5,"")</f>
        <v>1.2828497071414817</v>
      </c>
      <c r="F5" s="3" t="s">
        <v>22</v>
      </c>
      <c r="G5" s="2">
        <v>15.259615384615385</v>
      </c>
      <c r="H5" s="2">
        <v>1612.8365384615386</v>
      </c>
      <c r="I5" s="2">
        <v>20.23076923076923</v>
      </c>
      <c r="J5" s="2">
        <v>2743.0576923076924</v>
      </c>
      <c r="K5" s="2">
        <v>13.490384615384615</v>
      </c>
      <c r="L5" s="2">
        <v>1858.3269230769231</v>
      </c>
      <c r="M5" s="2">
        <v>3.0576923076923075</v>
      </c>
      <c r="N5" s="2">
        <v>406.75</v>
      </c>
      <c r="P5" s="8"/>
      <c r="Q5" s="9"/>
    </row>
    <row r="6" spans="1:17" x14ac:dyDescent="0.25">
      <c r="A6" s="6">
        <f t="shared" si="0"/>
        <v>0.39332205861817504</v>
      </c>
      <c r="B6" s="6">
        <f t="shared" si="1"/>
        <v>0.25726636574239925</v>
      </c>
      <c r="C6" s="6">
        <f t="shared" si="2"/>
        <v>0.24861683655209893</v>
      </c>
      <c r="D6" s="6">
        <f t="shared" si="3"/>
        <v>0.27951759602726139</v>
      </c>
      <c r="E6" s="7">
        <f t="shared" ref="E6:E36" si="4">IFERROR(A6/B6,"")</f>
        <v>1.5288514590049767</v>
      </c>
      <c r="F6" s="3" t="s">
        <v>23</v>
      </c>
      <c r="G6" s="2">
        <v>65.625</v>
      </c>
      <c r="H6" s="2">
        <v>8676.0961538461543</v>
      </c>
      <c r="I6" s="2">
        <v>103.57692307692308</v>
      </c>
      <c r="J6" s="2">
        <v>20935.5</v>
      </c>
      <c r="K6" s="2">
        <v>69.365384615384613</v>
      </c>
      <c r="L6" s="2">
        <v>14508.26923076923</v>
      </c>
      <c r="M6" s="2">
        <v>14.64423076923077</v>
      </c>
      <c r="N6" s="2">
        <v>2724.3365384615386</v>
      </c>
    </row>
    <row r="7" spans="1:17" x14ac:dyDescent="0.25">
      <c r="A7" s="6">
        <f t="shared" si="0"/>
        <v>0.26765512169435091</v>
      </c>
      <c r="B7" s="6">
        <f t="shared" si="1"/>
        <v>0.14608850282388014</v>
      </c>
      <c r="C7" s="6">
        <f t="shared" si="2"/>
        <v>0.13767144034520573</v>
      </c>
      <c r="D7" s="6">
        <f t="shared" si="3"/>
        <v>0.17410708065613831</v>
      </c>
      <c r="E7" s="7">
        <f t="shared" si="4"/>
        <v>1.8321436425221482</v>
      </c>
      <c r="F7" s="3" t="s">
        <v>24</v>
      </c>
      <c r="G7" s="2">
        <v>122.27884615384616</v>
      </c>
      <c r="H7" s="2">
        <v>23756.317307692309</v>
      </c>
      <c r="I7" s="2">
        <v>219.11538461538461</v>
      </c>
      <c r="J7" s="2">
        <v>77993.817307692312</v>
      </c>
      <c r="K7" s="2">
        <v>145.73076923076923</v>
      </c>
      <c r="L7" s="2">
        <v>55044.096153846156</v>
      </c>
      <c r="M7" s="2">
        <v>30.03846153846154</v>
      </c>
      <c r="N7" s="2">
        <v>8971.4903846153848</v>
      </c>
    </row>
    <row r="8" spans="1:17" x14ac:dyDescent="0.25">
      <c r="A8" s="6">
        <f t="shared" si="0"/>
        <v>0.16244529284655557</v>
      </c>
      <c r="B8" s="6">
        <f t="shared" si="1"/>
        <v>7.9118757805271805E-2</v>
      </c>
      <c r="C8" s="6">
        <f t="shared" si="2"/>
        <v>7.3439927577050534E-2</v>
      </c>
      <c r="D8" s="6">
        <f t="shared" si="3"/>
        <v>9.5797658151532503E-2</v>
      </c>
      <c r="E8" s="7">
        <f t="shared" si="4"/>
        <v>2.0531830548498777</v>
      </c>
      <c r="F8" s="3" t="s">
        <v>25</v>
      </c>
      <c r="G8" s="2">
        <v>124.28846153846153</v>
      </c>
      <c r="H8" s="2">
        <v>39785.701923076922</v>
      </c>
      <c r="I8" s="2">
        <v>235.97115384615384</v>
      </c>
      <c r="J8" s="2">
        <v>155089.64423076922</v>
      </c>
      <c r="K8" s="2">
        <v>157.08653846153845</v>
      </c>
      <c r="L8" s="2">
        <v>111226.96153846153</v>
      </c>
      <c r="M8" s="2">
        <v>27.692307692307693</v>
      </c>
      <c r="N8" s="2">
        <v>15031.682692307691</v>
      </c>
      <c r="P8" s="4"/>
    </row>
    <row r="9" spans="1:17" x14ac:dyDescent="0.25">
      <c r="A9" s="6">
        <f t="shared" si="0"/>
        <v>9.8665493232280216E-2</v>
      </c>
      <c r="B9" s="6">
        <f t="shared" si="1"/>
        <v>4.4115394196143187E-2</v>
      </c>
      <c r="C9" s="6">
        <f t="shared" si="2"/>
        <v>4.1341758076877337E-2</v>
      </c>
      <c r="D9" s="6">
        <f t="shared" si="3"/>
        <v>5.0841615208306809E-2</v>
      </c>
      <c r="E9" s="7">
        <f t="shared" si="4"/>
        <v>2.2365320548559464</v>
      </c>
      <c r="F9" s="3" t="s">
        <v>26</v>
      </c>
      <c r="G9" s="2">
        <v>150.46153846153845</v>
      </c>
      <c r="H9" s="2">
        <v>79298.24038461539</v>
      </c>
      <c r="I9" s="2">
        <v>244.625</v>
      </c>
      <c r="J9" s="2">
        <v>288346.05769230769</v>
      </c>
      <c r="K9" s="2">
        <v>147.34615384615384</v>
      </c>
      <c r="L9" s="2">
        <v>185333.19230769231</v>
      </c>
      <c r="M9" s="2">
        <v>32.346153846153847</v>
      </c>
      <c r="N9" s="2">
        <v>33083.134615384617</v>
      </c>
    </row>
    <row r="10" spans="1:17" x14ac:dyDescent="0.25">
      <c r="A10" s="6">
        <f t="shared" si="0"/>
        <v>6.017469946683579E-2</v>
      </c>
      <c r="B10" s="6">
        <f t="shared" si="1"/>
        <v>2.6135753430505757E-2</v>
      </c>
      <c r="C10" s="6">
        <f t="shared" si="2"/>
        <v>2.4275894633671857E-2</v>
      </c>
      <c r="D10" s="6">
        <f t="shared" si="3"/>
        <v>2.9888390541428791E-2</v>
      </c>
      <c r="E10" s="7">
        <f t="shared" si="4"/>
        <v>2.3023900813434994</v>
      </c>
      <c r="F10" s="3" t="s">
        <v>27</v>
      </c>
      <c r="G10" s="2">
        <v>152.19230769230768</v>
      </c>
      <c r="H10" s="2">
        <v>131517.06730769231</v>
      </c>
      <c r="I10" s="2">
        <v>218.36538461538461</v>
      </c>
      <c r="J10" s="2">
        <v>434462.31730769231</v>
      </c>
      <c r="K10" s="2">
        <v>131.875</v>
      </c>
      <c r="L10" s="2">
        <v>282481.86538461538</v>
      </c>
      <c r="M10" s="2">
        <v>28.39423076923077</v>
      </c>
      <c r="N10" s="2">
        <v>49400.451923076922</v>
      </c>
    </row>
    <row r="11" spans="1:17" x14ac:dyDescent="0.25">
      <c r="A11" s="6">
        <f t="shared" si="0"/>
        <v>3.6061834221180623E-2</v>
      </c>
      <c r="B11" s="6">
        <f t="shared" si="1"/>
        <v>1.5995702343542074E-2</v>
      </c>
      <c r="C11" s="6">
        <f t="shared" si="2"/>
        <v>1.4466176946111371E-2</v>
      </c>
      <c r="D11" s="6">
        <f t="shared" si="3"/>
        <v>2.1075451356700144E-2</v>
      </c>
      <c r="E11" s="7">
        <f t="shared" si="4"/>
        <v>2.2544701974739998</v>
      </c>
      <c r="F11" s="3" t="s">
        <v>28</v>
      </c>
      <c r="G11" s="2">
        <v>121.14423076923077</v>
      </c>
      <c r="H11" s="2">
        <v>174686.06730769231</v>
      </c>
      <c r="I11" s="2">
        <v>146.57692307692307</v>
      </c>
      <c r="J11" s="2">
        <v>476502.99038461538</v>
      </c>
      <c r="K11" s="2">
        <v>96.490384615384613</v>
      </c>
      <c r="L11" s="2">
        <v>346843.53846153844</v>
      </c>
      <c r="M11" s="2">
        <v>17.33653846153846</v>
      </c>
      <c r="N11" s="2">
        <v>42774.884615384617</v>
      </c>
      <c r="P11" s="4"/>
    </row>
    <row r="12" spans="1:17" x14ac:dyDescent="0.25">
      <c r="A12" s="6">
        <f t="shared" si="0"/>
        <v>2.1870022974934674E-2</v>
      </c>
      <c r="B12" s="6">
        <f t="shared" si="1"/>
        <v>9.8606737468643711E-3</v>
      </c>
      <c r="C12" s="6">
        <f t="shared" si="2"/>
        <v>8.7294355673543586E-3</v>
      </c>
      <c r="D12" s="6">
        <f t="shared" si="3"/>
        <v>1.4102423466914269E-2</v>
      </c>
      <c r="E12" s="7">
        <f t="shared" si="4"/>
        <v>2.2179035161658396</v>
      </c>
      <c r="F12" s="3" t="s">
        <v>29</v>
      </c>
      <c r="G12" s="2">
        <v>81.230769230769226</v>
      </c>
      <c r="H12" s="2">
        <v>193141.08653846153</v>
      </c>
      <c r="I12" s="2">
        <v>83.817307692307693</v>
      </c>
      <c r="J12" s="2">
        <v>442008.33653846156</v>
      </c>
      <c r="K12" s="2">
        <v>58.730769230769234</v>
      </c>
      <c r="L12" s="2">
        <v>349850.79807692306</v>
      </c>
      <c r="M12" s="2">
        <v>9.009615384615385</v>
      </c>
      <c r="N12" s="2">
        <v>33221.240384615383</v>
      </c>
    </row>
    <row r="13" spans="1:17" x14ac:dyDescent="0.25">
      <c r="A13" s="6">
        <f t="shared" si="0"/>
        <v>1.182069169927932E-2</v>
      </c>
      <c r="B13" s="6">
        <f t="shared" si="1"/>
        <v>5.5118217577016237E-3</v>
      </c>
      <c r="C13" s="6">
        <f t="shared" si="2"/>
        <v>4.856358340367314E-3</v>
      </c>
      <c r="D13" s="6">
        <f t="shared" si="3"/>
        <v>7.9823317527180741E-3</v>
      </c>
      <c r="E13" s="7">
        <f t="shared" si="4"/>
        <v>2.1446070317427015</v>
      </c>
      <c r="F13" s="3" t="s">
        <v>30</v>
      </c>
      <c r="G13" s="2">
        <v>51.769230769230766</v>
      </c>
      <c r="H13" s="2">
        <v>227736.25</v>
      </c>
      <c r="I13" s="2">
        <v>45.605769230769234</v>
      </c>
      <c r="J13" s="2">
        <v>430257.01923076925</v>
      </c>
      <c r="K13" s="2">
        <v>32.846153846153847</v>
      </c>
      <c r="L13" s="2">
        <v>351703.86538461538</v>
      </c>
      <c r="M13" s="2">
        <v>4.8173076923076925</v>
      </c>
      <c r="N13" s="2">
        <v>31381.807692307691</v>
      </c>
    </row>
    <row r="14" spans="1:17" x14ac:dyDescent="0.25">
      <c r="A14" s="6">
        <f t="shared" si="0"/>
        <v>6.6814530324781629E-3</v>
      </c>
      <c r="B14" s="6">
        <f t="shared" si="1"/>
        <v>3.4087272507909547E-3</v>
      </c>
      <c r="C14" s="6">
        <f t="shared" si="2"/>
        <v>3.0578110102742091E-3</v>
      </c>
      <c r="D14" s="6">
        <f t="shared" si="3"/>
        <v>4.9372403794872566E-3</v>
      </c>
      <c r="E14" s="7">
        <f t="shared" si="4"/>
        <v>1.960101979684004</v>
      </c>
      <c r="F14" s="3" t="s">
        <v>31</v>
      </c>
      <c r="G14" s="2">
        <v>33.721153846153847</v>
      </c>
      <c r="H14" s="2">
        <v>262442.91346153844</v>
      </c>
      <c r="I14" s="2">
        <v>28.817307692307693</v>
      </c>
      <c r="J14" s="2">
        <v>439606.89423076925</v>
      </c>
      <c r="K14" s="2">
        <v>21.51923076923077</v>
      </c>
      <c r="L14" s="2">
        <v>365948.05769230769</v>
      </c>
      <c r="M14" s="2">
        <v>3.0384615384615383</v>
      </c>
      <c r="N14" s="2">
        <v>32001.682692307691</v>
      </c>
    </row>
    <row r="15" spans="1:17" x14ac:dyDescent="0.25">
      <c r="A15" s="6">
        <f t="shared" si="0"/>
        <v>3.7475245313360831E-3</v>
      </c>
      <c r="B15" s="6">
        <f t="shared" si="1"/>
        <v>1.9811322184137116E-3</v>
      </c>
      <c r="C15" s="6">
        <f t="shared" si="2"/>
        <v>1.7542177972004473E-3</v>
      </c>
      <c r="D15" s="6">
        <f t="shared" si="3"/>
        <v>2.8450478787657727E-3</v>
      </c>
      <c r="E15" s="7">
        <f t="shared" si="4"/>
        <v>1.8916074840965023</v>
      </c>
      <c r="F15" s="3" t="s">
        <v>32</v>
      </c>
      <c r="G15" s="2">
        <v>24.432692307692307</v>
      </c>
      <c r="H15" s="2">
        <v>339023.79807692306</v>
      </c>
      <c r="I15" s="2">
        <v>20.067307692307693</v>
      </c>
      <c r="J15" s="2">
        <v>526719.00961538462</v>
      </c>
      <c r="K15" s="2">
        <v>15.038461538461538</v>
      </c>
      <c r="L15" s="2">
        <v>445782.73076923075</v>
      </c>
      <c r="M15" s="2">
        <v>1.9615384615384615</v>
      </c>
      <c r="N15" s="2">
        <v>35851.769230769234</v>
      </c>
    </row>
    <row r="16" spans="1:17" x14ac:dyDescent="0.25">
      <c r="A16" s="6">
        <f t="shared" si="0"/>
        <v>2.2433086105721552E-3</v>
      </c>
      <c r="B16" s="6">
        <f t="shared" si="1"/>
        <v>1.2193045884246513E-3</v>
      </c>
      <c r="C16" s="6">
        <f t="shared" si="2"/>
        <v>1.0942595698156452E-3</v>
      </c>
      <c r="D16" s="6">
        <f t="shared" si="3"/>
        <v>1.6751200094631395E-3</v>
      </c>
      <c r="E16" s="7">
        <f t="shared" si="4"/>
        <v>1.8398262680783668</v>
      </c>
      <c r="F16" s="3" t="s">
        <v>33</v>
      </c>
      <c r="G16" s="2">
        <v>17.23076923076923</v>
      </c>
      <c r="H16" s="2">
        <v>399410.04807692306</v>
      </c>
      <c r="I16" s="2">
        <v>13.009615384615385</v>
      </c>
      <c r="J16" s="2">
        <v>554824.45192307688</v>
      </c>
      <c r="K16" s="2">
        <v>9.9423076923076916</v>
      </c>
      <c r="L16" s="2">
        <v>472465.59615384613</v>
      </c>
      <c r="M16" s="2">
        <v>1.2019230769230769</v>
      </c>
      <c r="N16" s="2">
        <v>37310.759615384617</v>
      </c>
    </row>
    <row r="17" spans="1:14" x14ac:dyDescent="0.25">
      <c r="A17" s="6">
        <f t="shared" si="0"/>
        <v>1.3218988661229697E-3</v>
      </c>
      <c r="B17" s="6">
        <f t="shared" si="1"/>
        <v>8.1396317417253578E-4</v>
      </c>
      <c r="C17" s="6">
        <f t="shared" si="2"/>
        <v>7.4447971488131835E-4</v>
      </c>
      <c r="D17" s="6">
        <f t="shared" si="3"/>
        <v>1.000251075168666E-3</v>
      </c>
      <c r="E17" s="7">
        <f t="shared" si="4"/>
        <v>1.6240278529391636</v>
      </c>
      <c r="F17" s="3" t="s">
        <v>34</v>
      </c>
      <c r="G17" s="2">
        <v>9.3076923076923084</v>
      </c>
      <c r="H17" s="2">
        <v>366139.96153846156</v>
      </c>
      <c r="I17" s="2">
        <v>6.490384615384615</v>
      </c>
      <c r="J17" s="2">
        <v>414637.92307692306</v>
      </c>
      <c r="K17" s="2">
        <v>5.0384615384615383</v>
      </c>
      <c r="L17" s="2">
        <v>351923.625</v>
      </c>
      <c r="M17" s="2">
        <v>0.54807692307692313</v>
      </c>
      <c r="N17" s="2">
        <v>28492.846153846152</v>
      </c>
    </row>
    <row r="18" spans="1:14" x14ac:dyDescent="0.25">
      <c r="A18" s="6">
        <f t="shared" si="0"/>
        <v>9.1449474165523545E-4</v>
      </c>
      <c r="B18" s="6">
        <f t="shared" si="1"/>
        <v>5.6481714987551078E-4</v>
      </c>
      <c r="C18" s="6">
        <f t="shared" si="2"/>
        <v>5.1539934321713195E-4</v>
      </c>
      <c r="D18" s="6">
        <f t="shared" si="3"/>
        <v>6.5224157083602159E-4</v>
      </c>
      <c r="E18" s="7">
        <f t="shared" si="4"/>
        <v>1.6190987505545746</v>
      </c>
      <c r="F18" s="3" t="s">
        <v>35</v>
      </c>
      <c r="G18" s="2">
        <v>6.625</v>
      </c>
      <c r="H18" s="2">
        <v>376710.75</v>
      </c>
      <c r="I18" s="2">
        <v>3.9326923076923075</v>
      </c>
      <c r="J18" s="2">
        <v>362064.07692307694</v>
      </c>
      <c r="K18" s="2">
        <v>3.0384615384615383</v>
      </c>
      <c r="L18" s="2">
        <v>306558.40384615387</v>
      </c>
      <c r="M18" s="2">
        <v>0.30769230769230771</v>
      </c>
      <c r="N18" s="2">
        <v>24530.788461538461</v>
      </c>
    </row>
    <row r="19" spans="1:14" x14ac:dyDescent="0.25">
      <c r="A19" s="6">
        <f t="shared" si="0"/>
        <v>5.5250431391325584E-4</v>
      </c>
      <c r="B19" s="6">
        <f t="shared" si="1"/>
        <v>3.9243479030466523E-4</v>
      </c>
      <c r="C19" s="6">
        <f t="shared" si="2"/>
        <v>3.5629317632547466E-4</v>
      </c>
      <c r="D19" s="6">
        <f t="shared" si="3"/>
        <v>5.8849591091747944E-4</v>
      </c>
      <c r="E19" s="7">
        <f t="shared" si="4"/>
        <v>1.4078882085972073</v>
      </c>
      <c r="F19" s="3" t="s">
        <v>36</v>
      </c>
      <c r="G19" s="2">
        <v>3.9423076923076925</v>
      </c>
      <c r="H19" s="2">
        <v>371037.82692307694</v>
      </c>
      <c r="I19" s="2">
        <v>2.4326923076923075</v>
      </c>
      <c r="J19" s="2">
        <v>322346.54807692306</v>
      </c>
      <c r="K19" s="2">
        <v>1.8461538461538463</v>
      </c>
      <c r="L19" s="2">
        <v>269441.02884615387</v>
      </c>
      <c r="M19" s="2">
        <v>0.25961538461538464</v>
      </c>
      <c r="N19" s="2">
        <v>22939.836538461539</v>
      </c>
    </row>
    <row r="20" spans="1:14" x14ac:dyDescent="0.25">
      <c r="A20" s="6">
        <f t="shared" si="0"/>
        <v>4.1196965834229321E-4</v>
      </c>
      <c r="B20" s="6">
        <f t="shared" si="1"/>
        <v>3.8841525106296417E-4</v>
      </c>
      <c r="C20" s="6">
        <f t="shared" si="2"/>
        <v>3.7183759278063011E-4</v>
      </c>
      <c r="D20" s="6">
        <f t="shared" si="3"/>
        <v>5.5067429733290831E-4</v>
      </c>
      <c r="E20" s="7">
        <f t="shared" si="4"/>
        <v>1.0606423337262592</v>
      </c>
      <c r="F20" s="3" t="s">
        <v>37</v>
      </c>
      <c r="G20" s="2">
        <v>2.1442307692307692</v>
      </c>
      <c r="H20" s="2">
        <v>270651</v>
      </c>
      <c r="I20" s="2">
        <v>1.9038461538461537</v>
      </c>
      <c r="J20" s="2">
        <v>254881.85576923078</v>
      </c>
      <c r="K20" s="2">
        <v>1.5192307692307692</v>
      </c>
      <c r="L20" s="2">
        <v>212458.34615384616</v>
      </c>
      <c r="M20" s="2">
        <v>0.18269230769230768</v>
      </c>
      <c r="N20" s="2">
        <v>17251.576923076922</v>
      </c>
    </row>
    <row r="21" spans="1:14" x14ac:dyDescent="0.25">
      <c r="A21" s="6">
        <f t="shared" si="0"/>
        <v>3.6550865056456989E-4</v>
      </c>
      <c r="B21" s="6">
        <f t="shared" si="1"/>
        <v>3.3252276180359316E-4</v>
      </c>
      <c r="C21" s="6">
        <f t="shared" si="2"/>
        <v>3.1403859153948682E-4</v>
      </c>
      <c r="D21" s="6">
        <f t="shared" si="3"/>
        <v>3.7479938622596239E-4</v>
      </c>
      <c r="E21" s="7">
        <f t="shared" si="4"/>
        <v>1.0991988896701756</v>
      </c>
      <c r="F21" s="3" t="s">
        <v>38</v>
      </c>
      <c r="G21" s="2">
        <v>1.8076923076923077</v>
      </c>
      <c r="H21" s="2">
        <v>257175.85576923078</v>
      </c>
      <c r="I21" s="2">
        <v>1.625</v>
      </c>
      <c r="J21" s="2">
        <v>254117.94230769231</v>
      </c>
      <c r="K21" s="2">
        <v>1.3557692307692308</v>
      </c>
      <c r="L21" s="2">
        <v>224494.70192307694</v>
      </c>
      <c r="M21" s="2">
        <v>8.6538461538461536E-2</v>
      </c>
      <c r="N21" s="2">
        <v>12006.423076923076</v>
      </c>
    </row>
    <row r="22" spans="1:14" x14ac:dyDescent="0.25">
      <c r="A22" s="6">
        <f t="shared" si="0"/>
        <v>1.2855899409259901E-4</v>
      </c>
      <c r="B22" s="6">
        <f t="shared" si="1"/>
        <v>1.3367816816487331E-4</v>
      </c>
      <c r="C22" s="6">
        <f t="shared" si="2"/>
        <v>1.3109755969455949E-4</v>
      </c>
      <c r="D22" s="6">
        <f t="shared" si="3"/>
        <v>2.5457562976870338E-4</v>
      </c>
      <c r="E22" s="7">
        <f t="shared" si="4"/>
        <v>0.96170523472493641</v>
      </c>
      <c r="F22" s="3" t="s">
        <v>39</v>
      </c>
      <c r="G22" s="2">
        <v>0.99038461538461542</v>
      </c>
      <c r="H22" s="2">
        <v>400594.29807692306</v>
      </c>
      <c r="I22" s="2">
        <v>0.48076923076923078</v>
      </c>
      <c r="J22" s="2">
        <v>187016.32692307694</v>
      </c>
      <c r="K22" s="2">
        <v>0.46153846153846156</v>
      </c>
      <c r="L22" s="2">
        <v>183069.76923076922</v>
      </c>
      <c r="M22" s="2">
        <v>1.9230769230769232E-2</v>
      </c>
      <c r="N22" s="2">
        <v>3928.1057692307691</v>
      </c>
    </row>
    <row r="23" spans="1:14" x14ac:dyDescent="0.25">
      <c r="A23" s="6">
        <f t="shared" si="0"/>
        <v>8.6890593692558619E-5</v>
      </c>
      <c r="B23" s="6">
        <f t="shared" si="1"/>
        <v>2.0117548382703861E-5</v>
      </c>
      <c r="C23" s="6">
        <f t="shared" si="2"/>
        <v>2.0135200124528466E-5</v>
      </c>
      <c r="D23" s="6">
        <f t="shared" si="3"/>
        <v>0</v>
      </c>
      <c r="E23" s="7">
        <f t="shared" si="4"/>
        <v>4.3191442634860584</v>
      </c>
      <c r="F23" s="3" t="s">
        <v>40</v>
      </c>
      <c r="G23" s="2">
        <v>0.89423076923076927</v>
      </c>
      <c r="H23" s="2">
        <v>535155.74038461538</v>
      </c>
      <c r="I23" s="2">
        <v>9.6153846153846159E-3</v>
      </c>
      <c r="J23" s="2">
        <v>24853.923076923078</v>
      </c>
      <c r="K23" s="2">
        <v>9.6153846153846159E-3</v>
      </c>
      <c r="L23" s="2">
        <v>24832.134615384617</v>
      </c>
      <c r="M23" s="2">
        <v>0</v>
      </c>
      <c r="N23" s="2">
        <v>19.682692307692307</v>
      </c>
    </row>
    <row r="24" spans="1:14" x14ac:dyDescent="0.25">
      <c r="A24" s="6">
        <f t="shared" si="0"/>
        <v>1.1548051935554057E-4</v>
      </c>
      <c r="B24" s="6">
        <f t="shared" si="1"/>
        <v>1.0674242641957163E-4</v>
      </c>
      <c r="C24" s="6">
        <f t="shared" si="2"/>
        <v>1.0681127269739546E-4</v>
      </c>
      <c r="D24" s="6" t="str">
        <f t="shared" si="3"/>
        <v/>
      </c>
      <c r="E24" s="7">
        <f t="shared" si="4"/>
        <v>1.081861479348635</v>
      </c>
      <c r="F24" s="3" t="s">
        <v>41</v>
      </c>
      <c r="G24" s="2">
        <v>1.0384615384615385</v>
      </c>
      <c r="H24" s="2">
        <v>467611.33653846156</v>
      </c>
      <c r="I24" s="2">
        <v>9.6153846153846159E-3</v>
      </c>
      <c r="J24" s="2">
        <v>4684.1730769230771</v>
      </c>
      <c r="K24" s="2">
        <v>9.6153846153846159E-3</v>
      </c>
      <c r="L24" s="2">
        <v>4681.1538461538457</v>
      </c>
      <c r="M24" s="2">
        <v>0</v>
      </c>
      <c r="N24" s="2">
        <v>0</v>
      </c>
    </row>
    <row r="25" spans="1:14" x14ac:dyDescent="0.25">
      <c r="A25" s="6">
        <f t="shared" si="0"/>
        <v>8.1956400911941383E-4</v>
      </c>
      <c r="B25" s="6">
        <f t="shared" si="1"/>
        <v>5.3442959917780065E-2</v>
      </c>
      <c r="C25" s="6">
        <f t="shared" si="2"/>
        <v>8.7542087542087546E-2</v>
      </c>
      <c r="D25" s="6">
        <f t="shared" si="3"/>
        <v>0</v>
      </c>
      <c r="E25" s="7">
        <f t="shared" si="4"/>
        <v>1.5335303478330569E-2</v>
      </c>
      <c r="F25" s="3" t="s">
        <v>42</v>
      </c>
      <c r="G25" s="2">
        <v>2.5769230769230771</v>
      </c>
      <c r="H25" s="2">
        <v>163501.56730769231</v>
      </c>
      <c r="I25" s="2">
        <v>9.6153846153846159E-3</v>
      </c>
      <c r="J25" s="2">
        <v>9.3557692307692299</v>
      </c>
      <c r="K25" s="2">
        <v>9.6153846153846159E-3</v>
      </c>
      <c r="L25" s="2">
        <v>5.7115384615384617</v>
      </c>
      <c r="M25" s="2">
        <v>0</v>
      </c>
      <c r="N25" s="2">
        <v>0.875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47.093406593406591</v>
      </c>
      <c r="H26" s="2">
        <v>242364.98855311357</v>
      </c>
      <c r="I26" s="2">
        <v>66.508241758241752</v>
      </c>
      <c r="J26" s="2">
        <v>270195.29624542122</v>
      </c>
      <c r="K26" s="2">
        <v>43.464285714285715</v>
      </c>
      <c r="L26" s="2">
        <v>217167.24633699632</v>
      </c>
      <c r="M26" s="2">
        <v>8.3305860805860803</v>
      </c>
      <c r="N26" s="2">
        <v>20539.529761904763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1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10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3" priority="2">
      <formula>C5=MAX($C5,$D5)</formula>
    </cfRule>
  </conditionalFormatting>
  <conditionalFormatting sqref="E5:E27">
    <cfRule type="expression" dxfId="12" priority="1">
      <formula>E5&lt;1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DD9-4F2C-49A2-BF71-BFFD707743B3}">
  <sheetPr codeName="Sheet4"/>
  <dimension ref="A2:Q36"/>
  <sheetViews>
    <sheetView zoomScale="70" zoomScaleNormal="70" workbookViewId="0">
      <selection activeCell="B34" sqref="B34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0.23183844741673224</v>
      </c>
      <c r="B5" s="6">
        <f t="shared" ref="B5:B25" si="1">IFERROR(52*GETPIVOTDATA("Average of vax_died_at_week",$F$4,"age",F5)/GETPIVOTDATA("Average of vax_alive_at_week",$F$4,"age",F5),"")</f>
        <v>0.44058098591549294</v>
      </c>
      <c r="C5" s="6">
        <f t="shared" ref="C5:C36" si="2">IFERROR(52*GETPIVOTDATA("Average of vax_CO01_died_at_week",$F$4,"age",F5)/GETPIVOTDATA("Average of vax_CO01_alive_at_week",$F$4,"age",F5),"")</f>
        <v>0.46465285465759931</v>
      </c>
      <c r="D5" s="6">
        <f t="shared" ref="D5:D36" si="3">IFERROR(52*GETPIVOTDATA("Average of vax_CO02_died_at_week",$F$4,"age",F5)/GETPIVOTDATA("Average of vax_CO02_alive_at_week",$F$4,"age",F5),"")</f>
        <v>0.40677966101694918</v>
      </c>
      <c r="E5" s="7">
        <f>IFERROR(A5/B5,"")</f>
        <v>0.5262107417890266</v>
      </c>
      <c r="F5" s="3" t="s">
        <v>22</v>
      </c>
      <c r="G5" s="2">
        <v>2</v>
      </c>
      <c r="H5" s="2">
        <v>448.58823529411762</v>
      </c>
      <c r="I5" s="2">
        <v>9.0588235294117645</v>
      </c>
      <c r="J5" s="2">
        <v>1069.1764705882354</v>
      </c>
      <c r="K5" s="2">
        <v>6.6470588235294121</v>
      </c>
      <c r="L5" s="2">
        <v>743.88235294117646</v>
      </c>
      <c r="M5" s="2">
        <v>1.0588235294117647</v>
      </c>
      <c r="N5" s="2">
        <v>135.35294117647058</v>
      </c>
      <c r="P5" s="8"/>
      <c r="Q5" s="9"/>
    </row>
    <row r="6" spans="1:17" x14ac:dyDescent="0.25">
      <c r="A6" s="6">
        <f t="shared" si="0"/>
        <v>0.27437539460629568</v>
      </c>
      <c r="B6" s="6">
        <f t="shared" si="1"/>
        <v>0.26439498684269214</v>
      </c>
      <c r="C6" s="6">
        <f t="shared" si="2"/>
        <v>0.25706764825475642</v>
      </c>
      <c r="D6" s="6">
        <f t="shared" si="3"/>
        <v>0.28501827040194888</v>
      </c>
      <c r="E6" s="7">
        <f t="shared" ref="E6:E36" si="4">IFERROR(A6/B6,"")</f>
        <v>1.0377480975822799</v>
      </c>
      <c r="F6" s="3" t="s">
        <v>23</v>
      </c>
      <c r="G6" s="2">
        <v>13.764705882352942</v>
      </c>
      <c r="H6" s="2">
        <v>2608.705882352941</v>
      </c>
      <c r="I6" s="2">
        <v>60.352941176470587</v>
      </c>
      <c r="J6" s="2">
        <v>11869.941176470587</v>
      </c>
      <c r="K6" s="2">
        <v>40.764705882352942</v>
      </c>
      <c r="L6" s="2">
        <v>8245.9411764705874</v>
      </c>
      <c r="M6" s="2">
        <v>7.9411764705882355</v>
      </c>
      <c r="N6" s="2">
        <v>1448.8235294117646</v>
      </c>
    </row>
    <row r="7" spans="1:17" x14ac:dyDescent="0.25">
      <c r="A7" s="6">
        <f t="shared" si="0"/>
        <v>0.19024852416004664</v>
      </c>
      <c r="B7" s="6">
        <f t="shared" si="1"/>
        <v>0.16913372938038859</v>
      </c>
      <c r="C7" s="6">
        <f t="shared" si="2"/>
        <v>0.162369978606409</v>
      </c>
      <c r="D7" s="6">
        <f t="shared" si="3"/>
        <v>0.19058789033866</v>
      </c>
      <c r="E7" s="7">
        <f t="shared" si="4"/>
        <v>1.1248408277699005</v>
      </c>
      <c r="F7" s="3" t="s">
        <v>24</v>
      </c>
      <c r="G7" s="2">
        <v>29.529411764705884</v>
      </c>
      <c r="H7" s="2">
        <v>8071.1764705882351</v>
      </c>
      <c r="I7" s="2">
        <v>189.8235294117647</v>
      </c>
      <c r="J7" s="2">
        <v>58361.058823529413</v>
      </c>
      <c r="K7" s="2">
        <v>129.47058823529412</v>
      </c>
      <c r="L7" s="2">
        <v>41463.76470588235</v>
      </c>
      <c r="M7" s="2">
        <v>23.529411764705884</v>
      </c>
      <c r="N7" s="2">
        <v>6419.7647058823532</v>
      </c>
    </row>
    <row r="8" spans="1:17" x14ac:dyDescent="0.25">
      <c r="A8" s="6">
        <f t="shared" si="0"/>
        <v>0.11778939473317226</v>
      </c>
      <c r="B8" s="6">
        <f t="shared" si="1"/>
        <v>9.289931007522699E-2</v>
      </c>
      <c r="C8" s="6">
        <f t="shared" si="2"/>
        <v>8.7340590979782265E-2</v>
      </c>
      <c r="D8" s="6">
        <f t="shared" si="3"/>
        <v>0.11247113163972287</v>
      </c>
      <c r="E8" s="7">
        <f t="shared" si="4"/>
        <v>1.2679253983456933</v>
      </c>
      <c r="F8" s="3" t="s">
        <v>25</v>
      </c>
      <c r="G8" s="2">
        <v>35.352941176470587</v>
      </c>
      <c r="H8" s="2">
        <v>15607.117647058823</v>
      </c>
      <c r="I8" s="2">
        <v>249.47058823529412</v>
      </c>
      <c r="J8" s="2">
        <v>139640.11764705883</v>
      </c>
      <c r="K8" s="2">
        <v>168.35294117647058</v>
      </c>
      <c r="L8" s="2">
        <v>100232.35294117648</v>
      </c>
      <c r="M8" s="2">
        <v>28.647058823529413</v>
      </c>
      <c r="N8" s="2">
        <v>13244.705882352941</v>
      </c>
      <c r="P8" s="4"/>
    </row>
    <row r="9" spans="1:17" x14ac:dyDescent="0.25">
      <c r="A9" s="6">
        <f t="shared" si="0"/>
        <v>6.4057418769631738E-2</v>
      </c>
      <c r="B9" s="6">
        <f t="shared" si="1"/>
        <v>5.0492064144201196E-2</v>
      </c>
      <c r="C9" s="6">
        <f t="shared" si="2"/>
        <v>4.7954352388178703E-2</v>
      </c>
      <c r="D9" s="6">
        <f t="shared" si="3"/>
        <v>5.3920826452682848E-2</v>
      </c>
      <c r="E9" s="7">
        <f t="shared" si="4"/>
        <v>1.2686631029123507</v>
      </c>
      <c r="F9" s="3" t="s">
        <v>26</v>
      </c>
      <c r="G9" s="2">
        <v>36.588235294117645</v>
      </c>
      <c r="H9" s="2">
        <v>29701.294117647059</v>
      </c>
      <c r="I9" s="2">
        <v>285</v>
      </c>
      <c r="J9" s="2">
        <v>293511.4705882353</v>
      </c>
      <c r="K9" s="2">
        <v>174.58823529411765</v>
      </c>
      <c r="L9" s="2">
        <v>189317.29411764705</v>
      </c>
      <c r="M9" s="2">
        <v>34.647058823529413</v>
      </c>
      <c r="N9" s="2">
        <v>33412.823529411762</v>
      </c>
    </row>
    <row r="10" spans="1:17" x14ac:dyDescent="0.25">
      <c r="A10" s="6">
        <f t="shared" si="0"/>
        <v>4.1993045387994143E-2</v>
      </c>
      <c r="B10" s="6">
        <f t="shared" si="1"/>
        <v>3.012304388704742E-2</v>
      </c>
      <c r="C10" s="6">
        <f t="shared" si="2"/>
        <v>2.8054953551527526E-2</v>
      </c>
      <c r="D10" s="6">
        <f t="shared" si="3"/>
        <v>3.3885216429262899E-2</v>
      </c>
      <c r="E10" s="7">
        <f t="shared" si="4"/>
        <v>1.3940505330555486</v>
      </c>
      <c r="F10" s="3" t="s">
        <v>27</v>
      </c>
      <c r="G10" s="2">
        <v>41.529411764705884</v>
      </c>
      <c r="H10" s="2">
        <v>51425.882352941175</v>
      </c>
      <c r="I10" s="2">
        <v>273.70588235294116</v>
      </c>
      <c r="J10" s="2">
        <v>472485.64705882355</v>
      </c>
      <c r="K10" s="2">
        <v>166.64705882352942</v>
      </c>
      <c r="L10" s="2">
        <v>308881.17647058825</v>
      </c>
      <c r="M10" s="2">
        <v>34.647058823529413</v>
      </c>
      <c r="N10" s="2">
        <v>53169.117647058825</v>
      </c>
    </row>
    <row r="11" spans="1:17" x14ac:dyDescent="0.25">
      <c r="A11" s="6">
        <f t="shared" si="0"/>
        <v>2.6254141780807462E-2</v>
      </c>
      <c r="B11" s="6">
        <f t="shared" si="1"/>
        <v>1.831149317679243E-2</v>
      </c>
      <c r="C11" s="6">
        <f t="shared" si="2"/>
        <v>1.6869183752538291E-2</v>
      </c>
      <c r="D11" s="6">
        <f t="shared" si="3"/>
        <v>2.1262317833167774E-2</v>
      </c>
      <c r="E11" s="7">
        <f t="shared" si="4"/>
        <v>1.4337520991505688</v>
      </c>
      <c r="F11" s="3" t="s">
        <v>28</v>
      </c>
      <c r="G11" s="2">
        <v>36.588235294117645</v>
      </c>
      <c r="H11" s="2">
        <v>72468.117647058825</v>
      </c>
      <c r="I11" s="2">
        <v>193.11764705882354</v>
      </c>
      <c r="J11" s="2">
        <v>548405.17647058819</v>
      </c>
      <c r="K11" s="2">
        <v>129.88235294117646</v>
      </c>
      <c r="L11" s="2">
        <v>400368.0588235294</v>
      </c>
      <c r="M11" s="2">
        <v>20</v>
      </c>
      <c r="N11" s="2">
        <v>48912.823529411762</v>
      </c>
      <c r="P11" s="4"/>
    </row>
    <row r="12" spans="1:17" x14ac:dyDescent="0.25">
      <c r="A12" s="6">
        <f t="shared" si="0"/>
        <v>1.6229325633087498E-2</v>
      </c>
      <c r="B12" s="6">
        <f t="shared" si="1"/>
        <v>1.0818705457035518E-2</v>
      </c>
      <c r="C12" s="6">
        <f t="shared" si="2"/>
        <v>1.0062944478163518E-2</v>
      </c>
      <c r="D12" s="6">
        <f t="shared" si="3"/>
        <v>1.4556240154138908E-2</v>
      </c>
      <c r="E12" s="7">
        <f t="shared" si="4"/>
        <v>1.5001171533451256</v>
      </c>
      <c r="F12" s="3" t="s">
        <v>29</v>
      </c>
      <c r="G12" s="2">
        <v>28.470588235294116</v>
      </c>
      <c r="H12" s="2">
        <v>91221.941176470587</v>
      </c>
      <c r="I12" s="2">
        <v>109.23529411764706</v>
      </c>
      <c r="J12" s="2">
        <v>525038.3529411765</v>
      </c>
      <c r="K12" s="2">
        <v>80.235294117647058</v>
      </c>
      <c r="L12" s="2">
        <v>414613.76470588235</v>
      </c>
      <c r="M12" s="2">
        <v>11.058823529411764</v>
      </c>
      <c r="N12" s="2">
        <v>39506</v>
      </c>
    </row>
    <row r="13" spans="1:17" x14ac:dyDescent="0.25">
      <c r="A13" s="6">
        <f t="shared" si="0"/>
        <v>8.9750505446215319E-3</v>
      </c>
      <c r="B13" s="6">
        <f t="shared" si="1"/>
        <v>6.7059656986627669E-3</v>
      </c>
      <c r="C13" s="6">
        <f t="shared" si="2"/>
        <v>6.1168152840942935E-3</v>
      </c>
      <c r="D13" s="6">
        <f t="shared" si="3"/>
        <v>9.4635277860033555E-3</v>
      </c>
      <c r="E13" s="7">
        <f t="shared" si="4"/>
        <v>1.3383680960985593</v>
      </c>
      <c r="F13" s="3" t="s">
        <v>30</v>
      </c>
      <c r="G13" s="2">
        <v>21.588235294117649</v>
      </c>
      <c r="H13" s="2">
        <v>125078.76470588235</v>
      </c>
      <c r="I13" s="2">
        <v>67.235294117647058</v>
      </c>
      <c r="J13" s="2">
        <v>521361.9411764706</v>
      </c>
      <c r="K13" s="2">
        <v>49.823529411764703</v>
      </c>
      <c r="L13" s="2">
        <v>423557.5882352941</v>
      </c>
      <c r="M13" s="2">
        <v>6.9411764705882355</v>
      </c>
      <c r="N13" s="2">
        <v>38140.23529411765</v>
      </c>
    </row>
    <row r="14" spans="1:17" x14ac:dyDescent="0.25">
      <c r="A14" s="6">
        <f t="shared" si="0"/>
        <v>5.6056703511629061E-3</v>
      </c>
      <c r="B14" s="6">
        <f t="shared" si="1"/>
        <v>4.3991607407375226E-3</v>
      </c>
      <c r="C14" s="6">
        <f t="shared" si="2"/>
        <v>3.9894061501283178E-3</v>
      </c>
      <c r="D14" s="6">
        <f t="shared" si="3"/>
        <v>5.8026906630243629E-3</v>
      </c>
      <c r="E14" s="7">
        <f t="shared" si="4"/>
        <v>1.274259042015162</v>
      </c>
      <c r="F14" s="3" t="s">
        <v>31</v>
      </c>
      <c r="G14" s="2">
        <v>16.470588235294116</v>
      </c>
      <c r="H14" s="2">
        <v>152786.4705882353</v>
      </c>
      <c r="I14" s="2">
        <v>45.823529411764703</v>
      </c>
      <c r="J14" s="2">
        <v>541654.1176470588</v>
      </c>
      <c r="K14" s="2">
        <v>34.294117647058826</v>
      </c>
      <c r="L14" s="2">
        <v>447007.4117647059</v>
      </c>
      <c r="M14" s="2">
        <v>4.4117647058823533</v>
      </c>
      <c r="N14" s="2">
        <v>39535.411764705881</v>
      </c>
    </row>
    <row r="15" spans="1:17" x14ac:dyDescent="0.25">
      <c r="A15" s="6">
        <f t="shared" si="0"/>
        <v>2.9821050290837164E-3</v>
      </c>
      <c r="B15" s="6">
        <f t="shared" si="1"/>
        <v>2.4313742216689085E-3</v>
      </c>
      <c r="C15" s="6">
        <f t="shared" si="2"/>
        <v>2.2270390927180807E-3</v>
      </c>
      <c r="D15" s="6">
        <f t="shared" si="3"/>
        <v>3.0597114456744311E-3</v>
      </c>
      <c r="E15" s="7">
        <f t="shared" si="4"/>
        <v>1.2265100956103678</v>
      </c>
      <c r="F15" s="3" t="s">
        <v>32</v>
      </c>
      <c r="G15" s="2">
        <v>11.529411764705882</v>
      </c>
      <c r="H15" s="2">
        <v>201042.35294117648</v>
      </c>
      <c r="I15" s="2">
        <v>30.823529411764707</v>
      </c>
      <c r="J15" s="2">
        <v>659225.3529411765</v>
      </c>
      <c r="K15" s="2">
        <v>23.647058823529413</v>
      </c>
      <c r="L15" s="2">
        <v>552144.3529411765</v>
      </c>
      <c r="M15" s="2">
        <v>2.6470588235294117</v>
      </c>
      <c r="N15" s="2">
        <v>44986.941176470587</v>
      </c>
    </row>
    <row r="16" spans="1:17" x14ac:dyDescent="0.25">
      <c r="A16" s="6">
        <f t="shared" si="0"/>
        <v>1.9440421650092059E-3</v>
      </c>
      <c r="B16" s="6">
        <f t="shared" si="1"/>
        <v>1.4490132226628071E-3</v>
      </c>
      <c r="C16" s="6">
        <f t="shared" si="2"/>
        <v>1.2099823344559502E-3</v>
      </c>
      <c r="D16" s="6">
        <f t="shared" si="3"/>
        <v>2.5147094382203593E-3</v>
      </c>
      <c r="E16" s="7">
        <f t="shared" si="4"/>
        <v>1.3416317633297365</v>
      </c>
      <c r="F16" s="3" t="s">
        <v>33</v>
      </c>
      <c r="G16" s="2">
        <v>9.1764705882352935</v>
      </c>
      <c r="H16" s="2">
        <v>245455.82352941178</v>
      </c>
      <c r="I16" s="2">
        <v>19.647058823529413</v>
      </c>
      <c r="J16" s="2">
        <v>705064</v>
      </c>
      <c r="K16" s="2">
        <v>13.823529411764707</v>
      </c>
      <c r="L16" s="2">
        <v>594077.70588235289</v>
      </c>
      <c r="M16" s="2">
        <v>2.2941176470588234</v>
      </c>
      <c r="N16" s="2">
        <v>47438.529411764706</v>
      </c>
    </row>
    <row r="17" spans="1:14" x14ac:dyDescent="0.25">
      <c r="A17" s="6">
        <f t="shared" si="0"/>
        <v>1.3079722189068075E-3</v>
      </c>
      <c r="B17" s="6">
        <f t="shared" si="1"/>
        <v>1.0134563882213024E-3</v>
      </c>
      <c r="C17" s="6">
        <f t="shared" si="2"/>
        <v>8.6385172483519198E-4</v>
      </c>
      <c r="D17" s="6">
        <f t="shared" si="3"/>
        <v>1.4011884741152621E-3</v>
      </c>
      <c r="E17" s="7">
        <f t="shared" si="4"/>
        <v>1.2906053325120423</v>
      </c>
      <c r="F17" s="3" t="s">
        <v>34</v>
      </c>
      <c r="G17" s="2">
        <v>6</v>
      </c>
      <c r="H17" s="2">
        <v>238537.17647058822</v>
      </c>
      <c r="I17" s="2">
        <v>10.529411764705882</v>
      </c>
      <c r="J17" s="2">
        <v>540259.4705882353</v>
      </c>
      <c r="K17" s="2">
        <v>7.5294117647058822</v>
      </c>
      <c r="L17" s="2">
        <v>453236.82352941175</v>
      </c>
      <c r="M17" s="2">
        <v>1</v>
      </c>
      <c r="N17" s="2">
        <v>37111.352941176468</v>
      </c>
    </row>
    <row r="18" spans="1:14" x14ac:dyDescent="0.25">
      <c r="A18" s="6">
        <f t="shared" si="0"/>
        <v>7.8778109567764559E-4</v>
      </c>
      <c r="B18" s="6">
        <f t="shared" si="1"/>
        <v>5.612684959071545E-4</v>
      </c>
      <c r="C18" s="6">
        <f t="shared" si="2"/>
        <v>5.0551312556705173E-4</v>
      </c>
      <c r="D18" s="6">
        <f t="shared" si="3"/>
        <v>4.6681736488779328E-4</v>
      </c>
      <c r="E18" s="7">
        <f t="shared" si="4"/>
        <v>1.4035726241936819</v>
      </c>
      <c r="F18" s="3" t="s">
        <v>35</v>
      </c>
      <c r="G18" s="2">
        <v>3.8235294117647061</v>
      </c>
      <c r="H18" s="2">
        <v>252384.23529411765</v>
      </c>
      <c r="I18" s="2">
        <v>5.2352941176470589</v>
      </c>
      <c r="J18" s="2">
        <v>485035.76470588235</v>
      </c>
      <c r="K18" s="2">
        <v>3.9411764705882355</v>
      </c>
      <c r="L18" s="2">
        <v>405412.17647058825</v>
      </c>
      <c r="M18" s="2">
        <v>0.29411764705882354</v>
      </c>
      <c r="N18" s="2">
        <v>32762.529411764706</v>
      </c>
    </row>
    <row r="19" spans="1:14" x14ac:dyDescent="0.25">
      <c r="A19" s="6">
        <f t="shared" si="0"/>
        <v>6.6903401780659777E-4</v>
      </c>
      <c r="B19" s="6">
        <f t="shared" si="1"/>
        <v>4.6466994629754479E-4</v>
      </c>
      <c r="C19" s="6">
        <f t="shared" si="2"/>
        <v>4.3709465895867047E-4</v>
      </c>
      <c r="D19" s="6">
        <f t="shared" si="3"/>
        <v>5.924721851399622E-4</v>
      </c>
      <c r="E19" s="7">
        <f t="shared" si="4"/>
        <v>1.439804797227388</v>
      </c>
      <c r="F19" s="3" t="s">
        <v>36</v>
      </c>
      <c r="G19" s="2">
        <v>3.2352941176470589</v>
      </c>
      <c r="H19" s="2">
        <v>251460</v>
      </c>
      <c r="I19" s="2">
        <v>3.9411764705882355</v>
      </c>
      <c r="J19" s="2">
        <v>441046.76470588235</v>
      </c>
      <c r="K19" s="2">
        <v>3.0588235294117645</v>
      </c>
      <c r="L19" s="2">
        <v>363900.17647058825</v>
      </c>
      <c r="M19" s="2">
        <v>0.35294117647058826</v>
      </c>
      <c r="N19" s="2">
        <v>30976.882352941175</v>
      </c>
    </row>
    <row r="20" spans="1:14" x14ac:dyDescent="0.25">
      <c r="A20" s="6">
        <f t="shared" si="0"/>
        <v>2.9953206585639405E-4</v>
      </c>
      <c r="B20" s="6">
        <f t="shared" si="1"/>
        <v>3.6557416234304913E-4</v>
      </c>
      <c r="C20" s="6">
        <f t="shared" si="2"/>
        <v>3.0693408468409093E-4</v>
      </c>
      <c r="D20" s="6">
        <f t="shared" si="3"/>
        <v>6.5548311626757825E-4</v>
      </c>
      <c r="E20" s="7">
        <f t="shared" si="4"/>
        <v>0.81934692522202324</v>
      </c>
      <c r="F20" s="3" t="s">
        <v>37</v>
      </c>
      <c r="G20" s="2">
        <v>1</v>
      </c>
      <c r="H20" s="2">
        <v>173604.11764705883</v>
      </c>
      <c r="I20" s="2">
        <v>2.4705882352941178</v>
      </c>
      <c r="J20" s="2">
        <v>351421.4117647059</v>
      </c>
      <c r="K20" s="2">
        <v>1.7058823529411764</v>
      </c>
      <c r="L20" s="2">
        <v>289006.29411764705</v>
      </c>
      <c r="M20" s="2">
        <v>0.29411764705882354</v>
      </c>
      <c r="N20" s="2">
        <v>23332.588235294119</v>
      </c>
    </row>
    <row r="21" spans="1:14" x14ac:dyDescent="0.25">
      <c r="A21" s="6">
        <f t="shared" si="0"/>
        <v>5.0024839256723242E-4</v>
      </c>
      <c r="B21" s="6">
        <f t="shared" si="1"/>
        <v>2.1361222545488722E-4</v>
      </c>
      <c r="C21" s="6">
        <f t="shared" si="2"/>
        <v>1.9521186587818592E-4</v>
      </c>
      <c r="D21" s="6">
        <f t="shared" si="3"/>
        <v>7.3047045106550352E-4</v>
      </c>
      <c r="E21" s="7">
        <f t="shared" si="4"/>
        <v>2.3418528199963906</v>
      </c>
      <c r="F21" s="3" t="s">
        <v>38</v>
      </c>
      <c r="G21" s="2">
        <v>1.4705882352941178</v>
      </c>
      <c r="H21" s="2">
        <v>152865.23529411765</v>
      </c>
      <c r="I21" s="2">
        <v>1.4705882352941178</v>
      </c>
      <c r="J21" s="2">
        <v>357987.8823529412</v>
      </c>
      <c r="K21" s="2">
        <v>1.1764705882352942</v>
      </c>
      <c r="L21" s="2">
        <v>313385</v>
      </c>
      <c r="M21" s="2">
        <v>0.23529411764705882</v>
      </c>
      <c r="N21" s="2">
        <v>16749.882352941175</v>
      </c>
    </row>
    <row r="22" spans="1:14" x14ac:dyDescent="0.25">
      <c r="A22" s="6">
        <f t="shared" si="0"/>
        <v>1.3153406664224076E-4</v>
      </c>
      <c r="B22" s="6">
        <f t="shared" si="1"/>
        <v>2.1458864388643144E-4</v>
      </c>
      <c r="C22" s="6">
        <f t="shared" si="2"/>
        <v>2.1962265027521464E-4</v>
      </c>
      <c r="D22" s="6">
        <f t="shared" si="3"/>
        <v>0</v>
      </c>
      <c r="E22" s="7">
        <f t="shared" si="4"/>
        <v>0.61295912150809639</v>
      </c>
      <c r="F22" s="3" t="s">
        <v>39</v>
      </c>
      <c r="G22" s="2">
        <v>0.76470588235294112</v>
      </c>
      <c r="H22" s="2">
        <v>302314.8823529412</v>
      </c>
      <c r="I22" s="2">
        <v>1.1764705882352942</v>
      </c>
      <c r="J22" s="2">
        <v>285087.17647058825</v>
      </c>
      <c r="K22" s="2">
        <v>1.1764705882352942</v>
      </c>
      <c r="L22" s="2">
        <v>278552.64705882355</v>
      </c>
      <c r="M22" s="2">
        <v>0</v>
      </c>
      <c r="N22" s="2">
        <v>6397</v>
      </c>
    </row>
    <row r="23" spans="1:14" x14ac:dyDescent="0.25">
      <c r="A23" s="6">
        <f t="shared" si="0"/>
        <v>9.0459775727021161E-5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0.88235294117647056</v>
      </c>
      <c r="H23" s="2">
        <v>507212.76470588235</v>
      </c>
      <c r="I23" s="2">
        <v>0</v>
      </c>
      <c r="J23" s="2">
        <v>52697.823529411762</v>
      </c>
      <c r="K23" s="2">
        <v>0</v>
      </c>
      <c r="L23" s="2">
        <v>52557</v>
      </c>
      <c r="M23" s="2">
        <v>0</v>
      </c>
      <c r="N23" s="2">
        <v>56</v>
      </c>
    </row>
    <row r="24" spans="1:14" x14ac:dyDescent="0.25">
      <c r="A24" s="6">
        <f t="shared" si="0"/>
        <v>7.9428825280769449E-5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0.70588235294117652</v>
      </c>
      <c r="H24" s="2">
        <v>462122.9411764706</v>
      </c>
      <c r="I24" s="2">
        <v>0</v>
      </c>
      <c r="J24" s="2">
        <v>10053.588235294117</v>
      </c>
      <c r="K24" s="2">
        <v>0</v>
      </c>
      <c r="L24" s="2">
        <v>9952</v>
      </c>
      <c r="M24" s="2">
        <v>0</v>
      </c>
      <c r="N24" s="2">
        <v>0</v>
      </c>
    </row>
    <row r="25" spans="1:14" x14ac:dyDescent="0.25">
      <c r="A25" s="6">
        <f t="shared" si="0"/>
        <v>1.6865089732727968E-4</v>
      </c>
      <c r="B25" s="6">
        <f t="shared" si="1"/>
        <v>2.9528676888131739E-2</v>
      </c>
      <c r="C25" s="6">
        <f t="shared" si="2"/>
        <v>0.47706422018348621</v>
      </c>
      <c r="D25" s="6">
        <f t="shared" si="3"/>
        <v>0</v>
      </c>
      <c r="E25" s="7">
        <f t="shared" si="4"/>
        <v>5.7114275037180688E-3</v>
      </c>
      <c r="F25" s="3" t="s">
        <v>42</v>
      </c>
      <c r="G25" s="2">
        <v>0.52941176470588236</v>
      </c>
      <c r="H25" s="2">
        <v>163233.11764705883</v>
      </c>
      <c r="I25" s="2">
        <v>5.8823529411764705E-2</v>
      </c>
      <c r="J25" s="2">
        <v>103.58823529411765</v>
      </c>
      <c r="K25" s="2">
        <v>5.8823529411764705E-2</v>
      </c>
      <c r="L25" s="2">
        <v>6.4117647058823533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14.333333333333334</v>
      </c>
      <c r="H26" s="2">
        <v>166650.03361344538</v>
      </c>
      <c r="I26" s="2">
        <v>74.198879551820724</v>
      </c>
      <c r="J26" s="2">
        <v>333399.03921568627</v>
      </c>
      <c r="K26" s="2">
        <v>49.372549019607845</v>
      </c>
      <c r="L26" s="2">
        <v>268888.65826330532</v>
      </c>
      <c r="M26" s="2">
        <v>8.5714285714285712</v>
      </c>
      <c r="N26" s="2">
        <v>24463.703081232492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1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10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1" priority="2">
      <formula>C5=MAX($C5,$D5)</formula>
    </cfRule>
  </conditionalFormatting>
  <conditionalFormatting sqref="E5:E27">
    <cfRule type="expression" dxfId="10" priority="1">
      <formula>E5&lt;1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E4FB-CA7A-4811-A099-51A09BE9643C}">
  <sheetPr codeName="Sheet5"/>
  <dimension ref="A2:Q36"/>
  <sheetViews>
    <sheetView zoomScale="70" zoomScaleNormal="70" workbookViewId="0">
      <selection activeCell="G2" sqref="G2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0.31101678564537916</v>
      </c>
      <c r="B5" s="6">
        <f t="shared" ref="B5:B25" si="1">IFERROR(52*GETPIVOTDATA("Average of vax_died_at_week",$F$4,"age",F5)/GETPIVOTDATA("Average of vax_alive_at_week",$F$4,"age",F5),"")</f>
        <v>0.50376537369914853</v>
      </c>
      <c r="C5" s="6">
        <f t="shared" ref="C5:C36" si="2">IFERROR(52*GETPIVOTDATA("Average of vax_CO01_died_at_week",$F$4,"age",F5)/GETPIVOTDATA("Average of vax_CO01_alive_at_week",$F$4,"age",F5),"")</f>
        <v>0.42211496270293991</v>
      </c>
      <c r="D5" s="6">
        <f t="shared" ref="D5:D36" si="3">IFERROR(52*GETPIVOTDATA("Average of vax_CO02_died_at_week",$F$4,"age",F5)/GETPIVOTDATA("Average of vax_CO02_alive_at_week",$F$4,"age",F5),"")</f>
        <v>0.75641756988020525</v>
      </c>
      <c r="E5" s="7">
        <f>IFERROR(A5/B5,"")</f>
        <v>0.61738420678178663</v>
      </c>
      <c r="F5" s="3" t="s">
        <v>22</v>
      </c>
      <c r="G5" s="2">
        <v>3.1</v>
      </c>
      <c r="H5" s="2">
        <v>518.29999999999995</v>
      </c>
      <c r="I5" s="2">
        <v>12.8</v>
      </c>
      <c r="J5" s="2">
        <v>1321.25</v>
      </c>
      <c r="K5" s="2">
        <v>7.4</v>
      </c>
      <c r="L5" s="2">
        <v>911.6</v>
      </c>
      <c r="M5" s="2">
        <v>2.5499999999999998</v>
      </c>
      <c r="N5" s="2">
        <v>175.3</v>
      </c>
      <c r="P5" s="8"/>
      <c r="Q5" s="9"/>
    </row>
    <row r="6" spans="1:17" x14ac:dyDescent="0.25">
      <c r="A6" s="6">
        <f t="shared" si="0"/>
        <v>0.30122403747670301</v>
      </c>
      <c r="B6" s="6">
        <f t="shared" si="1"/>
        <v>0.31551835633649278</v>
      </c>
      <c r="C6" s="6">
        <f t="shared" si="2"/>
        <v>0.30423142153150368</v>
      </c>
      <c r="D6" s="6">
        <f t="shared" si="3"/>
        <v>0.37327614452089475</v>
      </c>
      <c r="E6" s="7">
        <f t="shared" ref="E6:E36" si="4">IFERROR(A6/B6,"")</f>
        <v>0.95469576152157298</v>
      </c>
      <c r="F6" s="3" t="s">
        <v>23</v>
      </c>
      <c r="G6" s="2">
        <v>17.25</v>
      </c>
      <c r="H6" s="2">
        <v>2977.85</v>
      </c>
      <c r="I6" s="2">
        <v>82.1</v>
      </c>
      <c r="J6" s="2">
        <v>13530.75</v>
      </c>
      <c r="K6" s="2">
        <v>54.85</v>
      </c>
      <c r="L6" s="2">
        <v>9375.1</v>
      </c>
      <c r="M6" s="2">
        <v>12.05</v>
      </c>
      <c r="N6" s="2">
        <v>1678.65</v>
      </c>
    </row>
    <row r="7" spans="1:17" x14ac:dyDescent="0.25">
      <c r="A7" s="6">
        <f t="shared" si="0"/>
        <v>0.24589102277802594</v>
      </c>
      <c r="B7" s="6">
        <f t="shared" si="1"/>
        <v>0.19248257646327288</v>
      </c>
      <c r="C7" s="6">
        <f t="shared" si="2"/>
        <v>0.1845676774549774</v>
      </c>
      <c r="D7" s="6">
        <f t="shared" si="3"/>
        <v>0.21156522480047713</v>
      </c>
      <c r="E7" s="7">
        <f t="shared" si="4"/>
        <v>1.2774715888372565</v>
      </c>
      <c r="F7" s="3" t="s">
        <v>24</v>
      </c>
      <c r="G7" s="2">
        <v>42.35</v>
      </c>
      <c r="H7" s="2">
        <v>8956</v>
      </c>
      <c r="I7" s="2">
        <v>234.25</v>
      </c>
      <c r="J7" s="2">
        <v>63283.65</v>
      </c>
      <c r="K7" s="2">
        <v>159.1</v>
      </c>
      <c r="L7" s="2">
        <v>44824.75</v>
      </c>
      <c r="M7" s="2">
        <v>28.65</v>
      </c>
      <c r="N7" s="2">
        <v>7041.8</v>
      </c>
    </row>
    <row r="8" spans="1:17" x14ac:dyDescent="0.25">
      <c r="A8" s="6">
        <f t="shared" si="0"/>
        <v>0.14372719863094041</v>
      </c>
      <c r="B8" s="6">
        <f t="shared" si="1"/>
        <v>9.9517470687904258E-2</v>
      </c>
      <c r="C8" s="6">
        <f t="shared" si="2"/>
        <v>9.4306795439536295E-2</v>
      </c>
      <c r="D8" s="6">
        <f t="shared" si="3"/>
        <v>0.11668149482086518</v>
      </c>
      <c r="E8" s="7">
        <f t="shared" si="4"/>
        <v>1.4442408718533637</v>
      </c>
      <c r="F8" s="3" t="s">
        <v>25</v>
      </c>
      <c r="G8" s="2">
        <v>45.95</v>
      </c>
      <c r="H8" s="2">
        <v>16624.55</v>
      </c>
      <c r="I8" s="2">
        <v>279.10000000000002</v>
      </c>
      <c r="J8" s="2">
        <v>145835.70000000001</v>
      </c>
      <c r="K8" s="2">
        <v>189.35</v>
      </c>
      <c r="L8" s="2">
        <v>104406.05</v>
      </c>
      <c r="M8" s="2">
        <v>31.4</v>
      </c>
      <c r="N8" s="2">
        <v>13993.65</v>
      </c>
      <c r="P8" s="4"/>
    </row>
    <row r="9" spans="1:17" x14ac:dyDescent="0.25">
      <c r="A9" s="6">
        <f t="shared" si="0"/>
        <v>8.6107670303730843E-2</v>
      </c>
      <c r="B9" s="6">
        <f t="shared" si="1"/>
        <v>5.8012254536944453E-2</v>
      </c>
      <c r="C9" s="6">
        <f t="shared" si="2"/>
        <v>5.4851627312926025E-2</v>
      </c>
      <c r="D9" s="6">
        <f t="shared" si="3"/>
        <v>6.1522680514515184E-2</v>
      </c>
      <c r="E9" s="7">
        <f t="shared" si="4"/>
        <v>1.4843013944388963</v>
      </c>
      <c r="F9" s="3" t="s">
        <v>26</v>
      </c>
      <c r="G9" s="2">
        <v>51</v>
      </c>
      <c r="H9" s="2">
        <v>30798.65</v>
      </c>
      <c r="I9" s="2">
        <v>335.6</v>
      </c>
      <c r="J9" s="2">
        <v>300819.20000000001</v>
      </c>
      <c r="K9" s="2">
        <v>204.45</v>
      </c>
      <c r="L9" s="2">
        <v>193821.05</v>
      </c>
      <c r="M9" s="2">
        <v>40.6</v>
      </c>
      <c r="N9" s="2">
        <v>34315.800000000003</v>
      </c>
    </row>
    <row r="10" spans="1:17" x14ac:dyDescent="0.25">
      <c r="A10" s="6">
        <f t="shared" si="0"/>
        <v>5.4228911901266719E-2</v>
      </c>
      <c r="B10" s="6">
        <f t="shared" si="1"/>
        <v>3.3209617529943662E-2</v>
      </c>
      <c r="C10" s="6">
        <f t="shared" si="2"/>
        <v>3.0585987546047352E-2</v>
      </c>
      <c r="D10" s="6">
        <f t="shared" si="3"/>
        <v>3.873390289875054E-2</v>
      </c>
      <c r="E10" s="7">
        <f t="shared" si="4"/>
        <v>1.6329279267480534</v>
      </c>
      <c r="F10" s="3" t="s">
        <v>27</v>
      </c>
      <c r="G10" s="2">
        <v>54.95</v>
      </c>
      <c r="H10" s="2">
        <v>52691.45</v>
      </c>
      <c r="I10" s="2">
        <v>306.05</v>
      </c>
      <c r="J10" s="2">
        <v>479216.6</v>
      </c>
      <c r="K10" s="2">
        <v>184.1</v>
      </c>
      <c r="L10" s="2">
        <v>312993</v>
      </c>
      <c r="M10" s="2">
        <v>40.25</v>
      </c>
      <c r="N10" s="2">
        <v>54035.35</v>
      </c>
    </row>
    <row r="11" spans="1:17" x14ac:dyDescent="0.25">
      <c r="A11" s="6">
        <f t="shared" si="0"/>
        <v>3.0382157590268025E-2</v>
      </c>
      <c r="B11" s="6">
        <f t="shared" si="1"/>
        <v>2.0271445562800576E-2</v>
      </c>
      <c r="C11" s="6">
        <f t="shared" si="2"/>
        <v>1.8421528708827632E-2</v>
      </c>
      <c r="D11" s="6">
        <f t="shared" si="3"/>
        <v>2.4305530965169561E-2</v>
      </c>
      <c r="E11" s="7">
        <f t="shared" si="4"/>
        <v>1.4987662076759471</v>
      </c>
      <c r="F11" s="3" t="s">
        <v>28</v>
      </c>
      <c r="G11" s="2">
        <v>42.95</v>
      </c>
      <c r="H11" s="2">
        <v>73510.25</v>
      </c>
      <c r="I11" s="2">
        <v>215.6</v>
      </c>
      <c r="J11" s="2">
        <v>553053.80000000005</v>
      </c>
      <c r="K11" s="2">
        <v>142.94999999999999</v>
      </c>
      <c r="L11" s="2">
        <v>403517</v>
      </c>
      <c r="M11" s="2">
        <v>23.1</v>
      </c>
      <c r="N11" s="2">
        <v>49420.85</v>
      </c>
      <c r="P11" s="4"/>
    </row>
    <row r="12" spans="1:17" x14ac:dyDescent="0.25">
      <c r="A12" s="6">
        <f t="shared" si="0"/>
        <v>1.9430510507118075E-2</v>
      </c>
      <c r="B12" s="6">
        <f t="shared" si="1"/>
        <v>1.2533689121533242E-2</v>
      </c>
      <c r="C12" s="6">
        <f t="shared" si="2"/>
        <v>1.1352185632982644E-2</v>
      </c>
      <c r="D12" s="6">
        <f t="shared" si="3"/>
        <v>1.7770808833137329E-2</v>
      </c>
      <c r="E12" s="7">
        <f t="shared" si="4"/>
        <v>1.5502626815385019</v>
      </c>
      <c r="F12" s="3" t="s">
        <v>29</v>
      </c>
      <c r="G12" s="2">
        <v>34.4</v>
      </c>
      <c r="H12" s="2">
        <v>92061.4</v>
      </c>
      <c r="I12" s="2">
        <v>127.2</v>
      </c>
      <c r="J12" s="2">
        <v>527729.69999999995</v>
      </c>
      <c r="K12" s="2">
        <v>90.95</v>
      </c>
      <c r="L12" s="2">
        <v>416607</v>
      </c>
      <c r="M12" s="2">
        <v>13.6</v>
      </c>
      <c r="N12" s="2">
        <v>39795.599999999999</v>
      </c>
    </row>
    <row r="13" spans="1:17" x14ac:dyDescent="0.25">
      <c r="A13" s="6">
        <f t="shared" si="0"/>
        <v>1.0901033855896639E-2</v>
      </c>
      <c r="B13" s="6">
        <f t="shared" si="1"/>
        <v>7.4427452451677227E-3</v>
      </c>
      <c r="C13" s="6">
        <f t="shared" si="2"/>
        <v>6.4515855635532034E-3</v>
      </c>
      <c r="D13" s="6">
        <f t="shared" si="3"/>
        <v>1.1266076215684279E-2</v>
      </c>
      <c r="E13" s="7">
        <f t="shared" si="4"/>
        <v>1.4646522884784006</v>
      </c>
      <c r="F13" s="3" t="s">
        <v>30</v>
      </c>
      <c r="G13" s="2">
        <v>26.35</v>
      </c>
      <c r="H13" s="2">
        <v>125694.5</v>
      </c>
      <c r="I13" s="2">
        <v>74.849999999999994</v>
      </c>
      <c r="J13" s="2">
        <v>522952.2</v>
      </c>
      <c r="K13" s="2">
        <v>52.7</v>
      </c>
      <c r="L13" s="2">
        <v>424763.8</v>
      </c>
      <c r="M13" s="2">
        <v>8.3000000000000007</v>
      </c>
      <c r="N13" s="2">
        <v>38309.699999999997</v>
      </c>
    </row>
    <row r="14" spans="1:17" x14ac:dyDescent="0.25">
      <c r="A14" s="6">
        <f t="shared" si="0"/>
        <v>6.0571909238717079E-3</v>
      </c>
      <c r="B14" s="6">
        <f t="shared" si="1"/>
        <v>4.6231071333677045E-3</v>
      </c>
      <c r="C14" s="6">
        <f t="shared" si="2"/>
        <v>4.127965132695679E-3</v>
      </c>
      <c r="D14" s="6">
        <f t="shared" si="3"/>
        <v>6.4906164698762528E-3</v>
      </c>
      <c r="E14" s="7">
        <f t="shared" si="4"/>
        <v>1.3101991256385497</v>
      </c>
      <c r="F14" s="3" t="s">
        <v>31</v>
      </c>
      <c r="G14" s="2">
        <v>17.850000000000001</v>
      </c>
      <c r="H14" s="2">
        <v>153239.35</v>
      </c>
      <c r="I14" s="2">
        <v>48.25</v>
      </c>
      <c r="J14" s="2">
        <v>542708.6</v>
      </c>
      <c r="K14" s="2">
        <v>35.549999999999997</v>
      </c>
      <c r="L14" s="2">
        <v>447823.55</v>
      </c>
      <c r="M14" s="2">
        <v>4.95</v>
      </c>
      <c r="N14" s="2">
        <v>39657.25</v>
      </c>
    </row>
    <row r="15" spans="1:17" x14ac:dyDescent="0.25">
      <c r="A15" s="6">
        <f t="shared" si="0"/>
        <v>4.0146754609541035E-3</v>
      </c>
      <c r="B15" s="6">
        <f t="shared" si="1"/>
        <v>2.6160423676425985E-3</v>
      </c>
      <c r="C15" s="6">
        <f t="shared" si="2"/>
        <v>2.3943162398922498E-3</v>
      </c>
      <c r="D15" s="6">
        <f t="shared" si="3"/>
        <v>3.8084669588858678E-3</v>
      </c>
      <c r="E15" s="7">
        <f t="shared" si="4"/>
        <v>1.5346370191136696</v>
      </c>
      <c r="F15" s="3" t="s">
        <v>32</v>
      </c>
      <c r="G15" s="2">
        <v>15.55</v>
      </c>
      <c r="H15" s="2">
        <v>201411.05</v>
      </c>
      <c r="I15" s="2">
        <v>33.200000000000003</v>
      </c>
      <c r="J15" s="2">
        <v>659928.15</v>
      </c>
      <c r="K15" s="2">
        <v>25.45</v>
      </c>
      <c r="L15" s="2">
        <v>552725.65</v>
      </c>
      <c r="M15" s="2">
        <v>3.3</v>
      </c>
      <c r="N15" s="2">
        <v>45057.5</v>
      </c>
    </row>
    <row r="16" spans="1:17" x14ac:dyDescent="0.25">
      <c r="A16" s="6">
        <f t="shared" si="0"/>
        <v>2.0739179182682624E-3</v>
      </c>
      <c r="B16" s="6">
        <f t="shared" si="1"/>
        <v>1.5147113469187229E-3</v>
      </c>
      <c r="C16" s="6">
        <f t="shared" si="2"/>
        <v>1.3122019472067512E-3</v>
      </c>
      <c r="D16" s="6">
        <f t="shared" si="3"/>
        <v>2.5186105524728081E-3</v>
      </c>
      <c r="E16" s="7">
        <f t="shared" si="4"/>
        <v>1.3691835889967396</v>
      </c>
      <c r="F16" s="3" t="s">
        <v>33</v>
      </c>
      <c r="G16" s="2">
        <v>9.8000000000000007</v>
      </c>
      <c r="H16" s="2">
        <v>245718.5</v>
      </c>
      <c r="I16" s="2">
        <v>20.55</v>
      </c>
      <c r="J16" s="2">
        <v>705480.95</v>
      </c>
      <c r="K16" s="2">
        <v>15</v>
      </c>
      <c r="L16" s="2">
        <v>594420.69999999995</v>
      </c>
      <c r="M16" s="2">
        <v>2.2999999999999998</v>
      </c>
      <c r="N16" s="2">
        <v>47486.5</v>
      </c>
    </row>
    <row r="17" spans="1:14" x14ac:dyDescent="0.25">
      <c r="A17" s="6">
        <f t="shared" si="0"/>
        <v>1.4593752081306134E-3</v>
      </c>
      <c r="B17" s="6">
        <f t="shared" si="1"/>
        <v>1.0632174948682546E-3</v>
      </c>
      <c r="C17" s="6">
        <f t="shared" si="2"/>
        <v>9.3471702919667378E-4</v>
      </c>
      <c r="D17" s="6">
        <f t="shared" si="3"/>
        <v>1.6102235733499921E-3</v>
      </c>
      <c r="E17" s="7">
        <f t="shared" si="4"/>
        <v>1.3726027037501367</v>
      </c>
      <c r="F17" s="3" t="s">
        <v>34</v>
      </c>
      <c r="G17" s="2">
        <v>6.7</v>
      </c>
      <c r="H17" s="2">
        <v>238732.3</v>
      </c>
      <c r="I17" s="2">
        <v>11.05</v>
      </c>
      <c r="J17" s="2">
        <v>540435.05000000005</v>
      </c>
      <c r="K17" s="2">
        <v>8.15</v>
      </c>
      <c r="L17" s="2">
        <v>453399.25</v>
      </c>
      <c r="M17" s="2">
        <v>1.1499999999999999</v>
      </c>
      <c r="N17" s="2">
        <v>37137.699999999997</v>
      </c>
    </row>
    <row r="18" spans="1:14" x14ac:dyDescent="0.25">
      <c r="A18" s="6">
        <f t="shared" si="0"/>
        <v>1.3177129444707531E-3</v>
      </c>
      <c r="B18" s="6">
        <f t="shared" si="1"/>
        <v>6.4850782904171005E-4</v>
      </c>
      <c r="C18" s="6">
        <f t="shared" si="2"/>
        <v>6.1549493708561664E-4</v>
      </c>
      <c r="D18" s="6">
        <f t="shared" si="3"/>
        <v>1.0313792561558544E-3</v>
      </c>
      <c r="E18" s="7">
        <f t="shared" si="4"/>
        <v>2.0319152452144134</v>
      </c>
      <c r="F18" s="3" t="s">
        <v>35</v>
      </c>
      <c r="G18" s="2">
        <v>6.4</v>
      </c>
      <c r="H18" s="2">
        <v>252558.8</v>
      </c>
      <c r="I18" s="2">
        <v>6.05</v>
      </c>
      <c r="J18" s="2">
        <v>485113.65</v>
      </c>
      <c r="K18" s="2">
        <v>4.8</v>
      </c>
      <c r="L18" s="2">
        <v>405527.3</v>
      </c>
      <c r="M18" s="2">
        <v>0.65</v>
      </c>
      <c r="N18" s="2">
        <v>32771.65</v>
      </c>
    </row>
    <row r="19" spans="1:14" x14ac:dyDescent="0.25">
      <c r="A19" s="6">
        <f t="shared" si="0"/>
        <v>6.8205408776358793E-4</v>
      </c>
      <c r="B19" s="6">
        <f t="shared" si="1"/>
        <v>4.8925780973244429E-4</v>
      </c>
      <c r="C19" s="6">
        <f t="shared" si="2"/>
        <v>4.5718103929558954E-4</v>
      </c>
      <c r="D19" s="6">
        <f t="shared" si="3"/>
        <v>6.7126439749179477E-4</v>
      </c>
      <c r="E19" s="7">
        <f t="shared" si="4"/>
        <v>1.3940586623166553</v>
      </c>
      <c r="F19" s="3" t="s">
        <v>36</v>
      </c>
      <c r="G19" s="2">
        <v>3.3</v>
      </c>
      <c r="H19" s="2">
        <v>251592.95</v>
      </c>
      <c r="I19" s="2">
        <v>4.1500000000000004</v>
      </c>
      <c r="J19" s="2">
        <v>441076.25</v>
      </c>
      <c r="K19" s="2">
        <v>3.2</v>
      </c>
      <c r="L19" s="2">
        <v>363969.6</v>
      </c>
      <c r="M19" s="2">
        <v>0.4</v>
      </c>
      <c r="N19" s="2">
        <v>30986.3</v>
      </c>
    </row>
    <row r="20" spans="1:14" x14ac:dyDescent="0.25">
      <c r="A20" s="6">
        <f t="shared" si="0"/>
        <v>5.2394138650436388E-4</v>
      </c>
      <c r="B20" s="6">
        <f t="shared" si="1"/>
        <v>3.6990893268895201E-4</v>
      </c>
      <c r="C20" s="6">
        <f t="shared" si="2"/>
        <v>3.2382568214433491E-4</v>
      </c>
      <c r="D20" s="6">
        <f t="shared" si="3"/>
        <v>5.5698729854733431E-4</v>
      </c>
      <c r="E20" s="7">
        <f t="shared" si="4"/>
        <v>1.4164064184547125</v>
      </c>
      <c r="F20" s="3" t="s">
        <v>37</v>
      </c>
      <c r="G20" s="2">
        <v>1.75</v>
      </c>
      <c r="H20" s="2">
        <v>173683.55</v>
      </c>
      <c r="I20" s="2">
        <v>2.5</v>
      </c>
      <c r="J20" s="2">
        <v>351437.85</v>
      </c>
      <c r="K20" s="2">
        <v>1.8</v>
      </c>
      <c r="L20" s="2">
        <v>289044.40000000002</v>
      </c>
      <c r="M20" s="2">
        <v>0.25</v>
      </c>
      <c r="N20" s="2">
        <v>23339.85</v>
      </c>
    </row>
    <row r="21" spans="1:14" x14ac:dyDescent="0.25">
      <c r="A21" s="6">
        <f t="shared" si="0"/>
        <v>3.4007054501863682E-4</v>
      </c>
      <c r="B21" s="6">
        <f t="shared" si="1"/>
        <v>3.4859278706217986E-4</v>
      </c>
      <c r="C21" s="6">
        <f t="shared" si="2"/>
        <v>3.484124897582043E-4</v>
      </c>
      <c r="D21" s="6">
        <f t="shared" si="3"/>
        <v>4.655549056356018E-4</v>
      </c>
      <c r="E21" s="7">
        <f t="shared" si="4"/>
        <v>0.97555244296542798</v>
      </c>
      <c r="F21" s="3" t="s">
        <v>38</v>
      </c>
      <c r="G21" s="2">
        <v>1</v>
      </c>
      <c r="H21" s="2">
        <v>152909.45000000001</v>
      </c>
      <c r="I21" s="2">
        <v>2.4</v>
      </c>
      <c r="J21" s="2">
        <v>358010.85</v>
      </c>
      <c r="K21" s="2">
        <v>2.1</v>
      </c>
      <c r="L21" s="2">
        <v>313421.59999999998</v>
      </c>
      <c r="M21" s="2">
        <v>0.15</v>
      </c>
      <c r="N21" s="2">
        <v>16754.2</v>
      </c>
    </row>
    <row r="22" spans="1:14" x14ac:dyDescent="0.25">
      <c r="A22" s="6">
        <f t="shared" si="0"/>
        <v>2.8375971703401644E-4</v>
      </c>
      <c r="B22" s="6">
        <f t="shared" si="1"/>
        <v>1.09441600541315E-4</v>
      </c>
      <c r="C22" s="6">
        <f t="shared" si="2"/>
        <v>1.0266621651479425E-4</v>
      </c>
      <c r="D22" s="6">
        <f t="shared" si="3"/>
        <v>4.064246355856032E-4</v>
      </c>
      <c r="E22" s="7">
        <f t="shared" si="4"/>
        <v>2.5927957525337457</v>
      </c>
      <c r="F22" s="3" t="s">
        <v>39</v>
      </c>
      <c r="G22" s="2">
        <v>1.65</v>
      </c>
      <c r="H22" s="2">
        <v>302368.5</v>
      </c>
      <c r="I22" s="2">
        <v>0.6</v>
      </c>
      <c r="J22" s="2">
        <v>285083.55</v>
      </c>
      <c r="K22" s="2">
        <v>0.55000000000000004</v>
      </c>
      <c r="L22" s="2">
        <v>278572.65000000002</v>
      </c>
      <c r="M22" s="2">
        <v>0.05</v>
      </c>
      <c r="N22" s="2">
        <v>6397.25</v>
      </c>
    </row>
    <row r="23" spans="1:14" x14ac:dyDescent="0.25">
      <c r="A23" s="6">
        <f t="shared" si="0"/>
        <v>7.6883391748282985E-5</v>
      </c>
      <c r="B23" s="6">
        <f t="shared" si="1"/>
        <v>4.9364339201360939E-5</v>
      </c>
      <c r="C23" s="6">
        <f t="shared" si="2"/>
        <v>4.9470899219216021E-5</v>
      </c>
      <c r="D23" s="6">
        <f t="shared" si="3"/>
        <v>0</v>
      </c>
      <c r="E23" s="7">
        <f t="shared" si="4"/>
        <v>1.5574682653943712</v>
      </c>
      <c r="F23" s="3" t="s">
        <v>40</v>
      </c>
      <c r="G23" s="2">
        <v>0.75</v>
      </c>
      <c r="H23" s="2">
        <v>507261.7</v>
      </c>
      <c r="I23" s="2">
        <v>0.05</v>
      </c>
      <c r="J23" s="2">
        <v>52669.599999999999</v>
      </c>
      <c r="K23" s="2">
        <v>0.05</v>
      </c>
      <c r="L23" s="2">
        <v>52556.15</v>
      </c>
      <c r="M23" s="2">
        <v>0</v>
      </c>
      <c r="N23" s="2">
        <v>56</v>
      </c>
    </row>
    <row r="24" spans="1:14" x14ac:dyDescent="0.25">
      <c r="A24" s="6">
        <f t="shared" si="0"/>
        <v>1.1250976617225116E-4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</v>
      </c>
      <c r="H24" s="2">
        <v>462182.1</v>
      </c>
      <c r="I24" s="2">
        <v>0</v>
      </c>
      <c r="J24" s="2">
        <v>10014.25</v>
      </c>
      <c r="K24" s="2">
        <v>0</v>
      </c>
      <c r="L24" s="2">
        <v>9948.4500000000007</v>
      </c>
      <c r="M24" s="2">
        <v>0</v>
      </c>
      <c r="N24" s="2">
        <v>0</v>
      </c>
    </row>
    <row r="25" spans="1:14" x14ac:dyDescent="0.25">
      <c r="A25" s="6">
        <f t="shared" si="0"/>
        <v>1.7516985657508631E-4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0.55000000000000004</v>
      </c>
      <c r="H25" s="2">
        <v>163270.1</v>
      </c>
      <c r="I25" s="2">
        <v>0</v>
      </c>
      <c r="J25" s="2">
        <v>80.45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18.314285714285713</v>
      </c>
      <c r="H26" s="2">
        <v>167083.87142857144</v>
      </c>
      <c r="I26" s="2">
        <v>85.540476190476184</v>
      </c>
      <c r="J26" s="2">
        <v>335227.71666666667</v>
      </c>
      <c r="K26" s="2">
        <v>56.30952380952381</v>
      </c>
      <c r="L26" s="2">
        <v>270125.50714285712</v>
      </c>
      <c r="M26" s="2">
        <v>10.176190476190476</v>
      </c>
      <c r="N26" s="2">
        <v>24686.280952380952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1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10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9" priority="2">
      <formula>C5=MAX($C5,$D5)</formula>
    </cfRule>
  </conditionalFormatting>
  <conditionalFormatting sqref="E5:E27">
    <cfRule type="expression" dxfId="8" priority="1">
      <formula>E5&lt;1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03DD-2D0B-4B70-88B0-A41F7836A0CA}">
  <sheetPr codeName="Sheet6"/>
  <dimension ref="A2:Q36"/>
  <sheetViews>
    <sheetView zoomScaleNormal="100" workbookViewId="0">
      <selection activeCell="E31" sqref="E31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0.26833463643471461</v>
      </c>
      <c r="B5" s="6">
        <f t="shared" ref="B5:B25" si="1">IFERROR(52*GETPIVOTDATA("Average of vax_died_at_week",$F$4,"age",F5)/GETPIVOTDATA("Average of vax_alive_at_week",$F$4,"age",F5),"")</f>
        <v>0.43245129398080834</v>
      </c>
      <c r="C5" s="6">
        <f t="shared" ref="C5:C36" si="2">IFERROR(52*GETPIVOTDATA("Average of vax_CO01_died_at_week",$F$4,"age",F5)/GETPIVOTDATA("Average of vax_CO01_alive_at_week",$F$4,"age",F5),"")</f>
        <v>0.38287671232876713</v>
      </c>
      <c r="D5" s="6">
        <f t="shared" ref="D5:D36" si="3">IFERROR(52*GETPIVOTDATA("Average of vax_CO02_died_at_week",$F$4,"age",F5)/GETPIVOTDATA("Average of vax_CO02_alive_at_week",$F$4,"age",F5),"")</f>
        <v>0.5984381422112619</v>
      </c>
      <c r="E5" s="7">
        <f>IFERROR(A5/B5,"")</f>
        <v>0.62049678234197392</v>
      </c>
      <c r="F5" s="3" t="s">
        <v>22</v>
      </c>
      <c r="G5" s="2">
        <v>3</v>
      </c>
      <c r="H5" s="2">
        <v>581.36363636363637</v>
      </c>
      <c r="I5" s="2">
        <v>13</v>
      </c>
      <c r="J5" s="2">
        <v>1563.1818181818182</v>
      </c>
      <c r="K5" s="2">
        <v>7.8181818181818183</v>
      </c>
      <c r="L5" s="2">
        <v>1061.8181818181818</v>
      </c>
      <c r="M5" s="2">
        <v>2.5454545454545454</v>
      </c>
      <c r="N5" s="2">
        <v>221.18181818181819</v>
      </c>
      <c r="P5" s="8"/>
      <c r="Q5" s="9"/>
    </row>
    <row r="6" spans="1:17" x14ac:dyDescent="0.25">
      <c r="A6" s="6">
        <f t="shared" si="0"/>
        <v>0.23809393249801225</v>
      </c>
      <c r="B6" s="6">
        <f t="shared" si="1"/>
        <v>0.26702431008651101</v>
      </c>
      <c r="C6" s="6">
        <f t="shared" si="2"/>
        <v>0.26775865824439121</v>
      </c>
      <c r="D6" s="6">
        <f t="shared" si="3"/>
        <v>0.27858031187218985</v>
      </c>
      <c r="E6" s="7">
        <f t="shared" ref="E6:E36" si="4">IFERROR(A6/B6,"")</f>
        <v>0.89165639046450174</v>
      </c>
      <c r="F6" s="3" t="s">
        <v>23</v>
      </c>
      <c r="G6" s="2">
        <v>15.181818181818182</v>
      </c>
      <c r="H6" s="2">
        <v>3315.7272727272725</v>
      </c>
      <c r="I6" s="2">
        <v>77.272727272727266</v>
      </c>
      <c r="J6" s="2">
        <v>15048</v>
      </c>
      <c r="K6" s="2">
        <v>53.727272727272727</v>
      </c>
      <c r="L6" s="2">
        <v>10434.09090909091</v>
      </c>
      <c r="M6" s="2">
        <v>10.181818181818182</v>
      </c>
      <c r="N6" s="2">
        <v>1900.5454545454545</v>
      </c>
    </row>
    <row r="7" spans="1:17" x14ac:dyDescent="0.25">
      <c r="A7" s="6">
        <f t="shared" si="0"/>
        <v>0.16617133274328039</v>
      </c>
      <c r="B7" s="6">
        <f t="shared" si="1"/>
        <v>0.15781434002893574</v>
      </c>
      <c r="C7" s="6">
        <f t="shared" si="2"/>
        <v>0.15123788713118919</v>
      </c>
      <c r="D7" s="6">
        <f t="shared" si="3"/>
        <v>0.17495584047295751</v>
      </c>
      <c r="E7" s="7">
        <f t="shared" si="4"/>
        <v>1.0529545839295236</v>
      </c>
      <c r="F7" s="3" t="s">
        <v>24</v>
      </c>
      <c r="G7" s="2">
        <v>31.181818181818183</v>
      </c>
      <c r="H7" s="2">
        <v>9757.7272727272721</v>
      </c>
      <c r="I7" s="2">
        <v>205</v>
      </c>
      <c r="J7" s="2">
        <v>67547.727272727279</v>
      </c>
      <c r="K7" s="2">
        <v>138.90909090909091</v>
      </c>
      <c r="L7" s="2">
        <v>47761</v>
      </c>
      <c r="M7" s="2">
        <v>25.454545454545453</v>
      </c>
      <c r="N7" s="2">
        <v>7565.545454545455</v>
      </c>
    </row>
    <row r="8" spans="1:17" x14ac:dyDescent="0.25">
      <c r="A8" s="6">
        <f t="shared" si="0"/>
        <v>0.11114050787227972</v>
      </c>
      <c r="B8" s="6">
        <f t="shared" si="1"/>
        <v>8.1724158942810571E-2</v>
      </c>
      <c r="C8" s="6">
        <f t="shared" si="2"/>
        <v>7.645865406921569E-2</v>
      </c>
      <c r="D8" s="6">
        <f t="shared" si="3"/>
        <v>9.4499990632435499E-2</v>
      </c>
      <c r="E8" s="7">
        <f t="shared" si="4"/>
        <v>1.3599467930903308</v>
      </c>
      <c r="F8" s="3" t="s">
        <v>25</v>
      </c>
      <c r="G8" s="2">
        <v>37.454545454545453</v>
      </c>
      <c r="H8" s="2">
        <v>17524.090909090908</v>
      </c>
      <c r="I8" s="2">
        <v>236.81818181818181</v>
      </c>
      <c r="J8" s="2">
        <v>150684.27272727274</v>
      </c>
      <c r="K8" s="2">
        <v>158.45454545454547</v>
      </c>
      <c r="L8" s="2">
        <v>107765.90909090909</v>
      </c>
      <c r="M8" s="2">
        <v>26.454545454545453</v>
      </c>
      <c r="N8" s="2">
        <v>14557</v>
      </c>
      <c r="P8" s="4"/>
    </row>
    <row r="9" spans="1:17" x14ac:dyDescent="0.25">
      <c r="A9" s="6">
        <f t="shared" si="0"/>
        <v>7.1677166772954617E-2</v>
      </c>
      <c r="B9" s="6">
        <f t="shared" si="1"/>
        <v>4.724795658103529E-2</v>
      </c>
      <c r="C9" s="6">
        <f t="shared" si="2"/>
        <v>4.4089228507583393E-2</v>
      </c>
      <c r="D9" s="6">
        <f t="shared" si="3"/>
        <v>5.1821324391940281E-2</v>
      </c>
      <c r="E9" s="7">
        <f t="shared" si="4"/>
        <v>1.5170426820474368</v>
      </c>
      <c r="F9" s="3" t="s">
        <v>26</v>
      </c>
      <c r="G9" s="2">
        <v>43.81818181818182</v>
      </c>
      <c r="H9" s="2">
        <v>31789</v>
      </c>
      <c r="I9" s="2">
        <v>278.54545454545456</v>
      </c>
      <c r="J9" s="2">
        <v>306560.63636363635</v>
      </c>
      <c r="K9" s="2">
        <v>167.36363636363637</v>
      </c>
      <c r="L9" s="2">
        <v>197393.09090909091</v>
      </c>
      <c r="M9" s="2">
        <v>34.909090909090907</v>
      </c>
      <c r="N9" s="2">
        <v>35029.454545454544</v>
      </c>
    </row>
    <row r="10" spans="1:17" x14ac:dyDescent="0.25">
      <c r="A10" s="6">
        <f t="shared" si="0"/>
        <v>4.1943638869395387E-2</v>
      </c>
      <c r="B10" s="6">
        <f t="shared" si="1"/>
        <v>2.8393399733157715E-2</v>
      </c>
      <c r="C10" s="6">
        <f t="shared" si="2"/>
        <v>2.6509927572445514E-2</v>
      </c>
      <c r="D10" s="6">
        <f t="shared" si="3"/>
        <v>3.1603278557859639E-2</v>
      </c>
      <c r="E10" s="7">
        <f t="shared" si="4"/>
        <v>1.477232006860163</v>
      </c>
      <c r="F10" s="3" t="s">
        <v>27</v>
      </c>
      <c r="G10" s="2">
        <v>43.363636363636367</v>
      </c>
      <c r="H10" s="2">
        <v>53760.454545454544</v>
      </c>
      <c r="I10" s="2">
        <v>264.63636363636363</v>
      </c>
      <c r="J10" s="2">
        <v>484658.09090909088</v>
      </c>
      <c r="K10" s="2">
        <v>161.27272727272728</v>
      </c>
      <c r="L10" s="2">
        <v>316341.18181818182</v>
      </c>
      <c r="M10" s="2">
        <v>33.272727272727273</v>
      </c>
      <c r="N10" s="2">
        <v>54746.909090909088</v>
      </c>
    </row>
    <row r="11" spans="1:17" x14ac:dyDescent="0.25">
      <c r="A11" s="6">
        <f t="shared" si="0"/>
        <v>2.4962926950824155E-2</v>
      </c>
      <c r="B11" s="6">
        <f t="shared" si="1"/>
        <v>1.7631625000979499E-2</v>
      </c>
      <c r="C11" s="6">
        <f t="shared" si="2"/>
        <v>1.5679511536340968E-2</v>
      </c>
      <c r="D11" s="6">
        <f t="shared" si="3"/>
        <v>2.3224145819927194E-2</v>
      </c>
      <c r="E11" s="7">
        <f t="shared" si="4"/>
        <v>1.4158040991364877</v>
      </c>
      <c r="F11" s="3" t="s">
        <v>28</v>
      </c>
      <c r="G11" s="2">
        <v>35.727272727272727</v>
      </c>
      <c r="H11" s="2">
        <v>74423.090909090912</v>
      </c>
      <c r="I11" s="2">
        <v>188.81818181818181</v>
      </c>
      <c r="J11" s="2">
        <v>556871.27272727271</v>
      </c>
      <c r="K11" s="2">
        <v>122.45454545454545</v>
      </c>
      <c r="L11" s="2">
        <v>406111.90909090912</v>
      </c>
      <c r="M11" s="2">
        <v>22.272727272727273</v>
      </c>
      <c r="N11" s="2">
        <v>49869.727272727272</v>
      </c>
      <c r="P11" s="4"/>
    </row>
    <row r="12" spans="1:17" x14ac:dyDescent="0.25">
      <c r="A12" s="6">
        <f t="shared" si="0"/>
        <v>1.8381179364355085E-2</v>
      </c>
      <c r="B12" s="6">
        <f t="shared" si="1"/>
        <v>1.0964317073748193E-2</v>
      </c>
      <c r="C12" s="6">
        <f t="shared" si="2"/>
        <v>9.9238021708208564E-3</v>
      </c>
      <c r="D12" s="6">
        <f t="shared" si="3"/>
        <v>1.275108813372295E-2</v>
      </c>
      <c r="E12" s="7">
        <f t="shared" si="4"/>
        <v>1.6764545608011507</v>
      </c>
      <c r="F12" s="3" t="s">
        <v>29</v>
      </c>
      <c r="G12" s="2">
        <v>32.81818181818182</v>
      </c>
      <c r="H12" s="2">
        <v>92842</v>
      </c>
      <c r="I12" s="2">
        <v>111.72727272727273</v>
      </c>
      <c r="J12" s="2">
        <v>529884.18181818177</v>
      </c>
      <c r="K12" s="2">
        <v>79.818181818181813</v>
      </c>
      <c r="L12" s="2">
        <v>418241.45454545453</v>
      </c>
      <c r="M12" s="2">
        <v>9.8181818181818183</v>
      </c>
      <c r="N12" s="2">
        <v>40039.36363636364</v>
      </c>
    </row>
    <row r="13" spans="1:17" x14ac:dyDescent="0.25">
      <c r="A13" s="6">
        <f t="shared" si="0"/>
        <v>9.2102856830169888E-3</v>
      </c>
      <c r="B13" s="6">
        <f t="shared" si="1"/>
        <v>6.4654936962130118E-3</v>
      </c>
      <c r="C13" s="6">
        <f t="shared" si="2"/>
        <v>5.8183967506833653E-3</v>
      </c>
      <c r="D13" s="6">
        <f t="shared" si="3"/>
        <v>9.0959160566083663E-3</v>
      </c>
      <c r="E13" s="7">
        <f t="shared" si="4"/>
        <v>1.4245293732807542</v>
      </c>
      <c r="F13" s="3" t="s">
        <v>30</v>
      </c>
      <c r="G13" s="2">
        <v>22.363636363636363</v>
      </c>
      <c r="H13" s="2">
        <v>126262</v>
      </c>
      <c r="I13" s="2">
        <v>65.181818181818187</v>
      </c>
      <c r="J13" s="2">
        <v>524237.54545454547</v>
      </c>
      <c r="K13" s="2">
        <v>47.636363636363633</v>
      </c>
      <c r="L13" s="2">
        <v>425734.27272727271</v>
      </c>
      <c r="M13" s="2">
        <v>6.7272727272727275</v>
      </c>
      <c r="N13" s="2">
        <v>38458.818181818184</v>
      </c>
    </row>
    <row r="14" spans="1:17" x14ac:dyDescent="0.25">
      <c r="A14" s="6">
        <f t="shared" si="0"/>
        <v>6.3688915974888915E-3</v>
      </c>
      <c r="B14" s="6">
        <f t="shared" si="1"/>
        <v>4.0615657366020099E-3</v>
      </c>
      <c r="C14" s="6">
        <f t="shared" si="2"/>
        <v>3.7629099188067655E-3</v>
      </c>
      <c r="D14" s="6">
        <f t="shared" si="3"/>
        <v>6.3032897866578839E-3</v>
      </c>
      <c r="E14" s="7">
        <f t="shared" si="4"/>
        <v>1.568087779570752</v>
      </c>
      <c r="F14" s="3" t="s">
        <v>31</v>
      </c>
      <c r="G14" s="2">
        <v>18.818181818181817</v>
      </c>
      <c r="H14" s="2">
        <v>153644.54545454544</v>
      </c>
      <c r="I14" s="2">
        <v>42.454545454545453</v>
      </c>
      <c r="J14" s="2">
        <v>543543.18181818177</v>
      </c>
      <c r="K14" s="2">
        <v>32.454545454545453</v>
      </c>
      <c r="L14" s="2">
        <v>448492.36363636365</v>
      </c>
      <c r="M14" s="2">
        <v>4.8181818181818183</v>
      </c>
      <c r="N14" s="2">
        <v>39748.36363636364</v>
      </c>
    </row>
    <row r="15" spans="1:17" x14ac:dyDescent="0.25">
      <c r="A15" s="6">
        <f t="shared" si="0"/>
        <v>3.0931277496909805E-3</v>
      </c>
      <c r="B15" s="6">
        <f t="shared" si="1"/>
        <v>2.4262938237966736E-3</v>
      </c>
      <c r="C15" s="6">
        <f t="shared" si="2"/>
        <v>2.1705313233240419E-3</v>
      </c>
      <c r="D15" s="6">
        <f t="shared" si="3"/>
        <v>3.9815590947191951E-3</v>
      </c>
      <c r="E15" s="7">
        <f t="shared" si="4"/>
        <v>1.27483642721014</v>
      </c>
      <c r="F15" s="3" t="s">
        <v>32</v>
      </c>
      <c r="G15" s="2">
        <v>12</v>
      </c>
      <c r="H15" s="2">
        <v>201737.54545454544</v>
      </c>
      <c r="I15" s="2">
        <v>30.818181818181817</v>
      </c>
      <c r="J15" s="2">
        <v>660491.09090909094</v>
      </c>
      <c r="K15" s="2">
        <v>23.09090909090909</v>
      </c>
      <c r="L15" s="2">
        <v>553195.09090909094</v>
      </c>
      <c r="M15" s="2">
        <v>3.4545454545454546</v>
      </c>
      <c r="N15" s="2">
        <v>45117.090909090912</v>
      </c>
    </row>
    <row r="16" spans="1:17" x14ac:dyDescent="0.25">
      <c r="A16" s="6">
        <f t="shared" si="0"/>
        <v>2.5368169230524738E-3</v>
      </c>
      <c r="B16" s="6">
        <f t="shared" si="1"/>
        <v>1.6006905586175638E-3</v>
      </c>
      <c r="C16" s="6">
        <f t="shared" si="2"/>
        <v>1.4864044588465139E-3</v>
      </c>
      <c r="D16" s="6">
        <f t="shared" si="3"/>
        <v>2.8842310215494902E-3</v>
      </c>
      <c r="E16" s="7">
        <f t="shared" si="4"/>
        <v>1.5848265671307484</v>
      </c>
      <c r="F16" s="3" t="s">
        <v>33</v>
      </c>
      <c r="G16" s="2">
        <v>12</v>
      </c>
      <c r="H16" s="2">
        <v>245977.54545454544</v>
      </c>
      <c r="I16" s="2">
        <v>21.727272727272727</v>
      </c>
      <c r="J16" s="2">
        <v>705831.72727272729</v>
      </c>
      <c r="K16" s="2">
        <v>17</v>
      </c>
      <c r="L16" s="2">
        <v>594723.72727272729</v>
      </c>
      <c r="M16" s="2">
        <v>2.6363636363636362</v>
      </c>
      <c r="N16" s="2">
        <v>47531.181818181816</v>
      </c>
    </row>
    <row r="17" spans="1:14" x14ac:dyDescent="0.25">
      <c r="A17" s="6">
        <f t="shared" si="0"/>
        <v>1.3453680871536751E-3</v>
      </c>
      <c r="B17" s="6">
        <f t="shared" si="1"/>
        <v>1.0056547055979485E-3</v>
      </c>
      <c r="C17" s="6">
        <f t="shared" si="2"/>
        <v>8.6508397989140749E-4</v>
      </c>
      <c r="D17" s="6">
        <f t="shared" si="3"/>
        <v>1.0178390982337065E-3</v>
      </c>
      <c r="E17" s="7">
        <f t="shared" si="4"/>
        <v>1.3378032038876979</v>
      </c>
      <c r="F17" s="3" t="s">
        <v>34</v>
      </c>
      <c r="G17" s="2">
        <v>6.1818181818181817</v>
      </c>
      <c r="H17" s="2">
        <v>238934.27272727274</v>
      </c>
      <c r="I17" s="2">
        <v>10.454545454545455</v>
      </c>
      <c r="J17" s="2">
        <v>540579.54545454541</v>
      </c>
      <c r="K17" s="2">
        <v>7.5454545454545459</v>
      </c>
      <c r="L17" s="2">
        <v>453555.54545454547</v>
      </c>
      <c r="M17" s="2">
        <v>0.72727272727272729</v>
      </c>
      <c r="N17" s="2">
        <v>37155.36363636364</v>
      </c>
    </row>
    <row r="18" spans="1:14" x14ac:dyDescent="0.25">
      <c r="A18" s="6">
        <f t="shared" si="0"/>
        <v>9.7263003261404053E-4</v>
      </c>
      <c r="B18" s="6">
        <f t="shared" si="1"/>
        <v>7.2101781933332082E-4</v>
      </c>
      <c r="C18" s="6">
        <f t="shared" si="2"/>
        <v>6.9925947972853482E-4</v>
      </c>
      <c r="D18" s="6">
        <f t="shared" si="3"/>
        <v>1.0093643500275913E-3</v>
      </c>
      <c r="E18" s="7">
        <f t="shared" si="4"/>
        <v>1.3489680927905074</v>
      </c>
      <c r="F18" s="3" t="s">
        <v>35</v>
      </c>
      <c r="G18" s="2">
        <v>4.7272727272727275</v>
      </c>
      <c r="H18" s="2">
        <v>252735.54545454544</v>
      </c>
      <c r="I18" s="2">
        <v>6.7272727272727275</v>
      </c>
      <c r="J18" s="2">
        <v>485172.72727272729</v>
      </c>
      <c r="K18" s="2">
        <v>5.4545454545454541</v>
      </c>
      <c r="L18" s="2">
        <v>405623.90909090912</v>
      </c>
      <c r="M18" s="2">
        <v>0.63636363636363635</v>
      </c>
      <c r="N18" s="2">
        <v>32783.909090909088</v>
      </c>
    </row>
    <row r="19" spans="1:14" x14ac:dyDescent="0.25">
      <c r="A19" s="6">
        <f t="shared" si="0"/>
        <v>6.1972547172809507E-4</v>
      </c>
      <c r="B19" s="6">
        <f t="shared" si="1"/>
        <v>5.5730675738565423E-4</v>
      </c>
      <c r="C19" s="6">
        <f t="shared" si="2"/>
        <v>5.3243601714883504E-4</v>
      </c>
      <c r="D19" s="6">
        <f t="shared" si="3"/>
        <v>7.6260870840482798E-4</v>
      </c>
      <c r="E19" s="7">
        <f t="shared" si="4"/>
        <v>1.1120006415053161</v>
      </c>
      <c r="F19" s="3" t="s">
        <v>36</v>
      </c>
      <c r="G19" s="2">
        <v>3</v>
      </c>
      <c r="H19" s="2">
        <v>251724.36363636365</v>
      </c>
      <c r="I19" s="2">
        <v>4.7272727272727275</v>
      </c>
      <c r="J19" s="2">
        <v>441082.36363636365</v>
      </c>
      <c r="K19" s="2">
        <v>3.7272727272727271</v>
      </c>
      <c r="L19" s="2">
        <v>364021.54545454547</v>
      </c>
      <c r="M19" s="2">
        <v>0.45454545454545453</v>
      </c>
      <c r="N19" s="2">
        <v>30994.090909090908</v>
      </c>
    </row>
    <row r="20" spans="1:14" x14ac:dyDescent="0.25">
      <c r="A20" s="6">
        <f t="shared" si="0"/>
        <v>6.2573344487712131E-4</v>
      </c>
      <c r="B20" s="6">
        <f t="shared" si="1"/>
        <v>3.9008339714007825E-4</v>
      </c>
      <c r="C20" s="6">
        <f t="shared" si="2"/>
        <v>3.7612026288164725E-4</v>
      </c>
      <c r="D20" s="6">
        <f t="shared" si="3"/>
        <v>6.0746953890725565E-4</v>
      </c>
      <c r="E20" s="7">
        <f t="shared" si="4"/>
        <v>1.6041017112359222</v>
      </c>
      <c r="F20" s="3" t="s">
        <v>37</v>
      </c>
      <c r="G20" s="2">
        <v>2.0909090909090908</v>
      </c>
      <c r="H20" s="2">
        <v>173759.72727272726</v>
      </c>
      <c r="I20" s="2">
        <v>2.6363636363636362</v>
      </c>
      <c r="J20" s="2">
        <v>351440</v>
      </c>
      <c r="K20" s="2">
        <v>2.0909090909090908</v>
      </c>
      <c r="L20" s="2">
        <v>289075.81818181818</v>
      </c>
      <c r="M20" s="2">
        <v>0.27272727272727271</v>
      </c>
      <c r="N20" s="2">
        <v>23345.727272727272</v>
      </c>
    </row>
    <row r="21" spans="1:14" x14ac:dyDescent="0.25">
      <c r="A21" s="6">
        <f t="shared" si="0"/>
        <v>4.3268456403761264E-4</v>
      </c>
      <c r="B21" s="6">
        <f t="shared" si="1"/>
        <v>3.9609742473196774E-4</v>
      </c>
      <c r="C21" s="6">
        <f t="shared" si="2"/>
        <v>3.9209635826006661E-4</v>
      </c>
      <c r="D21" s="6">
        <f t="shared" si="3"/>
        <v>8.4624397864861331E-4</v>
      </c>
      <c r="E21" s="7">
        <f t="shared" si="4"/>
        <v>1.092369041102458</v>
      </c>
      <c r="F21" s="3" t="s">
        <v>38</v>
      </c>
      <c r="G21" s="2">
        <v>1.2727272727272727</v>
      </c>
      <c r="H21" s="2">
        <v>152956.27272727274</v>
      </c>
      <c r="I21" s="2">
        <v>2.7272727272727271</v>
      </c>
      <c r="J21" s="2">
        <v>358038.63636363635</v>
      </c>
      <c r="K21" s="2">
        <v>2.3636363636363638</v>
      </c>
      <c r="L21" s="2">
        <v>313466.54545454547</v>
      </c>
      <c r="M21" s="2">
        <v>0.27272727272727271</v>
      </c>
      <c r="N21" s="2">
        <v>16758.545454545456</v>
      </c>
    </row>
    <row r="22" spans="1:14" x14ac:dyDescent="0.25">
      <c r="A22" s="6">
        <f t="shared" si="0"/>
        <v>1.71946093096184E-4</v>
      </c>
      <c r="B22" s="6">
        <f t="shared" si="1"/>
        <v>8.2915539998615947E-5</v>
      </c>
      <c r="C22" s="6">
        <f t="shared" si="2"/>
        <v>8.4845680392195904E-5</v>
      </c>
      <c r="D22" s="6">
        <f t="shared" si="3"/>
        <v>0</v>
      </c>
      <c r="E22" s="7">
        <f t="shared" si="4"/>
        <v>2.0737499038063816</v>
      </c>
      <c r="F22" s="3" t="s">
        <v>39</v>
      </c>
      <c r="G22" s="2">
        <v>1</v>
      </c>
      <c r="H22" s="2">
        <v>302420.36363636365</v>
      </c>
      <c r="I22" s="2">
        <v>0.45454545454545453</v>
      </c>
      <c r="J22" s="2">
        <v>285065.54545454547</v>
      </c>
      <c r="K22" s="2">
        <v>0.45454545454545453</v>
      </c>
      <c r="L22" s="2">
        <v>278580.63636363635</v>
      </c>
      <c r="M22" s="2">
        <v>0</v>
      </c>
      <c r="N22" s="2">
        <v>6398</v>
      </c>
    </row>
    <row r="23" spans="1:14" x14ac:dyDescent="0.25">
      <c r="A23" s="6">
        <f t="shared" si="0"/>
        <v>5.5910822238529533E-5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0.54545454545454541</v>
      </c>
      <c r="H23" s="2">
        <v>507301.36363636365</v>
      </c>
      <c r="I23" s="2">
        <v>0</v>
      </c>
      <c r="J23" s="2">
        <v>52639.818181818184</v>
      </c>
      <c r="K23" s="2">
        <v>0</v>
      </c>
      <c r="L23" s="2">
        <v>52552.818181818184</v>
      </c>
      <c r="M23" s="2">
        <v>0</v>
      </c>
      <c r="N23" s="2">
        <v>56</v>
      </c>
    </row>
    <row r="24" spans="1:14" x14ac:dyDescent="0.25">
      <c r="A24" s="6">
        <f t="shared" si="0"/>
        <v>6.1361710764496098E-5</v>
      </c>
      <c r="B24" s="6">
        <f t="shared" si="1"/>
        <v>4.7391205285942132E-4</v>
      </c>
      <c r="C24" s="6">
        <f t="shared" si="2"/>
        <v>4.7556770895256211E-4</v>
      </c>
      <c r="D24" s="6" t="str">
        <f t="shared" si="3"/>
        <v/>
      </c>
      <c r="E24" s="7">
        <f t="shared" si="4"/>
        <v>0.12947910987758335</v>
      </c>
      <c r="F24" s="3" t="s">
        <v>41</v>
      </c>
      <c r="G24" s="2">
        <v>0.54545454545454541</v>
      </c>
      <c r="H24" s="2">
        <v>462236.72727272729</v>
      </c>
      <c r="I24" s="2">
        <v>9.0909090909090912E-2</v>
      </c>
      <c r="J24" s="2">
        <v>9975</v>
      </c>
      <c r="K24" s="2">
        <v>9.0909090909090912E-2</v>
      </c>
      <c r="L24" s="2">
        <v>9940.2727272727279</v>
      </c>
      <c r="M24" s="2">
        <v>0</v>
      </c>
      <c r="N24" s="2">
        <v>0</v>
      </c>
    </row>
    <row r="25" spans="1:14" x14ac:dyDescent="0.25">
      <c r="A25" s="6">
        <f t="shared" si="0"/>
        <v>2.3158599105165093E-4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0.72727272727272729</v>
      </c>
      <c r="H25" s="2">
        <v>163300.81818181818</v>
      </c>
      <c r="I25" s="2">
        <v>0</v>
      </c>
      <c r="J25" s="2">
        <v>59.636363636363633</v>
      </c>
      <c r="K25" s="2">
        <v>0</v>
      </c>
      <c r="L25" s="2">
        <v>7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15.61038961038961</v>
      </c>
      <c r="H26" s="2">
        <v>167475.45454545456</v>
      </c>
      <c r="I26" s="2">
        <v>74.467532467532465</v>
      </c>
      <c r="J26" s="2">
        <v>336713.05627705628</v>
      </c>
      <c r="K26" s="2">
        <v>49.129870129870127</v>
      </c>
      <c r="L26" s="2">
        <v>271146.66666666669</v>
      </c>
      <c r="M26" s="2">
        <v>8.8051948051948052</v>
      </c>
      <c r="N26" s="2">
        <v>24870.372294372293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1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10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7" priority="2">
      <formula>C5=MAX($C5,$D5)</formula>
    </cfRule>
  </conditionalFormatting>
  <conditionalFormatting sqref="E5:E27">
    <cfRule type="expression" dxfId="6" priority="1">
      <formula>E5&lt;1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B8BB-8A62-4153-BF56-BB3C9C1FFE28}">
  <sheetPr codeName="Sheet7"/>
  <dimension ref="A2:Q36"/>
  <sheetViews>
    <sheetView zoomScaleNormal="100" workbookViewId="0">
      <selection activeCell="E38" sqref="E38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0.52651212363442579</v>
      </c>
      <c r="B5" s="6">
        <f t="shared" ref="B5:B25" si="1">IFERROR(52*GETPIVOTDATA("Average of vax_died_at_week",$F$4,"age",F5)/GETPIVOTDATA("Average of vax_alive_at_week",$F$4,"age",F5),"")</f>
        <v>0.44999950830473301</v>
      </c>
      <c r="C5" s="6">
        <f t="shared" ref="C5:C36" si="2">IFERROR(52*GETPIVOTDATA("Average of vax_CO01_died_at_week",$F$4,"age",F5)/GETPIVOTDATA("Average of vax_CO01_alive_at_week",$F$4,"age",F5),"")</f>
        <v>0.43803201298222322</v>
      </c>
      <c r="D5" s="6">
        <f t="shared" ref="D5:D36" si="3">IFERROR(52*GETPIVOTDATA("Average of vax_CO02_died_at_week",$F$4,"age",F5)/GETPIVOTDATA("Average of vax_CO02_alive_at_week",$F$4,"age",F5),"")</f>
        <v>0.4713095634788404</v>
      </c>
      <c r="E5" s="7">
        <f>IFERROR(A5/B5,"")</f>
        <v>1.1700282198483638</v>
      </c>
      <c r="F5" s="3" t="s">
        <v>22</v>
      </c>
      <c r="G5" s="2">
        <v>7.916666666666667</v>
      </c>
      <c r="H5" s="2">
        <v>781.875</v>
      </c>
      <c r="I5" s="2">
        <v>18.333333333333332</v>
      </c>
      <c r="J5" s="2">
        <v>2118.5208333333335</v>
      </c>
      <c r="K5" s="2">
        <v>11.895833333333334</v>
      </c>
      <c r="L5" s="2">
        <v>1412.1875</v>
      </c>
      <c r="M5" s="2">
        <v>2.8333333333333335</v>
      </c>
      <c r="N5" s="2">
        <v>312.60416666666669</v>
      </c>
      <c r="P5" s="8"/>
      <c r="Q5" s="9"/>
    </row>
    <row r="6" spans="1:17" x14ac:dyDescent="0.25">
      <c r="A6" s="6">
        <f t="shared" si="0"/>
        <v>0.36165290915021203</v>
      </c>
      <c r="B6" s="6">
        <f t="shared" si="1"/>
        <v>0.30536170212765956</v>
      </c>
      <c r="C6" s="6">
        <f t="shared" si="2"/>
        <v>0.29404596014149192</v>
      </c>
      <c r="D6" s="6">
        <f t="shared" si="3"/>
        <v>0.33379708715636719</v>
      </c>
      <c r="E6" s="7">
        <f t="shared" ref="E6:E36" si="4">IFERROR(A6/B6,"")</f>
        <v>1.1843427208793176</v>
      </c>
      <c r="F6" s="3" t="s">
        <v>23</v>
      </c>
      <c r="G6" s="2">
        <v>28.875</v>
      </c>
      <c r="H6" s="2">
        <v>4151.770833333333</v>
      </c>
      <c r="I6" s="2">
        <v>107.8125</v>
      </c>
      <c r="J6" s="2">
        <v>18359.375</v>
      </c>
      <c r="K6" s="2">
        <v>71.4375</v>
      </c>
      <c r="L6" s="2">
        <v>12633.229166666666</v>
      </c>
      <c r="M6" s="2">
        <v>15.1875</v>
      </c>
      <c r="N6" s="2">
        <v>2365.9583333333335</v>
      </c>
    </row>
    <row r="7" spans="1:17" x14ac:dyDescent="0.25">
      <c r="A7" s="6">
        <f t="shared" si="0"/>
        <v>0.24530627726152096</v>
      </c>
      <c r="B7" s="6">
        <f t="shared" si="1"/>
        <v>0.17642921533081715</v>
      </c>
      <c r="C7" s="6">
        <f t="shared" si="2"/>
        <v>0.16509275554160527</v>
      </c>
      <c r="D7" s="6">
        <f t="shared" si="3"/>
        <v>0.20895529592346512</v>
      </c>
      <c r="E7" s="7">
        <f t="shared" si="4"/>
        <v>1.3903948776372126</v>
      </c>
      <c r="F7" s="3" t="s">
        <v>24</v>
      </c>
      <c r="G7" s="2">
        <v>53.895833333333336</v>
      </c>
      <c r="H7" s="2">
        <v>11424.833333333334</v>
      </c>
      <c r="I7" s="2">
        <v>256.875</v>
      </c>
      <c r="J7" s="2">
        <v>75710.25</v>
      </c>
      <c r="K7" s="2">
        <v>168.79166666666666</v>
      </c>
      <c r="L7" s="2">
        <v>53165.0625</v>
      </c>
      <c r="M7" s="2">
        <v>34.6875</v>
      </c>
      <c r="N7" s="2">
        <v>8632.2291666666661</v>
      </c>
    </row>
    <row r="8" spans="1:17" x14ac:dyDescent="0.25">
      <c r="A8" s="6">
        <f t="shared" si="0"/>
        <v>0.14447062347452286</v>
      </c>
      <c r="B8" s="6">
        <f t="shared" si="1"/>
        <v>9.3641649205538191E-2</v>
      </c>
      <c r="C8" s="6">
        <f t="shared" si="2"/>
        <v>8.792422475428488E-2</v>
      </c>
      <c r="D8" s="6">
        <f t="shared" si="3"/>
        <v>0.11274294890160778</v>
      </c>
      <c r="E8" s="7">
        <f t="shared" si="4"/>
        <v>1.5428030657321925</v>
      </c>
      <c r="F8" s="3" t="s">
        <v>25</v>
      </c>
      <c r="G8" s="2">
        <v>53.333333333333336</v>
      </c>
      <c r="H8" s="2">
        <v>19196.520833333332</v>
      </c>
      <c r="I8" s="2">
        <v>288.125</v>
      </c>
      <c r="J8" s="2">
        <v>159998.25</v>
      </c>
      <c r="K8" s="2">
        <v>192.77083333333334</v>
      </c>
      <c r="L8" s="2">
        <v>114008.20833333333</v>
      </c>
      <c r="M8" s="2">
        <v>33.895833333333336</v>
      </c>
      <c r="N8" s="2">
        <v>15633.645833333334</v>
      </c>
      <c r="P8" s="4"/>
    </row>
    <row r="9" spans="1:17" x14ac:dyDescent="0.25">
      <c r="A9" s="6">
        <f t="shared" si="0"/>
        <v>8.9292522278186751E-2</v>
      </c>
      <c r="B9" s="6">
        <f t="shared" si="1"/>
        <v>5.1727886099338177E-2</v>
      </c>
      <c r="C9" s="6">
        <f t="shared" si="2"/>
        <v>4.8138449449400399E-2</v>
      </c>
      <c r="D9" s="6">
        <f t="shared" si="3"/>
        <v>5.9895636737149621E-2</v>
      </c>
      <c r="E9" s="7">
        <f t="shared" si="4"/>
        <v>1.7261970092245695</v>
      </c>
      <c r="F9" s="3" t="s">
        <v>26</v>
      </c>
      <c r="G9" s="2">
        <v>57.708333333333336</v>
      </c>
      <c r="H9" s="2">
        <v>33606.770833333336</v>
      </c>
      <c r="I9" s="2">
        <v>315.35416666666669</v>
      </c>
      <c r="J9" s="2">
        <v>317013.08333333331</v>
      </c>
      <c r="K9" s="2">
        <v>188.52083333333334</v>
      </c>
      <c r="L9" s="2">
        <v>203643.52083333334</v>
      </c>
      <c r="M9" s="2">
        <v>41.958333333333336</v>
      </c>
      <c r="N9" s="2">
        <v>36427.25</v>
      </c>
    </row>
    <row r="10" spans="1:17" x14ac:dyDescent="0.25">
      <c r="A10" s="6">
        <f t="shared" si="0"/>
        <v>5.3525576242130238E-2</v>
      </c>
      <c r="B10" s="6">
        <f t="shared" si="1"/>
        <v>3.0669346675053138E-2</v>
      </c>
      <c r="C10" s="6">
        <f t="shared" si="2"/>
        <v>2.8633559627873117E-2</v>
      </c>
      <c r="D10" s="6">
        <f t="shared" si="3"/>
        <v>3.5552085656926163E-2</v>
      </c>
      <c r="E10" s="7">
        <f t="shared" si="4"/>
        <v>1.7452467054235838</v>
      </c>
      <c r="F10" s="3" t="s">
        <v>27</v>
      </c>
      <c r="G10" s="2">
        <v>57.291666666666664</v>
      </c>
      <c r="H10" s="2">
        <v>55658.75</v>
      </c>
      <c r="I10" s="2">
        <v>291.58333333333331</v>
      </c>
      <c r="J10" s="2">
        <v>494380.70833333331</v>
      </c>
      <c r="K10" s="2">
        <v>177.4375</v>
      </c>
      <c r="L10" s="2">
        <v>322235.52083333331</v>
      </c>
      <c r="M10" s="2">
        <v>38.3125</v>
      </c>
      <c r="N10" s="2">
        <v>56037.5</v>
      </c>
    </row>
    <row r="11" spans="1:17" x14ac:dyDescent="0.25">
      <c r="A11" s="6">
        <f t="shared" si="0"/>
        <v>3.3221530107011663E-2</v>
      </c>
      <c r="B11" s="6">
        <f t="shared" si="1"/>
        <v>1.8756296133910385E-2</v>
      </c>
      <c r="C11" s="6">
        <f t="shared" si="2"/>
        <v>1.7251766096628079E-2</v>
      </c>
      <c r="D11" s="6">
        <f t="shared" si="3"/>
        <v>2.3156854102023675E-2</v>
      </c>
      <c r="E11" s="7">
        <f t="shared" si="4"/>
        <v>1.7712201742725155</v>
      </c>
      <c r="F11" s="3" t="s">
        <v>28</v>
      </c>
      <c r="G11" s="2">
        <v>48.583333333333336</v>
      </c>
      <c r="H11" s="2">
        <v>76045.0625</v>
      </c>
      <c r="I11" s="2">
        <v>203.27083333333334</v>
      </c>
      <c r="J11" s="2">
        <v>563548.54166666663</v>
      </c>
      <c r="K11" s="2">
        <v>136.20833333333334</v>
      </c>
      <c r="L11" s="2">
        <v>410557</v>
      </c>
      <c r="M11" s="2">
        <v>22.541666666666668</v>
      </c>
      <c r="N11" s="2">
        <v>50618.5625</v>
      </c>
      <c r="P11" s="4"/>
    </row>
    <row r="12" spans="1:17" x14ac:dyDescent="0.25">
      <c r="A12" s="6">
        <f t="shared" si="0"/>
        <v>2.1567880943316218E-2</v>
      </c>
      <c r="B12" s="6">
        <f t="shared" si="1"/>
        <v>1.1522824446449375E-2</v>
      </c>
      <c r="C12" s="6">
        <f t="shared" si="2"/>
        <v>1.0255309802704308E-2</v>
      </c>
      <c r="D12" s="6">
        <f t="shared" si="3"/>
        <v>1.622877672350927E-2</v>
      </c>
      <c r="E12" s="7">
        <f t="shared" si="4"/>
        <v>1.8717529754575155</v>
      </c>
      <c r="F12" s="3" t="s">
        <v>29</v>
      </c>
      <c r="G12" s="2">
        <v>39.083333333333336</v>
      </c>
      <c r="H12" s="2">
        <v>94229.625</v>
      </c>
      <c r="I12" s="2">
        <v>118.27083333333333</v>
      </c>
      <c r="J12" s="2">
        <v>533730.54166666663</v>
      </c>
      <c r="K12" s="2">
        <v>83.020833333333329</v>
      </c>
      <c r="L12" s="2">
        <v>420960.79166666669</v>
      </c>
      <c r="M12" s="2">
        <v>12.625</v>
      </c>
      <c r="N12" s="2">
        <v>40452.833333333336</v>
      </c>
    </row>
    <row r="13" spans="1:17" x14ac:dyDescent="0.25">
      <c r="A13" s="6">
        <f t="shared" si="0"/>
        <v>1.1545066400002094E-2</v>
      </c>
      <c r="B13" s="6">
        <f t="shared" si="1"/>
        <v>6.6212350295013532E-3</v>
      </c>
      <c r="C13" s="6">
        <f t="shared" si="2"/>
        <v>5.7983787416312858E-3</v>
      </c>
      <c r="D13" s="6">
        <f t="shared" si="3"/>
        <v>1.0413515175071301E-2</v>
      </c>
      <c r="E13" s="7">
        <f t="shared" si="4"/>
        <v>1.7436424395996037</v>
      </c>
      <c r="F13" s="3" t="s">
        <v>30</v>
      </c>
      <c r="G13" s="2">
        <v>28.270833333333332</v>
      </c>
      <c r="H13" s="2">
        <v>127334.33333333333</v>
      </c>
      <c r="I13" s="2">
        <v>67.020833333333329</v>
      </c>
      <c r="J13" s="2">
        <v>526349.4375</v>
      </c>
      <c r="K13" s="2">
        <v>47.645833333333336</v>
      </c>
      <c r="L13" s="2">
        <v>427288.97916666669</v>
      </c>
      <c r="M13" s="2">
        <v>7.75</v>
      </c>
      <c r="N13" s="2">
        <v>38699.708333333336</v>
      </c>
    </row>
    <row r="14" spans="1:17" x14ac:dyDescent="0.25">
      <c r="A14" s="6">
        <f t="shared" si="0"/>
        <v>6.7664828515237056E-3</v>
      </c>
      <c r="B14" s="6">
        <f t="shared" si="1"/>
        <v>3.9554356090396783E-3</v>
      </c>
      <c r="C14" s="6">
        <f t="shared" si="2"/>
        <v>3.574829981640497E-3</v>
      </c>
      <c r="D14" s="6">
        <f t="shared" si="3"/>
        <v>5.2159221456748962E-3</v>
      </c>
      <c r="E14" s="7">
        <f t="shared" si="4"/>
        <v>1.7106795610727963</v>
      </c>
      <c r="F14" s="3" t="s">
        <v>31</v>
      </c>
      <c r="G14" s="2">
        <v>20.104166666666668</v>
      </c>
      <c r="H14" s="2">
        <v>154499.27083333334</v>
      </c>
      <c r="I14" s="2">
        <v>41.4375</v>
      </c>
      <c r="J14" s="2">
        <v>544756.6875</v>
      </c>
      <c r="K14" s="2">
        <v>30.895833333333332</v>
      </c>
      <c r="L14" s="2">
        <v>449415.3125</v>
      </c>
      <c r="M14" s="2">
        <v>4</v>
      </c>
      <c r="N14" s="2">
        <v>39877.895833333336</v>
      </c>
    </row>
    <row r="15" spans="1:17" x14ac:dyDescent="0.25">
      <c r="A15" s="6">
        <f t="shared" si="0"/>
        <v>3.7928312526496998E-3</v>
      </c>
      <c r="B15" s="6">
        <f t="shared" si="1"/>
        <v>2.3346296146348824E-3</v>
      </c>
      <c r="C15" s="6">
        <f t="shared" si="2"/>
        <v>2.1027938945999951E-3</v>
      </c>
      <c r="D15" s="6">
        <f t="shared" si="3"/>
        <v>3.1645978139194357E-3</v>
      </c>
      <c r="E15" s="7">
        <f t="shared" si="4"/>
        <v>1.6245965650713587</v>
      </c>
      <c r="F15" s="3" t="s">
        <v>32</v>
      </c>
      <c r="G15" s="2">
        <v>14.770833333333334</v>
      </c>
      <c r="H15" s="2">
        <v>202509.22916666666</v>
      </c>
      <c r="I15" s="2">
        <v>29.6875</v>
      </c>
      <c r="J15" s="2">
        <v>661239.79166666663</v>
      </c>
      <c r="K15" s="2">
        <v>22.395833333333332</v>
      </c>
      <c r="L15" s="2">
        <v>553826.66666666663</v>
      </c>
      <c r="M15" s="2">
        <v>2.75</v>
      </c>
      <c r="N15" s="2">
        <v>45187.416666666664</v>
      </c>
    </row>
    <row r="16" spans="1:17" x14ac:dyDescent="0.25">
      <c r="A16" s="6">
        <f t="shared" si="0"/>
        <v>2.414877469032785E-3</v>
      </c>
      <c r="B16" s="6">
        <f t="shared" si="1"/>
        <v>1.4636013254785234E-3</v>
      </c>
      <c r="C16" s="6">
        <f t="shared" si="2"/>
        <v>1.2817178604554887E-3</v>
      </c>
      <c r="D16" s="6">
        <f t="shared" si="3"/>
        <v>2.3684363808995764E-3</v>
      </c>
      <c r="E16" s="7">
        <f t="shared" si="4"/>
        <v>1.6499557816697403</v>
      </c>
      <c r="F16" s="3" t="s">
        <v>33</v>
      </c>
      <c r="G16" s="2">
        <v>11.458333333333334</v>
      </c>
      <c r="H16" s="2">
        <v>246734.39583333334</v>
      </c>
      <c r="I16" s="2">
        <v>19.875</v>
      </c>
      <c r="J16" s="2">
        <v>706134.91666666663</v>
      </c>
      <c r="K16" s="2">
        <v>14.666666666666666</v>
      </c>
      <c r="L16" s="2">
        <v>595034.75</v>
      </c>
      <c r="M16" s="2">
        <v>2.1666666666666665</v>
      </c>
      <c r="N16" s="2">
        <v>47570.0625</v>
      </c>
    </row>
    <row r="17" spans="1:14" x14ac:dyDescent="0.25">
      <c r="A17" s="6">
        <f t="shared" si="0"/>
        <v>1.3974624940739607E-3</v>
      </c>
      <c r="B17" s="6">
        <f t="shared" si="1"/>
        <v>9.5803397983410953E-4</v>
      </c>
      <c r="C17" s="6">
        <f t="shared" si="2"/>
        <v>8.6460383814472846E-4</v>
      </c>
      <c r="D17" s="6">
        <f t="shared" si="3"/>
        <v>1.1373769664339195E-3</v>
      </c>
      <c r="E17" s="7">
        <f t="shared" si="4"/>
        <v>1.4586773783492955</v>
      </c>
      <c r="F17" s="3" t="s">
        <v>34</v>
      </c>
      <c r="G17" s="2">
        <v>6.4375</v>
      </c>
      <c r="H17" s="2">
        <v>239541.3125</v>
      </c>
      <c r="I17" s="2">
        <v>9.9583333333333339</v>
      </c>
      <c r="J17" s="2">
        <v>540516.66666666663</v>
      </c>
      <c r="K17" s="2">
        <v>7.541666666666667</v>
      </c>
      <c r="L17" s="2">
        <v>453579.60416666669</v>
      </c>
      <c r="M17" s="2">
        <v>0.8125</v>
      </c>
      <c r="N17" s="2">
        <v>37146.875</v>
      </c>
    </row>
    <row r="18" spans="1:14" x14ac:dyDescent="0.25">
      <c r="A18" s="6">
        <f t="shared" si="0"/>
        <v>1.1755205007487161E-3</v>
      </c>
      <c r="B18" s="6">
        <f t="shared" si="1"/>
        <v>6.1444603006849657E-4</v>
      </c>
      <c r="C18" s="6">
        <f t="shared" si="2"/>
        <v>5.4770109146140675E-4</v>
      </c>
      <c r="D18" s="6">
        <f t="shared" si="3"/>
        <v>7.6064150825798469E-4</v>
      </c>
      <c r="E18" s="7">
        <f t="shared" si="4"/>
        <v>1.9131387350939069</v>
      </c>
      <c r="F18" s="3" t="s">
        <v>35</v>
      </c>
      <c r="G18" s="2">
        <v>5.729166666666667</v>
      </c>
      <c r="H18" s="2">
        <v>253433.83333333334</v>
      </c>
      <c r="I18" s="2">
        <v>5.729166666666667</v>
      </c>
      <c r="J18" s="2">
        <v>484854.08333333331</v>
      </c>
      <c r="K18" s="2">
        <v>4.270833333333333</v>
      </c>
      <c r="L18" s="2">
        <v>405482.72916666669</v>
      </c>
      <c r="M18" s="2">
        <v>0.47916666666666669</v>
      </c>
      <c r="N18" s="2">
        <v>32757.4375</v>
      </c>
    </row>
    <row r="19" spans="1:14" x14ac:dyDescent="0.25">
      <c r="A19" s="6">
        <f t="shared" si="0"/>
        <v>7.4670771468403861E-4</v>
      </c>
      <c r="B19" s="6">
        <f t="shared" si="1"/>
        <v>5.3596410893839302E-4</v>
      </c>
      <c r="C19" s="6">
        <f t="shared" si="2"/>
        <v>4.9429261527290892E-4</v>
      </c>
      <c r="D19" s="6">
        <f t="shared" si="3"/>
        <v>7.6972504533236446E-4</v>
      </c>
      <c r="E19" s="7">
        <f t="shared" si="4"/>
        <v>1.3932046982830146</v>
      </c>
      <c r="F19" s="3" t="s">
        <v>36</v>
      </c>
      <c r="G19" s="2">
        <v>3.625</v>
      </c>
      <c r="H19" s="2">
        <v>252441.47916666666</v>
      </c>
      <c r="I19" s="2">
        <v>4.541666666666667</v>
      </c>
      <c r="J19" s="2">
        <v>440638.95833333331</v>
      </c>
      <c r="K19" s="2">
        <v>3.4583333333333335</v>
      </c>
      <c r="L19" s="2">
        <v>363819.58333333331</v>
      </c>
      <c r="M19" s="2">
        <v>0.45833333333333331</v>
      </c>
      <c r="N19" s="2">
        <v>30963.4375</v>
      </c>
    </row>
    <row r="20" spans="1:14" x14ac:dyDescent="0.25">
      <c r="A20" s="6">
        <f t="shared" si="0"/>
        <v>4.8472379109456269E-4</v>
      </c>
      <c r="B20" s="6">
        <f t="shared" si="1"/>
        <v>3.9504139951962344E-4</v>
      </c>
      <c r="C20" s="6">
        <f t="shared" si="2"/>
        <v>3.8253375676492991E-4</v>
      </c>
      <c r="D20" s="6">
        <f t="shared" si="3"/>
        <v>5.571751932031769E-4</v>
      </c>
      <c r="E20" s="7">
        <f t="shared" si="4"/>
        <v>1.227020235560107</v>
      </c>
      <c r="F20" s="3" t="s">
        <v>37</v>
      </c>
      <c r="G20" s="2">
        <v>1.625</v>
      </c>
      <c r="H20" s="2">
        <v>174326.08333333334</v>
      </c>
      <c r="I20" s="2">
        <v>2.6666666666666665</v>
      </c>
      <c r="J20" s="2">
        <v>351018.0625</v>
      </c>
      <c r="K20" s="2">
        <v>2.125</v>
      </c>
      <c r="L20" s="2">
        <v>288863.39583333331</v>
      </c>
      <c r="M20" s="2">
        <v>0.25</v>
      </c>
      <c r="N20" s="2">
        <v>23331.979166666668</v>
      </c>
    </row>
    <row r="21" spans="1:14" x14ac:dyDescent="0.25">
      <c r="A21" s="6">
        <f t="shared" si="0"/>
        <v>5.860148559382409E-4</v>
      </c>
      <c r="B21" s="6">
        <f t="shared" si="1"/>
        <v>3.422459195357477E-4</v>
      </c>
      <c r="C21" s="6">
        <f t="shared" si="2"/>
        <v>3.1812472391009867E-4</v>
      </c>
      <c r="D21" s="6">
        <f t="shared" si="3"/>
        <v>3.2354646749477967E-4</v>
      </c>
      <c r="E21" s="7">
        <f t="shared" si="4"/>
        <v>1.7122625062503674</v>
      </c>
      <c r="F21" s="3" t="s">
        <v>38</v>
      </c>
      <c r="G21" s="2">
        <v>1.7291666666666667</v>
      </c>
      <c r="H21" s="2">
        <v>153437.52083333334</v>
      </c>
      <c r="I21" s="2">
        <v>2.3541666666666665</v>
      </c>
      <c r="J21" s="2">
        <v>357686.27083333331</v>
      </c>
      <c r="K21" s="2">
        <v>1.9166666666666667</v>
      </c>
      <c r="L21" s="2">
        <v>313294.3125</v>
      </c>
      <c r="M21" s="2">
        <v>0.10416666666666667</v>
      </c>
      <c r="N21" s="2">
        <v>16741.541666666668</v>
      </c>
    </row>
    <row r="22" spans="1:14" x14ac:dyDescent="0.25">
      <c r="A22" s="6">
        <f t="shared" si="0"/>
        <v>1.6814196796001137E-4</v>
      </c>
      <c r="B22" s="6">
        <f t="shared" si="1"/>
        <v>1.1034357609042027E-4</v>
      </c>
      <c r="C22" s="6">
        <f t="shared" si="2"/>
        <v>1.1289350085291488E-4</v>
      </c>
      <c r="D22" s="6">
        <f t="shared" si="3"/>
        <v>0</v>
      </c>
      <c r="E22" s="7">
        <f t="shared" si="4"/>
        <v>1.5238038671343099</v>
      </c>
      <c r="F22" s="3" t="s">
        <v>39</v>
      </c>
      <c r="G22" s="2">
        <v>0.97916666666666663</v>
      </c>
      <c r="H22" s="2">
        <v>302819.5</v>
      </c>
      <c r="I22" s="2">
        <v>0.60416666666666663</v>
      </c>
      <c r="J22" s="2">
        <v>284716.77083333331</v>
      </c>
      <c r="K22" s="2">
        <v>0.60416666666666663</v>
      </c>
      <c r="L22" s="2">
        <v>278285.875</v>
      </c>
      <c r="M22" s="2">
        <v>0</v>
      </c>
      <c r="N22" s="2">
        <v>6382.4375</v>
      </c>
    </row>
    <row r="23" spans="1:14" x14ac:dyDescent="0.25">
      <c r="A23" s="6">
        <f t="shared" si="0"/>
        <v>9.8122452308160456E-5</v>
      </c>
      <c r="B23" s="6">
        <f t="shared" si="1"/>
        <v>2.079212394345022E-5</v>
      </c>
      <c r="C23" s="6">
        <f t="shared" si="2"/>
        <v>2.0817903396921351E-5</v>
      </c>
      <c r="D23" s="6">
        <f t="shared" si="3"/>
        <v>0</v>
      </c>
      <c r="E23" s="7">
        <f t="shared" si="4"/>
        <v>4.7192125525526345</v>
      </c>
      <c r="F23" s="3" t="s">
        <v>40</v>
      </c>
      <c r="G23" s="2">
        <v>0.95833333333333337</v>
      </c>
      <c r="H23" s="2">
        <v>507868.8125</v>
      </c>
      <c r="I23" s="2">
        <v>2.0833333333333332E-2</v>
      </c>
      <c r="J23" s="2">
        <v>52103.0625</v>
      </c>
      <c r="K23" s="2">
        <v>2.0833333333333332E-2</v>
      </c>
      <c r="L23" s="2">
        <v>52038.541666666664</v>
      </c>
      <c r="M23" s="2">
        <v>0</v>
      </c>
      <c r="N23" s="2">
        <v>53</v>
      </c>
    </row>
    <row r="24" spans="1:14" x14ac:dyDescent="0.25">
      <c r="A24" s="6">
        <f t="shared" si="0"/>
        <v>1.2650276659478203E-4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1.125</v>
      </c>
      <c r="H24" s="2">
        <v>462440.47916666669</v>
      </c>
      <c r="I24" s="2">
        <v>0</v>
      </c>
      <c r="J24" s="2">
        <v>9805.8541666666661</v>
      </c>
      <c r="K24" s="2">
        <v>0</v>
      </c>
      <c r="L24" s="2">
        <v>9792.0625</v>
      </c>
      <c r="M24" s="2">
        <v>0</v>
      </c>
      <c r="N24" s="2">
        <v>0</v>
      </c>
    </row>
    <row r="25" spans="1:14" x14ac:dyDescent="0.25">
      <c r="A25" s="6">
        <f t="shared" si="0"/>
        <v>5.7689879914765881E-4</v>
      </c>
      <c r="B25" s="6">
        <f t="shared" si="1"/>
        <v>4.3441938178780282E-2</v>
      </c>
      <c r="C25" s="6">
        <f t="shared" si="2"/>
        <v>0.14899713467048711</v>
      </c>
      <c r="D25" s="6">
        <f t="shared" si="3"/>
        <v>0</v>
      </c>
      <c r="E25" s="7">
        <f t="shared" si="4"/>
        <v>1.327976658807207E-2</v>
      </c>
      <c r="F25" s="3" t="s">
        <v>42</v>
      </c>
      <c r="G25" s="2">
        <v>1.8125</v>
      </c>
      <c r="H25" s="2">
        <v>163373.54166666666</v>
      </c>
      <c r="I25" s="2">
        <v>2.0833333333333332E-2</v>
      </c>
      <c r="J25" s="2">
        <v>24.9375</v>
      </c>
      <c r="K25" s="2">
        <v>2.0833333333333332E-2</v>
      </c>
      <c r="L25" s="2">
        <v>7.270833333333333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21.205357142857142</v>
      </c>
      <c r="H26" s="2">
        <v>168374.04761904763</v>
      </c>
      <c r="I26" s="2">
        <v>84.930555555555557</v>
      </c>
      <c r="J26" s="2">
        <v>339271.65575396823</v>
      </c>
      <c r="K26" s="2">
        <v>55.506944444444443</v>
      </c>
      <c r="L26" s="2">
        <v>272825.93353174604</v>
      </c>
      <c r="M26" s="2">
        <v>10.514880952380953</v>
      </c>
      <c r="N26" s="2">
        <v>25199.684523809523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1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10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5" priority="2">
      <formula>C5=MAX($C5,$D5)</formula>
    </cfRule>
  </conditionalFormatting>
  <conditionalFormatting sqref="E5:E27">
    <cfRule type="expression" dxfId="4" priority="1">
      <formula>E5&lt;1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6A4A-3EAB-4864-83A1-EF5AB8E2A319}">
  <sheetPr codeName="Sheet8"/>
  <dimension ref="A2:Q36"/>
  <sheetViews>
    <sheetView zoomScaleNormal="100" workbookViewId="0">
      <selection activeCell="A5" sqref="A5:B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0.53787483021627835</v>
      </c>
      <c r="B5" s="6">
        <f t="shared" ref="B5:B25" si="1">IFERROR(52*GETPIVOTDATA("Average of vax_died_at_week",$F$4,"age",F5)/GETPIVOTDATA("Average of vax_alive_at_week",$F$4,"age",F5),"")</f>
        <v>0.45040703353956363</v>
      </c>
      <c r="C5" s="6">
        <f t="shared" ref="C5:C36" si="2">IFERROR(52*GETPIVOTDATA("Average of vax_CO01_died_at_week",$F$4,"age",F5)/GETPIVOTDATA("Average of vax_CO01_alive_at_week",$F$4,"age",F5),"")</f>
        <v>0.44808492513351467</v>
      </c>
      <c r="D5" s="6">
        <f t="shared" ref="D5:D36" si="3">IFERROR(52*GETPIVOTDATA("Average of vax_CO02_died_at_week",$F$4,"age",F5)/GETPIVOTDATA("Average of vax_CO02_alive_at_week",$F$4,"age",F5),"")</f>
        <v>0.46143856864584082</v>
      </c>
      <c r="E5" s="7">
        <f>IFERROR(A5/B5,"")</f>
        <v>1.1941972264272636</v>
      </c>
      <c r="F5" s="3" t="s">
        <v>22</v>
      </c>
      <c r="G5" s="2">
        <v>12.774193548387096</v>
      </c>
      <c r="H5" s="2">
        <v>1234.9677419354839</v>
      </c>
      <c r="I5" s="2">
        <v>25.741935483870968</v>
      </c>
      <c r="J5" s="2">
        <v>2971.9354838709678</v>
      </c>
      <c r="K5" s="2">
        <v>16.967741935483872</v>
      </c>
      <c r="L5" s="2">
        <v>1969.0967741935483</v>
      </c>
      <c r="M5" s="2">
        <v>3.967741935483871</v>
      </c>
      <c r="N5" s="2">
        <v>447.12903225806451</v>
      </c>
      <c r="P5" s="8"/>
      <c r="Q5" s="9"/>
    </row>
    <row r="6" spans="1:17" x14ac:dyDescent="0.25">
      <c r="A6" s="6">
        <f t="shared" si="0"/>
        <v>0.47908059077741366</v>
      </c>
      <c r="B6" s="6">
        <f t="shared" si="1"/>
        <v>0.29416638320275174</v>
      </c>
      <c r="C6" s="6">
        <f t="shared" si="2"/>
        <v>0.28612628613043573</v>
      </c>
      <c r="D6" s="6">
        <f t="shared" si="3"/>
        <v>0.30245487982208535</v>
      </c>
      <c r="E6" s="7">
        <f t="shared" ref="E6:E36" si="4">IFERROR(A6/B6,"")</f>
        <v>1.6286041442308905</v>
      </c>
      <c r="F6" s="3" t="s">
        <v>23</v>
      </c>
      <c r="G6" s="2">
        <v>56.322580645161288</v>
      </c>
      <c r="H6" s="2">
        <v>6113.322580645161</v>
      </c>
      <c r="I6" s="2">
        <v>129.29032258064515</v>
      </c>
      <c r="J6" s="2">
        <v>22854.741935483871</v>
      </c>
      <c r="K6" s="2">
        <v>85.548387096774192</v>
      </c>
      <c r="L6" s="2">
        <v>15547.387096774193</v>
      </c>
      <c r="M6" s="2">
        <v>17.548387096774192</v>
      </c>
      <c r="N6" s="2">
        <v>3017.0322580645161</v>
      </c>
    </row>
    <row r="7" spans="1:17" x14ac:dyDescent="0.25">
      <c r="A7" s="6">
        <f t="shared" si="0"/>
        <v>0.33797227657287732</v>
      </c>
      <c r="B7" s="6">
        <f t="shared" si="1"/>
        <v>0.16084759896012163</v>
      </c>
      <c r="C7" s="6">
        <f t="shared" si="2"/>
        <v>0.15169863516393556</v>
      </c>
      <c r="D7" s="6">
        <f t="shared" si="3"/>
        <v>0.18519473487436672</v>
      </c>
      <c r="E7" s="7">
        <f t="shared" si="4"/>
        <v>2.1011956582371463</v>
      </c>
      <c r="F7" s="3" t="s">
        <v>24</v>
      </c>
      <c r="G7" s="2">
        <v>98.903225806451616</v>
      </c>
      <c r="H7" s="2">
        <v>15217.129032258064</v>
      </c>
      <c r="I7" s="2">
        <v>264.45161290322579</v>
      </c>
      <c r="J7" s="2">
        <v>85493.870967741939</v>
      </c>
      <c r="K7" s="2">
        <v>173.35483870967741</v>
      </c>
      <c r="L7" s="2">
        <v>59423.419354838712</v>
      </c>
      <c r="M7" s="2">
        <v>35.645161290322584</v>
      </c>
      <c r="N7" s="2">
        <v>10008.645161290322</v>
      </c>
    </row>
    <row r="8" spans="1:17" x14ac:dyDescent="0.25">
      <c r="A8" s="6">
        <f t="shared" si="0"/>
        <v>0.20653489531885197</v>
      </c>
      <c r="B8" s="6">
        <f t="shared" si="1"/>
        <v>8.9210765417955334E-2</v>
      </c>
      <c r="C8" s="6">
        <f t="shared" si="2"/>
        <v>8.2495189533835334E-2</v>
      </c>
      <c r="D8" s="6">
        <f t="shared" si="3"/>
        <v>9.9971114354635404E-2</v>
      </c>
      <c r="E8" s="7">
        <f t="shared" si="4"/>
        <v>2.3151342144776952</v>
      </c>
      <c r="F8" s="3" t="s">
        <v>25</v>
      </c>
      <c r="G8" s="2">
        <v>93.258064516129039</v>
      </c>
      <c r="H8" s="2">
        <v>23479.903225806451</v>
      </c>
      <c r="I8" s="2">
        <v>292.54838709677421</v>
      </c>
      <c r="J8" s="2">
        <v>170523.32258064515</v>
      </c>
      <c r="K8" s="2">
        <v>191.67741935483872</v>
      </c>
      <c r="L8" s="2">
        <v>120821.90322580645</v>
      </c>
      <c r="M8" s="2">
        <v>32.41935483870968</v>
      </c>
      <c r="N8" s="2">
        <v>16862.935483870966</v>
      </c>
      <c r="P8" s="4"/>
    </row>
    <row r="9" spans="1:17" x14ac:dyDescent="0.25">
      <c r="A9" s="6">
        <f t="shared" si="0"/>
        <v>0.14122187465160965</v>
      </c>
      <c r="B9" s="6">
        <f t="shared" si="1"/>
        <v>4.8911888008773136E-2</v>
      </c>
      <c r="C9" s="6">
        <f t="shared" si="2"/>
        <v>4.5581097638808125E-2</v>
      </c>
      <c r="D9" s="6">
        <f t="shared" si="3"/>
        <v>5.5419106352853374E-2</v>
      </c>
      <c r="E9" s="7">
        <f t="shared" si="4"/>
        <v>2.887270976460349</v>
      </c>
      <c r="F9" s="3" t="s">
        <v>26</v>
      </c>
      <c r="G9" s="2">
        <v>106.87096774193549</v>
      </c>
      <c r="H9" s="2">
        <v>39351.483870967742</v>
      </c>
      <c r="I9" s="2">
        <v>307.83870967741933</v>
      </c>
      <c r="J9" s="2">
        <v>327274.48387096776</v>
      </c>
      <c r="K9" s="2">
        <v>183.41935483870967</v>
      </c>
      <c r="L9" s="2">
        <v>209249.16129032258</v>
      </c>
      <c r="M9" s="2">
        <v>40.354838709677416</v>
      </c>
      <c r="N9" s="2">
        <v>37865.129032258068</v>
      </c>
    </row>
    <row r="10" spans="1:17" x14ac:dyDescent="0.25">
      <c r="A10" s="6">
        <f t="shared" si="0"/>
        <v>9.1008982028238039E-2</v>
      </c>
      <c r="B10" s="6">
        <f t="shared" si="1"/>
        <v>2.9096599786201788E-2</v>
      </c>
      <c r="C10" s="6">
        <f t="shared" si="2"/>
        <v>2.6736058970936748E-2</v>
      </c>
      <c r="D10" s="6">
        <f t="shared" si="3"/>
        <v>3.2000957544530619E-2</v>
      </c>
      <c r="E10" s="7">
        <f t="shared" si="4"/>
        <v>3.1278219000488292</v>
      </c>
      <c r="F10" s="3" t="s">
        <v>27</v>
      </c>
      <c r="G10" s="2">
        <v>109.90322580645162</v>
      </c>
      <c r="H10" s="2">
        <v>62795.645161290326</v>
      </c>
      <c r="I10" s="2">
        <v>280.96774193548384</v>
      </c>
      <c r="J10" s="2">
        <v>502131.61290322582</v>
      </c>
      <c r="K10" s="2">
        <v>167.7741935483871</v>
      </c>
      <c r="L10" s="2">
        <v>326310.54838709679</v>
      </c>
      <c r="M10" s="2">
        <v>35.161290322580648</v>
      </c>
      <c r="N10" s="2">
        <v>57135.387096774197</v>
      </c>
    </row>
    <row r="11" spans="1:17" x14ac:dyDescent="0.25">
      <c r="A11" s="6">
        <f t="shared" si="0"/>
        <v>5.7656074898167868E-2</v>
      </c>
      <c r="B11" s="6">
        <f t="shared" si="1"/>
        <v>1.729575798561964E-2</v>
      </c>
      <c r="C11" s="6">
        <f t="shared" si="2"/>
        <v>1.5395450209564236E-2</v>
      </c>
      <c r="D11" s="6">
        <f t="shared" si="3"/>
        <v>2.2262751565804255E-2</v>
      </c>
      <c r="E11" s="7">
        <f t="shared" si="4"/>
        <v>3.3335384864950903</v>
      </c>
      <c r="F11" s="3" t="s">
        <v>28</v>
      </c>
      <c r="G11" s="2">
        <v>93.322580645161295</v>
      </c>
      <c r="H11" s="2">
        <v>84167.612903225803</v>
      </c>
      <c r="I11" s="2">
        <v>188.35483870967741</v>
      </c>
      <c r="J11" s="2">
        <v>566292.12903225806</v>
      </c>
      <c r="K11" s="2">
        <v>121.96774193548387</v>
      </c>
      <c r="L11" s="2">
        <v>411960.83870967739</v>
      </c>
      <c r="M11" s="2">
        <v>21.838709677419356</v>
      </c>
      <c r="N11" s="2">
        <v>51009.548387096773</v>
      </c>
      <c r="P11" s="4"/>
    </row>
    <row r="12" spans="1:17" x14ac:dyDescent="0.25">
      <c r="A12" s="6">
        <f t="shared" si="0"/>
        <v>3.3262093008504245E-2</v>
      </c>
      <c r="B12" s="6">
        <f t="shared" si="1"/>
        <v>1.0806333921927749E-2</v>
      </c>
      <c r="C12" s="6">
        <f t="shared" si="2"/>
        <v>9.5617730791624465E-3</v>
      </c>
      <c r="D12" s="6">
        <f t="shared" si="3"/>
        <v>1.5355989580207192E-2</v>
      </c>
      <c r="E12" s="7">
        <f t="shared" si="4"/>
        <v>3.0780182482618117</v>
      </c>
      <c r="F12" s="3" t="s">
        <v>29</v>
      </c>
      <c r="G12" s="2">
        <v>65.709677419354833</v>
      </c>
      <c r="H12" s="2">
        <v>102726.64516129032</v>
      </c>
      <c r="I12" s="2">
        <v>110.54838709677419</v>
      </c>
      <c r="J12" s="2">
        <v>531958.03225806449</v>
      </c>
      <c r="K12" s="2">
        <v>77.161290322580641</v>
      </c>
      <c r="L12" s="2">
        <v>419627.93548387097</v>
      </c>
      <c r="M12" s="2">
        <v>11.903225806451612</v>
      </c>
      <c r="N12" s="2">
        <v>40307.903225806454</v>
      </c>
    </row>
    <row r="13" spans="1:17" x14ac:dyDescent="0.25">
      <c r="A13" s="6">
        <f t="shared" si="0"/>
        <v>1.7178765231542027E-2</v>
      </c>
      <c r="B13" s="6">
        <f t="shared" si="1"/>
        <v>5.8571060904709015E-3</v>
      </c>
      <c r="C13" s="6">
        <f t="shared" si="2"/>
        <v>5.1873207625331057E-3</v>
      </c>
      <c r="D13" s="6">
        <f t="shared" si="3"/>
        <v>7.3855081383463932E-3</v>
      </c>
      <c r="E13" s="7">
        <f t="shared" si="4"/>
        <v>2.9329783285794782</v>
      </c>
      <c r="F13" s="3" t="s">
        <v>30</v>
      </c>
      <c r="G13" s="2">
        <v>45.29032258064516</v>
      </c>
      <c r="H13" s="2">
        <v>137093.48387096773</v>
      </c>
      <c r="I13" s="2">
        <v>58.645161290322584</v>
      </c>
      <c r="J13" s="2">
        <v>520657.87096774194</v>
      </c>
      <c r="K13" s="2">
        <v>42.258064516129032</v>
      </c>
      <c r="L13" s="2">
        <v>423613.54838709679</v>
      </c>
      <c r="M13" s="2">
        <v>5.419354838709677</v>
      </c>
      <c r="N13" s="2">
        <v>38156.677419354841</v>
      </c>
    </row>
    <row r="14" spans="1:17" x14ac:dyDescent="0.25">
      <c r="A14" s="6">
        <f t="shared" si="0"/>
        <v>9.173675255794659E-3</v>
      </c>
      <c r="B14" s="6">
        <f t="shared" si="1"/>
        <v>3.6681113358026751E-3</v>
      </c>
      <c r="C14" s="6">
        <f t="shared" si="2"/>
        <v>3.3005186581192667E-3</v>
      </c>
      <c r="D14" s="6">
        <f t="shared" si="3"/>
        <v>5.3694069366129115E-3</v>
      </c>
      <c r="E14" s="7">
        <f t="shared" si="4"/>
        <v>2.5009260668439413</v>
      </c>
      <c r="F14" s="3" t="s">
        <v>31</v>
      </c>
      <c r="G14" s="2">
        <v>29.193548387096776</v>
      </c>
      <c r="H14" s="2">
        <v>165480.51612903227</v>
      </c>
      <c r="I14" s="2">
        <v>37.838709677419352</v>
      </c>
      <c r="J14" s="2">
        <v>536410.3548387097</v>
      </c>
      <c r="K14" s="2">
        <v>28.193548387096776</v>
      </c>
      <c r="L14" s="2">
        <v>444192.16129032261</v>
      </c>
      <c r="M14" s="2">
        <v>4.032258064516129</v>
      </c>
      <c r="N14" s="2">
        <v>39050.387096774197</v>
      </c>
    </row>
    <row r="15" spans="1:17" x14ac:dyDescent="0.25">
      <c r="A15" s="6">
        <f t="shared" si="0"/>
        <v>5.3499779735650069E-3</v>
      </c>
      <c r="B15" s="6">
        <f t="shared" si="1"/>
        <v>1.980808850503783E-3</v>
      </c>
      <c r="C15" s="6">
        <f t="shared" si="2"/>
        <v>1.745072530463291E-3</v>
      </c>
      <c r="D15" s="6">
        <f t="shared" si="3"/>
        <v>2.8199380170588666E-3</v>
      </c>
      <c r="E15" s="7">
        <f t="shared" si="4"/>
        <v>2.70090572959846</v>
      </c>
      <c r="F15" s="3" t="s">
        <v>32</v>
      </c>
      <c r="G15" s="2">
        <v>22.322580645161292</v>
      </c>
      <c r="H15" s="2">
        <v>216968.03225806452</v>
      </c>
      <c r="I15" s="2">
        <v>24.70967741935484</v>
      </c>
      <c r="J15" s="2">
        <v>648676.03225806449</v>
      </c>
      <c r="K15" s="2">
        <v>18.322580645161292</v>
      </c>
      <c r="L15" s="2">
        <v>545979.70967741939</v>
      </c>
      <c r="M15" s="2">
        <v>2.3870967741935485</v>
      </c>
      <c r="N15" s="2">
        <v>44018.354838709674</v>
      </c>
    </row>
    <row r="16" spans="1:17" x14ac:dyDescent="0.25">
      <c r="A16" s="6">
        <f t="shared" si="0"/>
        <v>2.984762931784611E-3</v>
      </c>
      <c r="B16" s="6">
        <f t="shared" si="1"/>
        <v>1.1814177461735753E-3</v>
      </c>
      <c r="C16" s="6">
        <f t="shared" si="2"/>
        <v>1.0528682881853436E-3</v>
      </c>
      <c r="D16" s="6">
        <f t="shared" si="3"/>
        <v>1.4562573206685621E-3</v>
      </c>
      <c r="E16" s="7">
        <f t="shared" si="4"/>
        <v>2.5264246634620013</v>
      </c>
      <c r="F16" s="3" t="s">
        <v>33</v>
      </c>
      <c r="G16" s="2">
        <v>15.161290322580646</v>
      </c>
      <c r="H16" s="2">
        <v>264137.25806451612</v>
      </c>
      <c r="I16" s="2">
        <v>15.67741935483871</v>
      </c>
      <c r="J16" s="2">
        <v>690040.25806451612</v>
      </c>
      <c r="K16" s="2">
        <v>11.838709677419354</v>
      </c>
      <c r="L16" s="2">
        <v>584700.77419354836</v>
      </c>
      <c r="M16" s="2">
        <v>1.2903225806451613</v>
      </c>
      <c r="N16" s="2">
        <v>46074.806451612902</v>
      </c>
    </row>
    <row r="17" spans="1:14" x14ac:dyDescent="0.25">
      <c r="A17" s="6">
        <f t="shared" si="0"/>
        <v>1.688572895120165E-3</v>
      </c>
      <c r="B17" s="6">
        <f t="shared" si="1"/>
        <v>7.9471475249651732E-4</v>
      </c>
      <c r="C17" s="6">
        <f t="shared" si="2"/>
        <v>7.3989463725242525E-4</v>
      </c>
      <c r="D17" s="6">
        <f t="shared" si="3"/>
        <v>8.9397121376498512E-4</v>
      </c>
      <c r="E17" s="7">
        <f t="shared" si="4"/>
        <v>2.1247534285926886</v>
      </c>
      <c r="F17" s="3" t="s">
        <v>34</v>
      </c>
      <c r="G17" s="2">
        <v>8.3548387096774199</v>
      </c>
      <c r="H17" s="2">
        <v>257289.22580645161</v>
      </c>
      <c r="I17" s="2">
        <v>8</v>
      </c>
      <c r="J17" s="2">
        <v>523458.25806451612</v>
      </c>
      <c r="K17" s="2">
        <v>6.290322580645161</v>
      </c>
      <c r="L17" s="2">
        <v>442085.61290322582</v>
      </c>
      <c r="M17" s="2">
        <v>0.61290322580645162</v>
      </c>
      <c r="N17" s="2">
        <v>35651</v>
      </c>
    </row>
    <row r="18" spans="1:14" x14ac:dyDescent="0.25">
      <c r="A18" s="6">
        <f t="shared" si="0"/>
        <v>1.0505774828497103E-3</v>
      </c>
      <c r="B18" s="6">
        <f t="shared" si="1"/>
        <v>5.8548518018438473E-4</v>
      </c>
      <c r="C18" s="6">
        <f t="shared" si="2"/>
        <v>5.3185237302416394E-4</v>
      </c>
      <c r="D18" s="6">
        <f t="shared" si="3"/>
        <v>7.0145801576620287E-4</v>
      </c>
      <c r="E18" s="7">
        <f t="shared" si="4"/>
        <v>1.7943707516539629</v>
      </c>
      <c r="F18" s="3" t="s">
        <v>35</v>
      </c>
      <c r="G18" s="2">
        <v>5.5483870967741939</v>
      </c>
      <c r="H18" s="2">
        <v>274626.22580645164</v>
      </c>
      <c r="I18" s="2">
        <v>5.225806451612903</v>
      </c>
      <c r="J18" s="2">
        <v>464131.19354838709</v>
      </c>
      <c r="K18" s="2">
        <v>4</v>
      </c>
      <c r="L18" s="2">
        <v>391085.96774193546</v>
      </c>
      <c r="M18" s="2">
        <v>0.41935483870967744</v>
      </c>
      <c r="N18" s="2">
        <v>31087.322580645163</v>
      </c>
    </row>
    <row r="19" spans="1:14" x14ac:dyDescent="0.25">
      <c r="A19" s="6">
        <f t="shared" si="0"/>
        <v>6.4465446134921083E-4</v>
      </c>
      <c r="B19" s="6">
        <f t="shared" si="1"/>
        <v>2.8521378209852454E-4</v>
      </c>
      <c r="C19" s="6">
        <f t="shared" si="2"/>
        <v>2.7040514156062025E-4</v>
      </c>
      <c r="D19" s="6">
        <f t="shared" si="3"/>
        <v>2.2971064189767493E-4</v>
      </c>
      <c r="E19" s="7">
        <f t="shared" si="4"/>
        <v>2.2602500363272093</v>
      </c>
      <c r="F19" s="3" t="s">
        <v>36</v>
      </c>
      <c r="G19" s="2">
        <v>3.4193548387096775</v>
      </c>
      <c r="H19" s="2">
        <v>275816.67741935485</v>
      </c>
      <c r="I19" s="2">
        <v>2.2903225806451615</v>
      </c>
      <c r="J19" s="2">
        <v>417570.19354838709</v>
      </c>
      <c r="K19" s="2">
        <v>1.8064516129032258</v>
      </c>
      <c r="L19" s="2">
        <v>347387.93548387097</v>
      </c>
      <c r="M19" s="2">
        <v>0.12903225806451613</v>
      </c>
      <c r="N19" s="2">
        <v>29209.258064516129</v>
      </c>
    </row>
    <row r="20" spans="1:14" x14ac:dyDescent="0.25">
      <c r="A20" s="6">
        <f t="shared" si="0"/>
        <v>5.835897705624522E-4</v>
      </c>
      <c r="B20" s="6">
        <f t="shared" si="1"/>
        <v>3.879319824632266E-4</v>
      </c>
      <c r="C20" s="6">
        <f t="shared" si="2"/>
        <v>3.5824230538031364E-4</v>
      </c>
      <c r="D20" s="6">
        <f t="shared" si="3"/>
        <v>7.6036509222351218E-4</v>
      </c>
      <c r="E20" s="7">
        <f t="shared" si="4"/>
        <v>1.5043610657127831</v>
      </c>
      <c r="F20" s="3" t="s">
        <v>37</v>
      </c>
      <c r="G20" s="2">
        <v>2.161290322580645</v>
      </c>
      <c r="H20" s="2">
        <v>192578.93548387097</v>
      </c>
      <c r="I20" s="2">
        <v>2.4838709677419355</v>
      </c>
      <c r="J20" s="2">
        <v>332948.29032258067</v>
      </c>
      <c r="K20" s="2">
        <v>1.903225806451613</v>
      </c>
      <c r="L20" s="2">
        <v>276259.22580645164</v>
      </c>
      <c r="M20" s="2">
        <v>0.32258064516129031</v>
      </c>
      <c r="N20" s="2">
        <v>22060.709677419356</v>
      </c>
    </row>
    <row r="21" spans="1:14" x14ac:dyDescent="0.25">
      <c r="A21" s="6">
        <f t="shared" si="0"/>
        <v>5.3664819295917569E-4</v>
      </c>
      <c r="B21" s="6">
        <f t="shared" si="1"/>
        <v>2.965531964157364E-4</v>
      </c>
      <c r="C21" s="6">
        <f t="shared" si="2"/>
        <v>2.8598027016508672E-4</v>
      </c>
      <c r="D21" s="6">
        <f t="shared" si="3"/>
        <v>4.2859733280582892E-4</v>
      </c>
      <c r="E21" s="7">
        <f t="shared" si="4"/>
        <v>1.8096186432833161</v>
      </c>
      <c r="F21" s="3" t="s">
        <v>38</v>
      </c>
      <c r="G21" s="2">
        <v>1.7741935483870968</v>
      </c>
      <c r="H21" s="2">
        <v>171915.35483870967</v>
      </c>
      <c r="I21" s="2">
        <v>1.935483870967742</v>
      </c>
      <c r="J21" s="2">
        <v>339383.16129032261</v>
      </c>
      <c r="K21" s="2">
        <v>1.6451612903225807</v>
      </c>
      <c r="L21" s="2">
        <v>299140.87096774194</v>
      </c>
      <c r="M21" s="2">
        <v>0.12903225806451613</v>
      </c>
      <c r="N21" s="2">
        <v>15654.967741935483</v>
      </c>
    </row>
    <row r="22" spans="1:14" x14ac:dyDescent="0.25">
      <c r="A22" s="6">
        <f t="shared" si="0"/>
        <v>1.8379983177209842E-4</v>
      </c>
      <c r="B22" s="6">
        <f t="shared" si="1"/>
        <v>1.5539763989834405E-4</v>
      </c>
      <c r="C22" s="6">
        <f t="shared" si="2"/>
        <v>1.4559712511858403E-4</v>
      </c>
      <c r="D22" s="6">
        <f t="shared" si="3"/>
        <v>6.0068732491986015E-4</v>
      </c>
      <c r="E22" s="7">
        <f t="shared" si="4"/>
        <v>1.182771063269263</v>
      </c>
      <c r="F22" s="3" t="s">
        <v>39</v>
      </c>
      <c r="G22" s="2">
        <v>1.1612903225806452</v>
      </c>
      <c r="H22" s="2">
        <v>328548.16129032261</v>
      </c>
      <c r="I22" s="2">
        <v>0.77419354838709675</v>
      </c>
      <c r="J22" s="2">
        <v>259064.83870967742</v>
      </c>
      <c r="K22" s="2">
        <v>0.70967741935483875</v>
      </c>
      <c r="L22" s="2">
        <v>253461.22580645161</v>
      </c>
      <c r="M22" s="2">
        <v>6.4516129032258063E-2</v>
      </c>
      <c r="N22" s="2">
        <v>5585</v>
      </c>
    </row>
    <row r="23" spans="1:14" x14ac:dyDescent="0.25">
      <c r="A23" s="6">
        <f t="shared" si="0"/>
        <v>6.9197433767198425E-5</v>
      </c>
      <c r="B23" s="6">
        <f t="shared" si="1"/>
        <v>0</v>
      </c>
      <c r="C23" s="6">
        <f t="shared" si="2"/>
        <v>0</v>
      </c>
      <c r="D23" s="6">
        <f t="shared" si="3"/>
        <v>0</v>
      </c>
      <c r="E23" s="7" t="str">
        <f t="shared" si="4"/>
        <v/>
      </c>
      <c r="F23" s="3" t="s">
        <v>40</v>
      </c>
      <c r="G23" s="2">
        <v>0.70967741935483875</v>
      </c>
      <c r="H23" s="2">
        <v>533303.38709677418</v>
      </c>
      <c r="I23" s="2">
        <v>0</v>
      </c>
      <c r="J23" s="2">
        <v>26701.870967741936</v>
      </c>
      <c r="K23" s="2">
        <v>0</v>
      </c>
      <c r="L23" s="2">
        <v>26690.903225806451</v>
      </c>
      <c r="M23" s="2">
        <v>0</v>
      </c>
      <c r="N23" s="2">
        <v>10.258064516129032</v>
      </c>
    </row>
    <row r="24" spans="1:14" x14ac:dyDescent="0.25">
      <c r="A24" s="6">
        <f t="shared" si="0"/>
        <v>1.220680284846573E-4</v>
      </c>
      <c r="B24" s="6">
        <f t="shared" si="1"/>
        <v>3.3048396834980454E-4</v>
      </c>
      <c r="C24" s="6">
        <f t="shared" si="2"/>
        <v>3.3070675850138957E-4</v>
      </c>
      <c r="D24" s="6" t="str">
        <f t="shared" si="3"/>
        <v/>
      </c>
      <c r="E24" s="7">
        <f t="shared" si="4"/>
        <v>0.36936142195996929</v>
      </c>
      <c r="F24" s="3" t="s">
        <v>41</v>
      </c>
      <c r="G24" s="2">
        <v>1.096774193548387</v>
      </c>
      <c r="H24" s="2">
        <v>467217</v>
      </c>
      <c r="I24" s="2">
        <v>3.2258064516129031E-2</v>
      </c>
      <c r="J24" s="2">
        <v>5075.6451612903229</v>
      </c>
      <c r="K24" s="2">
        <v>3.2258064516129031E-2</v>
      </c>
      <c r="L24" s="2">
        <v>5072.2258064516127</v>
      </c>
      <c r="M24" s="2">
        <v>0</v>
      </c>
      <c r="N24" s="2">
        <v>0</v>
      </c>
    </row>
    <row r="25" spans="1:14" x14ac:dyDescent="0.25">
      <c r="A25" s="6">
        <f t="shared" si="0"/>
        <v>9.3364915351050709E-4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2.935483870967742</v>
      </c>
      <c r="H25" s="2">
        <v>163493.06451612903</v>
      </c>
      <c r="I25" s="2">
        <v>0</v>
      </c>
      <c r="J25" s="2">
        <v>10</v>
      </c>
      <c r="K25" s="2">
        <v>0</v>
      </c>
      <c r="L25" s="2">
        <v>6.4516129032258061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36.961597542242707</v>
      </c>
      <c r="H26" s="2">
        <v>180169.23963133642</v>
      </c>
      <c r="I26" s="2">
        <v>83.683563748079877</v>
      </c>
      <c r="J26" s="2">
        <v>332077.52841781871</v>
      </c>
      <c r="K26" s="2">
        <v>54.041474654377879</v>
      </c>
      <c r="L26" s="2">
        <v>266885.09062980028</v>
      </c>
      <c r="M26" s="2">
        <v>10.173579109062979</v>
      </c>
      <c r="N26" s="2">
        <v>24914.926267281106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6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10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3" priority="2">
      <formula>C5=MAX($C5,$D5)</formula>
    </cfRule>
  </conditionalFormatting>
  <conditionalFormatting sqref="E5:E27">
    <cfRule type="expression" dxfId="2" priority="1">
      <formula>E5&lt;1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4B8-71F9-446F-98B6-9741649EF76E}">
  <sheetPr codeName="Sheet9"/>
  <dimension ref="A2:Q36"/>
  <sheetViews>
    <sheetView topLeftCell="A2" zoomScaleNormal="100" workbookViewId="0">
      <selection activeCell="A5" sqref="A5:F25"/>
    </sheetView>
  </sheetViews>
  <sheetFormatPr defaultRowHeight="15" x14ac:dyDescent="0.25"/>
  <cols>
    <col min="1" max="1" width="15.5703125" customWidth="1"/>
    <col min="2" max="2" width="23.28515625" customWidth="1"/>
    <col min="3" max="4" width="15.5703125" customWidth="1"/>
    <col min="6" max="6" width="17.28515625" bestFit="1" customWidth="1"/>
    <col min="7" max="7" width="36" bestFit="1" customWidth="1"/>
    <col min="8" max="8" width="36.42578125" bestFit="1" customWidth="1"/>
    <col min="9" max="9" width="34.5703125" bestFit="1" customWidth="1"/>
    <col min="10" max="10" width="35" bestFit="1" customWidth="1"/>
    <col min="11" max="11" width="41.7109375" bestFit="1" customWidth="1"/>
    <col min="12" max="13" width="42.140625" bestFit="1" customWidth="1"/>
    <col min="14" max="14" width="42.42578125" bestFit="1" customWidth="1"/>
  </cols>
  <sheetData>
    <row r="2" spans="1:17" x14ac:dyDescent="0.25">
      <c r="F2" s="1" t="s">
        <v>257</v>
      </c>
      <c r="G2" t="s">
        <v>205</v>
      </c>
    </row>
    <row r="4" spans="1:17" ht="51.6" customHeight="1" x14ac:dyDescent="0.25">
      <c r="A4" s="5" t="s">
        <v>200</v>
      </c>
      <c r="B4" s="5" t="s">
        <v>201</v>
      </c>
      <c r="C4" s="5" t="s">
        <v>202</v>
      </c>
      <c r="D4" s="5" t="s">
        <v>203</v>
      </c>
      <c r="E4" s="5" t="s">
        <v>204</v>
      </c>
      <c r="F4" s="1" t="s">
        <v>194</v>
      </c>
      <c r="G4" t="s">
        <v>197</v>
      </c>
      <c r="H4" t="s">
        <v>193</v>
      </c>
      <c r="I4" t="s">
        <v>198</v>
      </c>
      <c r="J4" t="s">
        <v>192</v>
      </c>
      <c r="K4" t="s">
        <v>199</v>
      </c>
      <c r="L4" t="s">
        <v>191</v>
      </c>
      <c r="M4" t="s">
        <v>196</v>
      </c>
      <c r="N4" t="s">
        <v>190</v>
      </c>
    </row>
    <row r="5" spans="1:17" s="2" customFormat="1" x14ac:dyDescent="0.25">
      <c r="A5" s="6">
        <f t="shared" ref="A5:A25" si="0">52*GETPIVOTDATA("Average of uvax_died_at_week",$F$4,"age",F5)/GETPIVOTDATA("Average of uvax_alive_at_week",$F$4,"age",F5)</f>
        <v>0.39467162329615862</v>
      </c>
      <c r="B5" s="6">
        <f t="shared" ref="B5:B25" si="1">IFERROR(52*GETPIVOTDATA("Average of vax_died_at_week",$F$4,"age",F5)/GETPIVOTDATA("Average of vax_alive_at_week",$F$4,"age",F5),"")</f>
        <v>0.32708916669953064</v>
      </c>
      <c r="C5" s="6">
        <f t="shared" ref="C5:C36" si="2">IFERROR(52*GETPIVOTDATA("Average of vax_CO01_died_at_week",$F$4,"age",F5)/GETPIVOTDATA("Average of vax_CO01_alive_at_week",$F$4,"age",F5),"")</f>
        <v>0.32530012809437275</v>
      </c>
      <c r="D5" s="6">
        <f t="shared" ref="D5:D36" si="3">IFERROR(52*GETPIVOTDATA("Average of vax_CO02_died_at_week",$F$4,"age",F5)/GETPIVOTDATA("Average of vax_CO02_alive_at_week",$F$4,"age",F5),"")</f>
        <v>0.26701777485187628</v>
      </c>
      <c r="E5" s="7">
        <f>IFERROR(A5/B5,"")</f>
        <v>1.206617838427863</v>
      </c>
      <c r="F5" s="3" t="s">
        <v>22</v>
      </c>
      <c r="G5" s="2">
        <v>13.066666666666666</v>
      </c>
      <c r="H5" s="2">
        <v>1721.6</v>
      </c>
      <c r="I5" s="2">
        <v>21.266666666666666</v>
      </c>
      <c r="J5" s="2">
        <v>3380.9333333333334</v>
      </c>
      <c r="K5" s="2">
        <v>14</v>
      </c>
      <c r="L5" s="2">
        <v>2237.9333333333334</v>
      </c>
      <c r="M5" s="2">
        <v>2.6</v>
      </c>
      <c r="N5" s="2">
        <v>506.33333333333331</v>
      </c>
      <c r="P5" s="8"/>
      <c r="Q5" s="9"/>
    </row>
    <row r="6" spans="1:17" x14ac:dyDescent="0.25">
      <c r="A6" s="6">
        <f t="shared" si="0"/>
        <v>0.29866370226267402</v>
      </c>
      <c r="B6" s="6">
        <f t="shared" si="1"/>
        <v>0.21300274705923783</v>
      </c>
      <c r="C6" s="6">
        <f t="shared" si="2"/>
        <v>0.2044767718059986</v>
      </c>
      <c r="D6" s="6">
        <f t="shared" si="3"/>
        <v>0.25942586079986912</v>
      </c>
      <c r="E6" s="7">
        <f t="shared" ref="E6:E36" si="4">IFERROR(A6/B6,"")</f>
        <v>1.4021589222960265</v>
      </c>
      <c r="F6" s="3" t="s">
        <v>23</v>
      </c>
      <c r="G6" s="2">
        <v>49.6</v>
      </c>
      <c r="H6" s="2">
        <v>8635.7999999999993</v>
      </c>
      <c r="I6" s="2">
        <v>100.8</v>
      </c>
      <c r="J6" s="2">
        <v>24608.133333333335</v>
      </c>
      <c r="K6" s="2">
        <v>65.666666666666671</v>
      </c>
      <c r="L6" s="2">
        <v>16699.533333333333</v>
      </c>
      <c r="M6" s="2">
        <v>16.266666666666666</v>
      </c>
      <c r="N6" s="2">
        <v>3260.5333333333333</v>
      </c>
    </row>
    <row r="7" spans="1:17" x14ac:dyDescent="0.25">
      <c r="A7" s="6">
        <f t="shared" si="0"/>
        <v>0.2087642114890329</v>
      </c>
      <c r="B7" s="6">
        <f t="shared" si="1"/>
        <v>0.1173571718566805</v>
      </c>
      <c r="C7" s="6">
        <f t="shared" si="2"/>
        <v>0.10979965662939875</v>
      </c>
      <c r="D7" s="6">
        <f t="shared" si="3"/>
        <v>0.1486057002255485</v>
      </c>
      <c r="E7" s="7">
        <f t="shared" si="4"/>
        <v>1.778879025339678</v>
      </c>
      <c r="F7" s="3" t="s">
        <v>24</v>
      </c>
      <c r="G7" s="2">
        <v>84.86666666666666</v>
      </c>
      <c r="H7" s="2">
        <v>21139</v>
      </c>
      <c r="I7" s="2">
        <v>198.26666666666668</v>
      </c>
      <c r="J7" s="2">
        <v>87850.333333333328</v>
      </c>
      <c r="K7" s="2">
        <v>128.4</v>
      </c>
      <c r="L7" s="2">
        <v>60808.933333333334</v>
      </c>
      <c r="M7" s="2">
        <v>29.733333333333334</v>
      </c>
      <c r="N7" s="2">
        <v>10404.266666666666</v>
      </c>
    </row>
    <row r="8" spans="1:17" x14ac:dyDescent="0.25">
      <c r="A8" s="6">
        <f t="shared" si="0"/>
        <v>0.13112466286019903</v>
      </c>
      <c r="B8" s="6">
        <f t="shared" si="1"/>
        <v>5.9551849009657272E-2</v>
      </c>
      <c r="C8" s="6">
        <f t="shared" si="2"/>
        <v>5.405387482260568E-2</v>
      </c>
      <c r="D8" s="6">
        <f t="shared" si="3"/>
        <v>7.7014339029660192E-2</v>
      </c>
      <c r="E8" s="7">
        <f t="shared" si="4"/>
        <v>2.2018571218323566</v>
      </c>
      <c r="F8" s="3" t="s">
        <v>25</v>
      </c>
      <c r="G8" s="2">
        <v>80.466666666666669</v>
      </c>
      <c r="H8" s="2">
        <v>31910.6</v>
      </c>
      <c r="I8" s="2">
        <v>195.4</v>
      </c>
      <c r="J8" s="2">
        <v>170621.06666666668</v>
      </c>
      <c r="K8" s="2">
        <v>125.4</v>
      </c>
      <c r="L8" s="2">
        <v>120635.2</v>
      </c>
      <c r="M8" s="2">
        <v>25.133333333333333</v>
      </c>
      <c r="N8" s="2">
        <v>16970</v>
      </c>
      <c r="P8" s="4"/>
    </row>
    <row r="9" spans="1:17" x14ac:dyDescent="0.25">
      <c r="A9" s="6">
        <f t="shared" si="0"/>
        <v>8.983135027748386E-2</v>
      </c>
      <c r="B9" s="6">
        <f t="shared" si="1"/>
        <v>3.3507867351371179E-2</v>
      </c>
      <c r="C9" s="6">
        <f t="shared" si="2"/>
        <v>3.2066943242635246E-2</v>
      </c>
      <c r="D9" s="6">
        <f t="shared" si="3"/>
        <v>3.7885481388588042E-2</v>
      </c>
      <c r="E9" s="7">
        <f t="shared" si="4"/>
        <v>2.6809032438708118</v>
      </c>
      <c r="F9" s="3" t="s">
        <v>26</v>
      </c>
      <c r="G9" s="2">
        <v>96</v>
      </c>
      <c r="H9" s="2">
        <v>55570.8</v>
      </c>
      <c r="I9" s="2">
        <v>206.4</v>
      </c>
      <c r="J9" s="2">
        <v>320306.86666666664</v>
      </c>
      <c r="K9" s="2">
        <v>125.73333333333333</v>
      </c>
      <c r="L9" s="2">
        <v>203890.13333333333</v>
      </c>
      <c r="M9" s="2">
        <v>27.266666666666666</v>
      </c>
      <c r="N9" s="2">
        <v>37425.066666666666</v>
      </c>
    </row>
    <row r="10" spans="1:17" x14ac:dyDescent="0.25">
      <c r="A10" s="6">
        <f t="shared" si="0"/>
        <v>5.9108963906594592E-2</v>
      </c>
      <c r="B10" s="6">
        <f t="shared" si="1"/>
        <v>1.9998291964737583E-2</v>
      </c>
      <c r="C10" s="6">
        <f t="shared" si="2"/>
        <v>1.8541918260980107E-2</v>
      </c>
      <c r="D10" s="6">
        <f t="shared" si="3"/>
        <v>2.3728336990995243E-2</v>
      </c>
      <c r="E10" s="7">
        <f t="shared" si="4"/>
        <v>2.9557006173737106</v>
      </c>
      <c r="F10" s="3" t="s">
        <v>27</v>
      </c>
      <c r="G10" s="2">
        <v>100.2</v>
      </c>
      <c r="H10" s="2">
        <v>88149.066666666666</v>
      </c>
      <c r="I10" s="2">
        <v>186.73333333333332</v>
      </c>
      <c r="J10" s="2">
        <v>485548.13333333336</v>
      </c>
      <c r="K10" s="2">
        <v>112.2</v>
      </c>
      <c r="L10" s="2">
        <v>314660</v>
      </c>
      <c r="M10" s="2">
        <v>25.533333333333335</v>
      </c>
      <c r="N10" s="2">
        <v>55955.6</v>
      </c>
    </row>
    <row r="11" spans="1:17" x14ac:dyDescent="0.25">
      <c r="A11" s="6">
        <f t="shared" si="0"/>
        <v>3.8601517927771632E-2</v>
      </c>
      <c r="B11" s="6">
        <f t="shared" si="1"/>
        <v>1.1701010541819519E-2</v>
      </c>
      <c r="C11" s="6">
        <f t="shared" si="2"/>
        <v>1.040218101708857E-2</v>
      </c>
      <c r="D11" s="6">
        <f t="shared" si="3"/>
        <v>1.7058781718672259E-2</v>
      </c>
      <c r="E11" s="7">
        <f t="shared" si="4"/>
        <v>3.298990099172157</v>
      </c>
      <c r="F11" s="3" t="s">
        <v>28</v>
      </c>
      <c r="G11" s="2">
        <v>88.4</v>
      </c>
      <c r="H11" s="2">
        <v>119083.4</v>
      </c>
      <c r="I11" s="2">
        <v>121</v>
      </c>
      <c r="J11" s="2">
        <v>537731.33333333337</v>
      </c>
      <c r="K11" s="2">
        <v>78.599999999999994</v>
      </c>
      <c r="L11" s="2">
        <v>392917.6</v>
      </c>
      <c r="M11" s="2">
        <v>16</v>
      </c>
      <c r="N11" s="2">
        <v>48772.533333333333</v>
      </c>
      <c r="P11" s="4"/>
    </row>
    <row r="12" spans="1:17" x14ac:dyDescent="0.25">
      <c r="A12" s="6">
        <f t="shared" si="0"/>
        <v>2.2327696135081541E-2</v>
      </c>
      <c r="B12" s="6">
        <f t="shared" si="1"/>
        <v>6.8324899857528428E-3</v>
      </c>
      <c r="C12" s="6">
        <f t="shared" si="2"/>
        <v>6.1378079527105497E-3</v>
      </c>
      <c r="D12" s="6">
        <f t="shared" si="3"/>
        <v>9.3547668878300738E-3</v>
      </c>
      <c r="E12" s="7">
        <f t="shared" si="4"/>
        <v>3.2678710370069202</v>
      </c>
      <c r="F12" s="3" t="s">
        <v>29</v>
      </c>
      <c r="G12" s="2">
        <v>61.8</v>
      </c>
      <c r="H12" s="2">
        <v>143928.86666666667</v>
      </c>
      <c r="I12" s="2">
        <v>65</v>
      </c>
      <c r="J12" s="2">
        <v>494695.2</v>
      </c>
      <c r="K12" s="2">
        <v>46.666666666666664</v>
      </c>
      <c r="L12" s="2">
        <v>395363.73333333334</v>
      </c>
      <c r="M12" s="2">
        <v>6.7333333333333334</v>
      </c>
      <c r="N12" s="2">
        <v>37428.333333333336</v>
      </c>
    </row>
    <row r="13" spans="1:17" x14ac:dyDescent="0.25">
      <c r="A13" s="6">
        <f t="shared" si="0"/>
        <v>1.1999690439505547E-2</v>
      </c>
      <c r="B13" s="6">
        <f t="shared" si="1"/>
        <v>3.9046671823774271E-3</v>
      </c>
      <c r="C13" s="6">
        <f t="shared" si="2"/>
        <v>3.6232924681912477E-3</v>
      </c>
      <c r="D13" s="6">
        <f t="shared" si="3"/>
        <v>5.0527919590646116E-3</v>
      </c>
      <c r="E13" s="7">
        <f t="shared" si="4"/>
        <v>3.0731660034080854</v>
      </c>
      <c r="F13" s="3" t="s">
        <v>30</v>
      </c>
      <c r="G13" s="2">
        <v>43.733333333333334</v>
      </c>
      <c r="H13" s="2">
        <v>189516</v>
      </c>
      <c r="I13" s="2">
        <v>35.333333333333336</v>
      </c>
      <c r="J13" s="2">
        <v>470548</v>
      </c>
      <c r="K13" s="2">
        <v>27.333333333333332</v>
      </c>
      <c r="L13" s="2">
        <v>392276.73333333334</v>
      </c>
      <c r="M13" s="2">
        <v>3.3333333333333335</v>
      </c>
      <c r="N13" s="2">
        <v>34304.466666666667</v>
      </c>
    </row>
    <row r="14" spans="1:17" x14ac:dyDescent="0.25">
      <c r="A14" s="6">
        <f t="shared" si="0"/>
        <v>7.0321260794872619E-3</v>
      </c>
      <c r="B14" s="6">
        <f t="shared" si="1"/>
        <v>2.3685905274598829E-3</v>
      </c>
      <c r="C14" s="6">
        <f t="shared" si="2"/>
        <v>2.1148420223176842E-3</v>
      </c>
      <c r="D14" s="6">
        <f t="shared" si="3"/>
        <v>4.0200150364023959E-3</v>
      </c>
      <c r="E14" s="7">
        <f t="shared" si="4"/>
        <v>2.968907456971313</v>
      </c>
      <c r="F14" s="3" t="s">
        <v>31</v>
      </c>
      <c r="G14" s="2">
        <v>30.8</v>
      </c>
      <c r="H14" s="2">
        <v>227754.73333333334</v>
      </c>
      <c r="I14" s="2">
        <v>21.666666666666668</v>
      </c>
      <c r="J14" s="2">
        <v>475669.66666666669</v>
      </c>
      <c r="K14" s="2">
        <v>16.533333333333335</v>
      </c>
      <c r="L14" s="2">
        <v>406523.66666666669</v>
      </c>
      <c r="M14" s="2">
        <v>2.6666666666666665</v>
      </c>
      <c r="N14" s="2">
        <v>34494.066666666666</v>
      </c>
    </row>
    <row r="15" spans="1:17" x14ac:dyDescent="0.25">
      <c r="A15" s="6">
        <f t="shared" si="0"/>
        <v>3.8626580977204747E-3</v>
      </c>
      <c r="B15" s="6">
        <f t="shared" si="1"/>
        <v>1.4844732520545693E-3</v>
      </c>
      <c r="C15" s="6">
        <f t="shared" si="2"/>
        <v>1.3126459751687987E-3</v>
      </c>
      <c r="D15" s="6">
        <f t="shared" si="3"/>
        <v>2.5491847336049428E-3</v>
      </c>
      <c r="E15" s="7">
        <f t="shared" si="4"/>
        <v>2.602039539866686</v>
      </c>
      <c r="F15" s="3" t="s">
        <v>32</v>
      </c>
      <c r="G15" s="2">
        <v>22.4</v>
      </c>
      <c r="H15" s="2">
        <v>301554</v>
      </c>
      <c r="I15" s="2">
        <v>16.133333333333333</v>
      </c>
      <c r="J15" s="2">
        <v>565138.73333333328</v>
      </c>
      <c r="K15" s="2">
        <v>12.466666666666667</v>
      </c>
      <c r="L15" s="2">
        <v>493862.53333333333</v>
      </c>
      <c r="M15" s="2">
        <v>1.8666666666666667</v>
      </c>
      <c r="N15" s="2">
        <v>38077.533333333333</v>
      </c>
    </row>
    <row r="16" spans="1:17" x14ac:dyDescent="0.25">
      <c r="A16" s="6">
        <f t="shared" si="0"/>
        <v>2.334928648873605E-3</v>
      </c>
      <c r="B16" s="6">
        <f t="shared" si="1"/>
        <v>8.0544810343201833E-4</v>
      </c>
      <c r="C16" s="6">
        <f t="shared" si="2"/>
        <v>7.3997097036962391E-4</v>
      </c>
      <c r="D16" s="6">
        <f t="shared" si="3"/>
        <v>1.1551685247335936E-3</v>
      </c>
      <c r="E16" s="7">
        <f t="shared" si="4"/>
        <v>2.8989187992677152</v>
      </c>
      <c r="F16" s="3" t="s">
        <v>33</v>
      </c>
      <c r="G16" s="2">
        <v>16.399999999999999</v>
      </c>
      <c r="H16" s="2">
        <v>365236</v>
      </c>
      <c r="I16" s="2">
        <v>9.1333333333333329</v>
      </c>
      <c r="J16" s="2">
        <v>589651.06666666665</v>
      </c>
      <c r="K16" s="2">
        <v>7.4</v>
      </c>
      <c r="L16" s="2">
        <v>520020.4</v>
      </c>
      <c r="M16" s="2">
        <v>0.8666666666666667</v>
      </c>
      <c r="N16" s="2">
        <v>39013.066666666666</v>
      </c>
    </row>
    <row r="17" spans="1:14" x14ac:dyDescent="0.25">
      <c r="A17" s="6">
        <f t="shared" si="0"/>
        <v>1.3520437128377374E-3</v>
      </c>
      <c r="B17" s="6">
        <f t="shared" si="1"/>
        <v>6.6929014591121639E-4</v>
      </c>
      <c r="C17" s="6">
        <f t="shared" si="2"/>
        <v>5.9101896250954333E-4</v>
      </c>
      <c r="D17" s="6">
        <f t="shared" si="3"/>
        <v>1.320952101630175E-3</v>
      </c>
      <c r="E17" s="7">
        <f t="shared" si="4"/>
        <v>2.0201159707752376</v>
      </c>
      <c r="F17" s="3" t="s">
        <v>34</v>
      </c>
      <c r="G17" s="2">
        <v>9.2666666666666675</v>
      </c>
      <c r="H17" s="2">
        <v>356398.73333333334</v>
      </c>
      <c r="I17" s="2">
        <v>5.4666666666666668</v>
      </c>
      <c r="J17" s="2">
        <v>424728.6</v>
      </c>
      <c r="K17" s="2">
        <v>4.2666666666666666</v>
      </c>
      <c r="L17" s="2">
        <v>375396.86666666664</v>
      </c>
      <c r="M17" s="2">
        <v>0.73333333333333328</v>
      </c>
      <c r="N17" s="2">
        <v>28868.066666666666</v>
      </c>
    </row>
    <row r="18" spans="1:14" x14ac:dyDescent="0.25">
      <c r="A18" s="6">
        <f t="shared" si="0"/>
        <v>9.7516243388018472E-4</v>
      </c>
      <c r="B18" s="6">
        <f t="shared" si="1"/>
        <v>3.5502918180566474E-4</v>
      </c>
      <c r="C18" s="6">
        <f t="shared" si="2"/>
        <v>3.1155594376415215E-4</v>
      </c>
      <c r="D18" s="6">
        <f t="shared" si="3"/>
        <v>4.3596852083705958E-4</v>
      </c>
      <c r="E18" s="7">
        <f t="shared" si="4"/>
        <v>2.7467106476164753</v>
      </c>
      <c r="F18" s="3" t="s">
        <v>35</v>
      </c>
      <c r="G18" s="2">
        <v>7.2666666666666666</v>
      </c>
      <c r="H18" s="2">
        <v>387491</v>
      </c>
      <c r="I18" s="2">
        <v>2.4</v>
      </c>
      <c r="J18" s="2">
        <v>351520.4</v>
      </c>
      <c r="K18" s="2">
        <v>1.8666666666666667</v>
      </c>
      <c r="L18" s="2">
        <v>311554.53333333333</v>
      </c>
      <c r="M18" s="2">
        <v>0.2</v>
      </c>
      <c r="N18" s="2">
        <v>23854.933333333334</v>
      </c>
    </row>
    <row r="19" spans="1:14" x14ac:dyDescent="0.25">
      <c r="A19" s="6">
        <f t="shared" si="0"/>
        <v>4.5180498933730201E-4</v>
      </c>
      <c r="B19" s="6">
        <f t="shared" si="1"/>
        <v>3.0603176845165584E-4</v>
      </c>
      <c r="C19" s="6">
        <f t="shared" si="2"/>
        <v>3.0863974516060107E-4</v>
      </c>
      <c r="D19" s="6">
        <f t="shared" si="3"/>
        <v>3.1603545674720505E-4</v>
      </c>
      <c r="E19" s="7">
        <f t="shared" si="4"/>
        <v>1.4763336225620449</v>
      </c>
      <c r="F19" s="3" t="s">
        <v>36</v>
      </c>
      <c r="G19" s="2">
        <v>3.4666666666666668</v>
      </c>
      <c r="H19" s="2">
        <v>398992.2</v>
      </c>
      <c r="I19" s="2">
        <v>1.7333333333333334</v>
      </c>
      <c r="J19" s="2">
        <v>294522.8</v>
      </c>
      <c r="K19" s="2">
        <v>1.5333333333333334</v>
      </c>
      <c r="L19" s="2">
        <v>258337.86666666667</v>
      </c>
      <c r="M19" s="2">
        <v>0.13333333333333333</v>
      </c>
      <c r="N19" s="2">
        <v>21938.466666666667</v>
      </c>
    </row>
    <row r="20" spans="1:14" x14ac:dyDescent="0.25">
      <c r="A20" s="6">
        <f t="shared" si="0"/>
        <v>3.3836945861111001E-4</v>
      </c>
      <c r="B20" s="6">
        <f t="shared" si="1"/>
        <v>1.972111542162053E-4</v>
      </c>
      <c r="C20" s="6">
        <f t="shared" si="2"/>
        <v>1.9022692542406137E-4</v>
      </c>
      <c r="D20" s="6">
        <f t="shared" si="3"/>
        <v>4.1803499435250801E-4</v>
      </c>
      <c r="E20" s="7">
        <f t="shared" si="4"/>
        <v>1.7157724164027301</v>
      </c>
      <c r="F20" s="3" t="s">
        <v>37</v>
      </c>
      <c r="G20" s="2">
        <v>1.9333333333333333</v>
      </c>
      <c r="H20" s="2">
        <v>297111.13333333336</v>
      </c>
      <c r="I20" s="2">
        <v>0.8666666666666667</v>
      </c>
      <c r="J20" s="2">
        <v>228519.86666666667</v>
      </c>
      <c r="K20" s="2">
        <v>0.73333333333333328</v>
      </c>
      <c r="L20" s="2">
        <v>200462.33333333334</v>
      </c>
      <c r="M20" s="2">
        <v>0.13333333333333333</v>
      </c>
      <c r="N20" s="2">
        <v>16585.533333333333</v>
      </c>
    </row>
    <row r="21" spans="1:14" x14ac:dyDescent="0.25">
      <c r="A21" s="6">
        <f t="shared" si="0"/>
        <v>3.1868957751159284E-4</v>
      </c>
      <c r="B21" s="6">
        <f t="shared" si="1"/>
        <v>3.6629823475490332E-4</v>
      </c>
      <c r="C21" s="6">
        <f t="shared" si="2"/>
        <v>3.4688439443824237E-4</v>
      </c>
      <c r="D21" s="6">
        <f t="shared" si="3"/>
        <v>3.2529886833528303E-4</v>
      </c>
      <c r="E21" s="7">
        <f t="shared" si="4"/>
        <v>0.87002760940093993</v>
      </c>
      <c r="F21" s="3" t="s">
        <v>38</v>
      </c>
      <c r="G21" s="2">
        <v>1.8</v>
      </c>
      <c r="H21" s="2">
        <v>293702.73333333334</v>
      </c>
      <c r="I21" s="2">
        <v>1.5333333333333334</v>
      </c>
      <c r="J21" s="2">
        <v>217673.26666666666</v>
      </c>
      <c r="K21" s="2">
        <v>1.3333333333333333</v>
      </c>
      <c r="L21" s="2">
        <v>199874.46666666667</v>
      </c>
      <c r="M21" s="2">
        <v>6.6666666666666666E-2</v>
      </c>
      <c r="N21" s="2">
        <v>10656.866666666667</v>
      </c>
    </row>
    <row r="22" spans="1:14" x14ac:dyDescent="0.25">
      <c r="A22" s="6">
        <f t="shared" si="0"/>
        <v>8.5984309517057555E-5</v>
      </c>
      <c r="B22" s="6">
        <f t="shared" si="1"/>
        <v>6.6768102822878353E-5</v>
      </c>
      <c r="C22" s="6">
        <f t="shared" si="2"/>
        <v>6.7436348840451435E-5</v>
      </c>
      <c r="D22" s="6">
        <f t="shared" si="3"/>
        <v>0</v>
      </c>
      <c r="E22" s="7">
        <f t="shared" si="4"/>
        <v>1.2878051926255225</v>
      </c>
      <c r="F22" s="3" t="s">
        <v>39</v>
      </c>
      <c r="G22" s="2">
        <v>0.8</v>
      </c>
      <c r="H22" s="2">
        <v>483809.2</v>
      </c>
      <c r="I22" s="2">
        <v>0.13333333333333333</v>
      </c>
      <c r="J22" s="2">
        <v>103842</v>
      </c>
      <c r="K22" s="2">
        <v>0.13333333333333333</v>
      </c>
      <c r="L22" s="2">
        <v>102813</v>
      </c>
      <c r="M22" s="2">
        <v>0</v>
      </c>
      <c r="N22" s="2">
        <v>1022.4</v>
      </c>
    </row>
    <row r="23" spans="1:14" x14ac:dyDescent="0.25">
      <c r="A23" s="6">
        <f t="shared" si="0"/>
        <v>1.0523403621098425E-4</v>
      </c>
      <c r="B23" s="6">
        <f t="shared" si="1"/>
        <v>0</v>
      </c>
      <c r="C23" s="6">
        <f t="shared" si="2"/>
        <v>0</v>
      </c>
      <c r="D23" s="6" t="str">
        <f t="shared" si="3"/>
        <v/>
      </c>
      <c r="E23" s="7" t="str">
        <f t="shared" si="4"/>
        <v/>
      </c>
      <c r="F23" s="3" t="s">
        <v>40</v>
      </c>
      <c r="G23" s="2">
        <v>1.1333333333333333</v>
      </c>
      <c r="H23" s="2">
        <v>560021.6</v>
      </c>
      <c r="I23" s="2">
        <v>0</v>
      </c>
      <c r="J23" s="2">
        <v>3.5333333333333332</v>
      </c>
      <c r="K23" s="2">
        <v>0</v>
      </c>
      <c r="L23" s="2">
        <v>3.5333333333333332</v>
      </c>
      <c r="M23" s="2">
        <v>0</v>
      </c>
      <c r="N23" s="2">
        <v>0</v>
      </c>
    </row>
    <row r="24" spans="1:14" x14ac:dyDescent="0.25">
      <c r="A24" s="6">
        <f t="shared" si="0"/>
        <v>1.3945475730567196E-4</v>
      </c>
      <c r="B24" s="6">
        <f t="shared" si="1"/>
        <v>0</v>
      </c>
      <c r="C24" s="6">
        <f t="shared" si="2"/>
        <v>0</v>
      </c>
      <c r="D24" s="6" t="str">
        <f t="shared" si="3"/>
        <v/>
      </c>
      <c r="E24" s="7" t="str">
        <f t="shared" si="4"/>
        <v/>
      </c>
      <c r="F24" s="3" t="s">
        <v>41</v>
      </c>
      <c r="G24" s="2">
        <v>1.2666666666666666</v>
      </c>
      <c r="H24" s="2">
        <v>472315.66666666669</v>
      </c>
      <c r="I24" s="2">
        <v>0</v>
      </c>
      <c r="J24" s="2">
        <v>4.2</v>
      </c>
      <c r="K24" s="2">
        <v>0</v>
      </c>
      <c r="L24" s="2">
        <v>4</v>
      </c>
      <c r="M24" s="2">
        <v>0</v>
      </c>
      <c r="N24" s="2">
        <v>0</v>
      </c>
    </row>
    <row r="25" spans="1:14" x14ac:dyDescent="0.25">
      <c r="A25" s="6">
        <f t="shared" si="0"/>
        <v>7.630143468707241E-4</v>
      </c>
      <c r="B25" s="6">
        <f t="shared" si="1"/>
        <v>0</v>
      </c>
      <c r="C25" s="6">
        <f t="shared" si="2"/>
        <v>0</v>
      </c>
      <c r="D25" s="6">
        <f t="shared" si="3"/>
        <v>0</v>
      </c>
      <c r="E25" s="7" t="str">
        <f t="shared" si="4"/>
        <v/>
      </c>
      <c r="F25" s="3" t="s">
        <v>42</v>
      </c>
      <c r="G25" s="2">
        <v>2.4</v>
      </c>
      <c r="H25" s="2">
        <v>163561.79999999999</v>
      </c>
      <c r="I25" s="2">
        <v>0</v>
      </c>
      <c r="J25" s="2">
        <v>7.6</v>
      </c>
      <c r="K25" s="2">
        <v>0</v>
      </c>
      <c r="L25" s="2">
        <v>5.6</v>
      </c>
      <c r="M25" s="2">
        <v>0</v>
      </c>
      <c r="N25" s="2">
        <v>1</v>
      </c>
    </row>
    <row r="26" spans="1:14" x14ac:dyDescent="0.25">
      <c r="A26" s="6"/>
      <c r="B26" s="6"/>
      <c r="C26" s="6" t="str">
        <f t="shared" si="2"/>
        <v/>
      </c>
      <c r="D26" s="6" t="str">
        <f t="shared" si="3"/>
        <v/>
      </c>
      <c r="E26" s="7" t="str">
        <f t="shared" si="4"/>
        <v/>
      </c>
      <c r="F26" s="3" t="s">
        <v>195</v>
      </c>
      <c r="G26" s="2">
        <v>34.146031746031746</v>
      </c>
      <c r="H26" s="2">
        <v>236552.56825396826</v>
      </c>
      <c r="I26" s="2">
        <v>56.631746031746033</v>
      </c>
      <c r="J26" s="2">
        <v>278408.17777777778</v>
      </c>
      <c r="K26" s="2">
        <v>36.679365079365077</v>
      </c>
      <c r="L26" s="2">
        <v>227064.21904761906</v>
      </c>
      <c r="M26" s="2">
        <v>7.5841269841269838</v>
      </c>
      <c r="N26" s="2">
        <v>21882.812698412698</v>
      </c>
    </row>
    <row r="27" spans="1:14" x14ac:dyDescent="0.25">
      <c r="A27" s="6"/>
      <c r="B27" s="6"/>
      <c r="C27" s="6" t="str">
        <f t="shared" si="2"/>
        <v/>
      </c>
      <c r="D27" s="6" t="str">
        <f t="shared" si="3"/>
        <v/>
      </c>
      <c r="E27" s="7" t="str">
        <f t="shared" si="4"/>
        <v/>
      </c>
    </row>
    <row r="28" spans="1:14" x14ac:dyDescent="0.25">
      <c r="A28" s="6"/>
      <c r="B28" s="6"/>
      <c r="C28" s="6" t="str">
        <f t="shared" si="2"/>
        <v/>
      </c>
      <c r="D28" s="6" t="str">
        <f t="shared" si="3"/>
        <v/>
      </c>
      <c r="E28" s="7" t="str">
        <f t="shared" si="4"/>
        <v/>
      </c>
    </row>
    <row r="29" spans="1:14" x14ac:dyDescent="0.25">
      <c r="A29" s="6"/>
      <c r="B29" s="10" t="s">
        <v>258</v>
      </c>
      <c r="C29" s="6" t="str">
        <f t="shared" si="2"/>
        <v/>
      </c>
      <c r="D29" s="6" t="str">
        <f t="shared" si="3"/>
        <v/>
      </c>
      <c r="E29" s="7" t="str">
        <f t="shared" si="4"/>
        <v/>
      </c>
    </row>
    <row r="30" spans="1:14" x14ac:dyDescent="0.25">
      <c r="A30" s="6"/>
      <c r="B30" s="6" t="s">
        <v>259</v>
      </c>
      <c r="C30" s="6" t="str">
        <f t="shared" si="2"/>
        <v/>
      </c>
      <c r="D30" s="6" t="str">
        <f t="shared" si="3"/>
        <v/>
      </c>
      <c r="E30" s="7" t="str">
        <f t="shared" si="4"/>
        <v/>
      </c>
    </row>
    <row r="31" spans="1:14" x14ac:dyDescent="0.25">
      <c r="A31" s="6"/>
      <c r="B31" s="6" t="s">
        <v>260</v>
      </c>
      <c r="C31" s="6" t="str">
        <f t="shared" si="2"/>
        <v/>
      </c>
      <c r="D31" s="6" t="str">
        <f t="shared" si="3"/>
        <v/>
      </c>
      <c r="E31" s="7" t="str">
        <f t="shared" si="4"/>
        <v/>
      </c>
    </row>
    <row r="32" spans="1:14" x14ac:dyDescent="0.25">
      <c r="A32" s="6"/>
      <c r="B32" s="6" t="s">
        <v>261</v>
      </c>
      <c r="C32" s="6" t="str">
        <f t="shared" si="2"/>
        <v/>
      </c>
      <c r="D32" s="6" t="str">
        <f t="shared" si="3"/>
        <v/>
      </c>
      <c r="E32" s="7" t="str">
        <f t="shared" si="4"/>
        <v/>
      </c>
    </row>
    <row r="33" spans="1:5" x14ac:dyDescent="0.25">
      <c r="A33" s="6"/>
      <c r="B33" s="6" t="s">
        <v>263</v>
      </c>
      <c r="C33" s="6" t="str">
        <f t="shared" si="2"/>
        <v/>
      </c>
      <c r="D33" s="6" t="str">
        <f t="shared" si="3"/>
        <v/>
      </c>
      <c r="E33" s="7" t="str">
        <f t="shared" si="4"/>
        <v/>
      </c>
    </row>
    <row r="34" spans="1:5" x14ac:dyDescent="0.25">
      <c r="A34" s="6"/>
      <c r="B34" s="6" t="s">
        <v>262</v>
      </c>
      <c r="C34" s="6" t="str">
        <f t="shared" si="2"/>
        <v/>
      </c>
      <c r="D34" s="6" t="str">
        <f t="shared" si="3"/>
        <v/>
      </c>
      <c r="E34" s="7" t="str">
        <f t="shared" si="4"/>
        <v/>
      </c>
    </row>
    <row r="35" spans="1:5" x14ac:dyDescent="0.25">
      <c r="A35" s="6"/>
      <c r="B35" s="6" t="s">
        <v>264</v>
      </c>
      <c r="C35" s="6" t="str">
        <f t="shared" si="2"/>
        <v/>
      </c>
      <c r="D35" s="6" t="str">
        <f t="shared" si="3"/>
        <v/>
      </c>
      <c r="E35" s="7" t="str">
        <f t="shared" si="4"/>
        <v/>
      </c>
    </row>
    <row r="36" spans="1:5" x14ac:dyDescent="0.25">
      <c r="A36" s="6"/>
      <c r="B36" s="6" t="s">
        <v>265</v>
      </c>
      <c r="C36" s="6" t="str">
        <f t="shared" si="2"/>
        <v/>
      </c>
      <c r="D36" s="6" t="str">
        <f t="shared" si="3"/>
        <v/>
      </c>
      <c r="E36" s="7" t="str">
        <f t="shared" si="4"/>
        <v/>
      </c>
    </row>
  </sheetData>
  <conditionalFormatting sqref="C5:D36">
    <cfRule type="expression" dxfId="1" priority="3">
      <formula>C5=MAX($C5,$D5)</formula>
    </cfRule>
  </conditionalFormatting>
  <conditionalFormatting sqref="E5:E27">
    <cfRule type="expression" dxfId="0" priority="1">
      <formula>E5&lt;1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19CE-813A-4EA4-BAFC-9D944E71A272}">
  <dimension ref="A1:K46"/>
  <sheetViews>
    <sheetView tabSelected="1" workbookViewId="0">
      <selection activeCell="H28" sqref="H28"/>
    </sheetView>
  </sheetViews>
  <sheetFormatPr defaultRowHeight="15" x14ac:dyDescent="0.25"/>
  <cols>
    <col min="1" max="1" width="15" customWidth="1"/>
    <col min="7" max="7" width="14.42578125" customWidth="1"/>
    <col min="8" max="8" width="12" bestFit="1" customWidth="1"/>
  </cols>
  <sheetData>
    <row r="1" spans="1:11" x14ac:dyDescent="0.25">
      <c r="B1" t="s">
        <v>306</v>
      </c>
      <c r="D1" t="s">
        <v>307</v>
      </c>
      <c r="H1" t="s">
        <v>306</v>
      </c>
      <c r="J1" t="s">
        <v>307</v>
      </c>
    </row>
    <row r="2" spans="1:11" ht="15.75" thickBot="1" x14ac:dyDescent="0.3">
      <c r="A2" t="s">
        <v>303</v>
      </c>
      <c r="B2" t="s">
        <v>304</v>
      </c>
      <c r="C2" t="s">
        <v>305</v>
      </c>
      <c r="D2" t="s">
        <v>308</v>
      </c>
      <c r="E2" t="s">
        <v>305</v>
      </c>
      <c r="G2" t="s">
        <v>309</v>
      </c>
      <c r="H2" t="s">
        <v>304</v>
      </c>
      <c r="I2" t="s">
        <v>305</v>
      </c>
      <c r="J2" t="s">
        <v>308</v>
      </c>
      <c r="K2" t="s">
        <v>305</v>
      </c>
    </row>
    <row r="3" spans="1:11" ht="16.5" thickBot="1" x14ac:dyDescent="0.3">
      <c r="A3" t="s">
        <v>22</v>
      </c>
      <c r="B3" s="6">
        <v>0.39467162329615862</v>
      </c>
      <c r="C3" s="6">
        <v>0.32708916669953064</v>
      </c>
      <c r="D3" s="6">
        <v>0.53787483021627835</v>
      </c>
      <c r="E3" s="6">
        <v>0.45040703353956363</v>
      </c>
      <c r="G3" s="15">
        <v>5.0000000000000001E-3</v>
      </c>
      <c r="H3">
        <f>B3*$G3</f>
        <v>1.973358116480793E-3</v>
      </c>
      <c r="I3">
        <f t="shared" ref="I3:K18" si="0">C3*$G3</f>
        <v>1.6354458334976532E-3</v>
      </c>
      <c r="J3">
        <f t="shared" si="0"/>
        <v>2.6893741510813918E-3</v>
      </c>
      <c r="K3">
        <f t="shared" si="0"/>
        <v>2.2520351676978182E-3</v>
      </c>
    </row>
    <row r="4" spans="1:11" ht="16.5" thickBot="1" x14ac:dyDescent="0.3">
      <c r="A4" t="s">
        <v>23</v>
      </c>
      <c r="B4" s="6">
        <v>0.29866370226267402</v>
      </c>
      <c r="C4" s="6">
        <v>0.21300274705923783</v>
      </c>
      <c r="D4" s="6">
        <v>0.47908059077741366</v>
      </c>
      <c r="E4" s="6">
        <v>0.29416638320275174</v>
      </c>
      <c r="G4" s="15">
        <v>0.04</v>
      </c>
      <c r="H4">
        <f t="shared" ref="H4:H23" si="1">B4*$G4</f>
        <v>1.1946548090506961E-2</v>
      </c>
      <c r="I4">
        <f t="shared" si="0"/>
        <v>8.5201098823695139E-3</v>
      </c>
      <c r="J4">
        <f t="shared" si="0"/>
        <v>1.9163223631096547E-2</v>
      </c>
      <c r="K4">
        <f t="shared" si="0"/>
        <v>1.1766655328110069E-2</v>
      </c>
    </row>
    <row r="5" spans="1:11" ht="16.5" thickBot="1" x14ac:dyDescent="0.3">
      <c r="A5" t="s">
        <v>24</v>
      </c>
      <c r="B5" s="6">
        <v>0.2087642114890329</v>
      </c>
      <c r="C5" s="6">
        <v>0.1173571718566805</v>
      </c>
      <c r="D5" s="6">
        <v>0.33797227657287732</v>
      </c>
      <c r="E5" s="6">
        <v>0.16084759896012163</v>
      </c>
      <c r="G5" s="16">
        <v>0.15</v>
      </c>
      <c r="H5">
        <f t="shared" si="1"/>
        <v>3.1314631723354934E-2</v>
      </c>
      <c r="I5">
        <f t="shared" si="0"/>
        <v>1.7603575778502075E-2</v>
      </c>
      <c r="J5">
        <f t="shared" si="0"/>
        <v>5.0695841485931599E-2</v>
      </c>
      <c r="K5">
        <f t="shared" si="0"/>
        <v>2.4127139844018243E-2</v>
      </c>
    </row>
    <row r="6" spans="1:11" ht="16.5" thickBot="1" x14ac:dyDescent="0.3">
      <c r="A6" t="s">
        <v>25</v>
      </c>
      <c r="B6" s="6">
        <v>0.13112466286019903</v>
      </c>
      <c r="C6" s="6">
        <v>5.9551849009657272E-2</v>
      </c>
      <c r="D6" s="6">
        <v>0.20653489531885197</v>
      </c>
      <c r="E6" s="6">
        <v>8.9210765417955334E-2</v>
      </c>
      <c r="G6" s="15">
        <v>0.44</v>
      </c>
      <c r="H6">
        <f t="shared" si="1"/>
        <v>5.7694851658487568E-2</v>
      </c>
      <c r="I6">
        <f t="shared" si="0"/>
        <v>2.6202813564249201E-2</v>
      </c>
      <c r="J6">
        <f t="shared" si="0"/>
        <v>9.0875353940294862E-2</v>
      </c>
      <c r="K6">
        <f t="shared" si="0"/>
        <v>3.9252736783900351E-2</v>
      </c>
    </row>
    <row r="7" spans="1:11" ht="16.5" thickBot="1" x14ac:dyDescent="0.3">
      <c r="A7" t="s">
        <v>26</v>
      </c>
      <c r="B7" s="6">
        <v>8.983135027748386E-2</v>
      </c>
      <c r="C7" s="6">
        <v>3.3507867351371179E-2</v>
      </c>
      <c r="D7" s="6">
        <v>0.14122187465160965</v>
      </c>
      <c r="E7" s="6">
        <v>4.8911888008773136E-2</v>
      </c>
      <c r="G7" s="15">
        <v>0.91</v>
      </c>
      <c r="H7">
        <f t="shared" si="1"/>
        <v>8.1746528752510317E-2</v>
      </c>
      <c r="I7">
        <f t="shared" si="0"/>
        <v>3.0492159289747772E-2</v>
      </c>
      <c r="J7">
        <f t="shared" si="0"/>
        <v>0.1285119059329648</v>
      </c>
      <c r="K7">
        <f t="shared" si="0"/>
        <v>4.4509818087983558E-2</v>
      </c>
    </row>
    <row r="8" spans="1:11" ht="16.5" thickBot="1" x14ac:dyDescent="0.3">
      <c r="A8" t="s">
        <v>27</v>
      </c>
      <c r="B8" s="6">
        <v>5.9108963906594592E-2</v>
      </c>
      <c r="C8" s="6">
        <v>1.9998291964737583E-2</v>
      </c>
      <c r="D8" s="6">
        <v>9.1008982028238039E-2</v>
      </c>
      <c r="E8" s="6">
        <v>2.9096599786201788E-2</v>
      </c>
      <c r="G8" s="15">
        <v>1.52</v>
      </c>
      <c r="H8">
        <f t="shared" si="1"/>
        <v>8.9845625138023785E-2</v>
      </c>
      <c r="I8">
        <f t="shared" si="0"/>
        <v>3.0397403786401125E-2</v>
      </c>
      <c r="J8">
        <f t="shared" si="0"/>
        <v>0.13833365268292183</v>
      </c>
      <c r="K8">
        <f t="shared" si="0"/>
        <v>4.4226831675026716E-2</v>
      </c>
    </row>
    <row r="9" spans="1:11" ht="16.5" thickBot="1" x14ac:dyDescent="0.3">
      <c r="A9" t="s">
        <v>28</v>
      </c>
      <c r="B9" s="6">
        <v>3.8601517927771632E-2</v>
      </c>
      <c r="C9" s="6">
        <v>1.1701010541819519E-2</v>
      </c>
      <c r="D9" s="6">
        <v>5.7656074898167868E-2</v>
      </c>
      <c r="E9" s="6">
        <v>1.729575798561964E-2</v>
      </c>
      <c r="G9" s="15">
        <v>2.21</v>
      </c>
      <c r="H9">
        <f t="shared" si="1"/>
        <v>8.5309354620375311E-2</v>
      </c>
      <c r="I9">
        <f t="shared" si="0"/>
        <v>2.5859233297421139E-2</v>
      </c>
      <c r="J9">
        <f t="shared" si="0"/>
        <v>0.12741992552495099</v>
      </c>
      <c r="K9">
        <f t="shared" si="0"/>
        <v>3.8223625148219406E-2</v>
      </c>
    </row>
    <row r="10" spans="1:11" ht="16.5" thickBot="1" x14ac:dyDescent="0.3">
      <c r="A10" t="s">
        <v>29</v>
      </c>
      <c r="B10" s="6">
        <v>2.2327696135081541E-2</v>
      </c>
      <c r="C10" s="6">
        <v>6.8324899857528428E-3</v>
      </c>
      <c r="D10" s="6">
        <v>3.3262093008504245E-2</v>
      </c>
      <c r="E10" s="6">
        <v>1.0806333921927749E-2</v>
      </c>
      <c r="G10" s="15">
        <v>2.96</v>
      </c>
      <c r="H10">
        <f t="shared" si="1"/>
        <v>6.608998055984136E-2</v>
      </c>
      <c r="I10">
        <f t="shared" si="0"/>
        <v>2.0224170357828416E-2</v>
      </c>
      <c r="J10">
        <f t="shared" si="0"/>
        <v>9.8455795305172567E-2</v>
      </c>
      <c r="K10">
        <f t="shared" si="0"/>
        <v>3.1986748408906134E-2</v>
      </c>
    </row>
    <row r="11" spans="1:11" ht="16.5" thickBot="1" x14ac:dyDescent="0.3">
      <c r="A11" t="s">
        <v>30</v>
      </c>
      <c r="B11" s="6">
        <v>1.1999690439505547E-2</v>
      </c>
      <c r="C11" s="6">
        <v>3.9046671823774271E-3</v>
      </c>
      <c r="D11" s="6">
        <v>1.7178765231542027E-2</v>
      </c>
      <c r="E11" s="6">
        <v>5.8571060904709015E-3</v>
      </c>
      <c r="G11" s="15">
        <v>3.72</v>
      </c>
      <c r="H11">
        <f t="shared" si="1"/>
        <v>4.4638848434960639E-2</v>
      </c>
      <c r="I11">
        <f t="shared" si="0"/>
        <v>1.452536191844403E-2</v>
      </c>
      <c r="J11">
        <f t="shared" si="0"/>
        <v>6.3905006661336347E-2</v>
      </c>
      <c r="K11">
        <f t="shared" si="0"/>
        <v>2.1788434656551756E-2</v>
      </c>
    </row>
    <row r="12" spans="1:11" ht="16.5" thickBot="1" x14ac:dyDescent="0.3">
      <c r="A12" t="s">
        <v>31</v>
      </c>
      <c r="B12" s="6">
        <v>7.0321260794872619E-3</v>
      </c>
      <c r="C12" s="6">
        <v>2.3685905274598829E-3</v>
      </c>
      <c r="D12" s="6">
        <v>9.173675255794659E-3</v>
      </c>
      <c r="E12" s="6">
        <v>3.6681113358026751E-3</v>
      </c>
      <c r="G12" s="15">
        <v>4.55</v>
      </c>
      <c r="H12">
        <f t="shared" si="1"/>
        <v>3.1996173661667043E-2</v>
      </c>
      <c r="I12">
        <f t="shared" si="0"/>
        <v>1.0777086899942466E-2</v>
      </c>
      <c r="J12">
        <f t="shared" si="0"/>
        <v>4.1740222413865699E-2</v>
      </c>
      <c r="K12">
        <f t="shared" si="0"/>
        <v>1.6689906577902171E-2</v>
      </c>
    </row>
    <row r="13" spans="1:11" ht="16.5" thickBot="1" x14ac:dyDescent="0.3">
      <c r="A13" t="s">
        <v>32</v>
      </c>
      <c r="B13" s="6">
        <v>3.8626580977204747E-3</v>
      </c>
      <c r="C13" s="6">
        <v>1.4844732520545693E-3</v>
      </c>
      <c r="D13" s="6">
        <v>5.3499779735650069E-3</v>
      </c>
      <c r="E13" s="6">
        <v>1.980808850503783E-3</v>
      </c>
      <c r="G13" s="15">
        <v>5.37</v>
      </c>
      <c r="H13">
        <f t="shared" si="1"/>
        <v>2.0742473984758949E-2</v>
      </c>
      <c r="I13">
        <f t="shared" si="0"/>
        <v>7.9716213635330369E-3</v>
      </c>
      <c r="J13">
        <f t="shared" si="0"/>
        <v>2.8729381718044088E-2</v>
      </c>
      <c r="K13">
        <f t="shared" si="0"/>
        <v>1.0636943527205315E-2</v>
      </c>
    </row>
    <row r="14" spans="1:11" ht="16.5" thickBot="1" x14ac:dyDescent="0.3">
      <c r="A14" t="s">
        <v>33</v>
      </c>
      <c r="B14" s="6">
        <v>2.334928648873605E-3</v>
      </c>
      <c r="C14" s="6">
        <v>8.0544810343201833E-4</v>
      </c>
      <c r="D14" s="6">
        <v>2.984762931784611E-3</v>
      </c>
      <c r="E14" s="6">
        <v>1.1814177461735753E-3</v>
      </c>
      <c r="G14" s="15">
        <v>6.04</v>
      </c>
      <c r="H14">
        <f t="shared" si="1"/>
        <v>1.4102969039196575E-2</v>
      </c>
      <c r="I14">
        <f t="shared" si="0"/>
        <v>4.8649065447293905E-3</v>
      </c>
      <c r="J14">
        <f t="shared" si="0"/>
        <v>1.8027968107979051E-2</v>
      </c>
      <c r="K14">
        <f t="shared" si="0"/>
        <v>7.1357631868883952E-3</v>
      </c>
    </row>
    <row r="15" spans="1:11" ht="16.5" thickBot="1" x14ac:dyDescent="0.3">
      <c r="A15" t="s">
        <v>34</v>
      </c>
      <c r="B15" s="6">
        <v>1.3520437128377374E-3</v>
      </c>
      <c r="C15" s="6">
        <v>6.6929014591121639E-4</v>
      </c>
      <c r="D15" s="6">
        <v>1.688572895120165E-3</v>
      </c>
      <c r="E15" s="6">
        <v>7.9471475249651732E-4</v>
      </c>
      <c r="G15" s="15">
        <v>6.59</v>
      </c>
      <c r="H15">
        <f t="shared" si="1"/>
        <v>8.9099680676006897E-3</v>
      </c>
      <c r="I15">
        <f t="shared" si="0"/>
        <v>4.410622061554916E-3</v>
      </c>
      <c r="J15">
        <f t="shared" si="0"/>
        <v>1.1127695378841887E-2</v>
      </c>
      <c r="K15">
        <f t="shared" si="0"/>
        <v>5.2371702189520494E-3</v>
      </c>
    </row>
    <row r="16" spans="1:11" ht="16.5" thickBot="1" x14ac:dyDescent="0.3">
      <c r="A16" t="s">
        <v>35</v>
      </c>
      <c r="B16" s="6">
        <v>9.7516243388018472E-4</v>
      </c>
      <c r="C16" s="6">
        <v>3.5502918180566474E-4</v>
      </c>
      <c r="D16" s="6">
        <v>1.0505774828497103E-3</v>
      </c>
      <c r="E16" s="6">
        <v>5.8548518018438473E-4</v>
      </c>
      <c r="G16" s="15">
        <v>7.15</v>
      </c>
      <c r="H16">
        <f t="shared" si="1"/>
        <v>6.9724114022433215E-3</v>
      </c>
      <c r="I16">
        <f t="shared" si="0"/>
        <v>2.538458649910503E-3</v>
      </c>
      <c r="J16">
        <f t="shared" si="0"/>
        <v>7.5116290023754294E-3</v>
      </c>
      <c r="K16">
        <f t="shared" si="0"/>
        <v>4.1862190383183508E-3</v>
      </c>
    </row>
    <row r="17" spans="1:11" ht="16.5" thickBot="1" x14ac:dyDescent="0.3">
      <c r="A17" t="s">
        <v>36</v>
      </c>
      <c r="B17" s="6">
        <v>4.5180498933730201E-4</v>
      </c>
      <c r="C17" s="6">
        <v>3.0603176845165584E-4</v>
      </c>
      <c r="D17" s="6">
        <v>6.4465446134921083E-4</v>
      </c>
      <c r="E17" s="6">
        <v>2.8521378209852454E-4</v>
      </c>
      <c r="G17" s="15">
        <v>7.61</v>
      </c>
      <c r="H17">
        <f t="shared" si="1"/>
        <v>3.4382359688568684E-3</v>
      </c>
      <c r="I17">
        <f t="shared" si="0"/>
        <v>2.328901757917101E-3</v>
      </c>
      <c r="J17">
        <f t="shared" si="0"/>
        <v>4.9058204508674944E-3</v>
      </c>
      <c r="K17">
        <f t="shared" si="0"/>
        <v>2.170476881769772E-3</v>
      </c>
    </row>
    <row r="18" spans="1:11" ht="16.5" thickBot="1" x14ac:dyDescent="0.3">
      <c r="A18" t="s">
        <v>37</v>
      </c>
      <c r="B18" s="6">
        <v>3.3836945861111001E-4</v>
      </c>
      <c r="C18" s="6">
        <v>1.972111542162053E-4</v>
      </c>
      <c r="D18" s="6">
        <v>5.835897705624522E-4</v>
      </c>
      <c r="E18" s="6">
        <v>3.879319824632266E-4</v>
      </c>
      <c r="G18" s="15">
        <v>7.93</v>
      </c>
      <c r="H18">
        <f t="shared" si="1"/>
        <v>2.6832698067861022E-3</v>
      </c>
      <c r="I18">
        <f t="shared" si="0"/>
        <v>1.563884452934508E-3</v>
      </c>
      <c r="J18">
        <f t="shared" si="0"/>
        <v>4.6278668805602458E-3</v>
      </c>
      <c r="K18">
        <f t="shared" si="0"/>
        <v>3.0763006209333869E-3</v>
      </c>
    </row>
    <row r="19" spans="1:11" ht="16.5" thickBot="1" x14ac:dyDescent="0.3">
      <c r="A19" t="s">
        <v>38</v>
      </c>
      <c r="B19" s="6">
        <v>3.1868957751159284E-4</v>
      </c>
      <c r="C19" s="6">
        <v>3.6629823475490332E-4</v>
      </c>
      <c r="D19" s="6">
        <v>5.3664819295917569E-4</v>
      </c>
      <c r="E19" s="6">
        <v>2.965531964157364E-4</v>
      </c>
      <c r="G19" s="15">
        <v>8.2200000000000006</v>
      </c>
      <c r="H19">
        <f t="shared" si="1"/>
        <v>2.6196283271452932E-3</v>
      </c>
      <c r="I19">
        <f t="shared" ref="I19:I24" si="2">C19*$G19</f>
        <v>3.0109714896853056E-3</v>
      </c>
      <c r="J19">
        <f t="shared" ref="J19:J24" si="3">D19*$G19</f>
        <v>4.4112481461244246E-3</v>
      </c>
      <c r="K19">
        <f t="shared" ref="K19:K24" si="4">E19*$G19</f>
        <v>2.4376672745373535E-3</v>
      </c>
    </row>
    <row r="20" spans="1:11" ht="16.5" thickBot="1" x14ac:dyDescent="0.3">
      <c r="A20" t="s">
        <v>39</v>
      </c>
      <c r="B20" s="6">
        <v>8.5984309517057555E-5</v>
      </c>
      <c r="C20" s="6">
        <v>6.6768102822878353E-5</v>
      </c>
      <c r="D20" s="6">
        <v>1.8379983177209842E-4</v>
      </c>
      <c r="E20" s="6">
        <v>1.5539763989834405E-4</v>
      </c>
      <c r="G20" s="15">
        <v>8.4700000000000006</v>
      </c>
      <c r="H20">
        <f t="shared" si="1"/>
        <v>7.2828710160947755E-4</v>
      </c>
      <c r="I20">
        <f t="shared" si="2"/>
        <v>5.6552583090977966E-4</v>
      </c>
      <c r="J20">
        <f t="shared" si="3"/>
        <v>1.5567845751096737E-3</v>
      </c>
      <c r="K20">
        <f t="shared" si="4"/>
        <v>1.3162180099389742E-3</v>
      </c>
    </row>
    <row r="21" spans="1:11" ht="16.5" thickBot="1" x14ac:dyDescent="0.3">
      <c r="A21" t="s">
        <v>40</v>
      </c>
      <c r="B21" s="6">
        <v>1.0523403621098425E-4</v>
      </c>
      <c r="C21" s="6">
        <v>0</v>
      </c>
      <c r="D21" s="6">
        <v>6.9197433767198425E-5</v>
      </c>
      <c r="E21" s="6">
        <v>0</v>
      </c>
      <c r="G21" s="15">
        <v>8.6</v>
      </c>
      <c r="H21">
        <f t="shared" si="1"/>
        <v>9.0501271141446452E-4</v>
      </c>
      <c r="I21">
        <f t="shared" si="2"/>
        <v>0</v>
      </c>
      <c r="J21">
        <f t="shared" si="3"/>
        <v>5.9509793039790645E-4</v>
      </c>
      <c r="K21">
        <f t="shared" si="4"/>
        <v>0</v>
      </c>
    </row>
    <row r="22" spans="1:11" ht="16.5" thickBot="1" x14ac:dyDescent="0.3">
      <c r="A22" t="s">
        <v>41</v>
      </c>
      <c r="B22" s="6">
        <v>1.3945475730567196E-4</v>
      </c>
      <c r="C22" s="6">
        <v>0</v>
      </c>
      <c r="D22" s="6">
        <v>1.220680284846573E-4</v>
      </c>
      <c r="E22" s="6">
        <v>3.3048396834980454E-4</v>
      </c>
      <c r="G22" s="15">
        <v>8.69</v>
      </c>
      <c r="H22">
        <f t="shared" si="1"/>
        <v>1.2118618409862893E-3</v>
      </c>
      <c r="I22">
        <f t="shared" si="2"/>
        <v>0</v>
      </c>
      <c r="J22">
        <f t="shared" si="3"/>
        <v>1.0607711675316718E-3</v>
      </c>
      <c r="K22">
        <f t="shared" si="4"/>
        <v>2.8719056849598012E-3</v>
      </c>
    </row>
    <row r="23" spans="1:11" ht="15.75" x14ac:dyDescent="0.25">
      <c r="A23" t="s">
        <v>42</v>
      </c>
      <c r="B23" s="6">
        <v>7.630143468707241E-4</v>
      </c>
      <c r="C23" s="6">
        <v>0</v>
      </c>
      <c r="D23" s="6">
        <v>9.3364915351050709E-4</v>
      </c>
      <c r="E23" s="6">
        <v>0</v>
      </c>
      <c r="G23" s="17">
        <v>8.86</v>
      </c>
      <c r="H23">
        <f t="shared" si="1"/>
        <v>6.7603071132746155E-3</v>
      </c>
      <c r="I23">
        <f t="shared" si="2"/>
        <v>0</v>
      </c>
      <c r="J23">
        <f t="shared" si="3"/>
        <v>8.2721315001030929E-3</v>
      </c>
      <c r="K23">
        <f t="shared" si="4"/>
        <v>0</v>
      </c>
    </row>
    <row r="24" spans="1:11" x14ac:dyDescent="0.25">
      <c r="A24" t="s">
        <v>309</v>
      </c>
      <c r="B24">
        <v>0.95043429110676403</v>
      </c>
      <c r="C24">
        <v>0.38806687375281301</v>
      </c>
      <c r="D24">
        <v>1.4378074098831199</v>
      </c>
      <c r="E24">
        <v>0.56357592230337406</v>
      </c>
      <c r="G24">
        <f>SUM(G3:G23)</f>
        <v>100.03499999999998</v>
      </c>
      <c r="H24">
        <f>SUM(H3:H23)</f>
        <v>0.57163032612008124</v>
      </c>
      <c r="I24">
        <f t="shared" ref="I24:K24" si="5">SUM(I3:I23)</f>
        <v>0.21349225275957795</v>
      </c>
      <c r="J24">
        <f t="shared" si="5"/>
        <v>0.85261669658755146</v>
      </c>
      <c r="K24">
        <f t="shared" si="5"/>
        <v>0.31389259612181958</v>
      </c>
    </row>
    <row r="25" spans="1:11" x14ac:dyDescent="0.25">
      <c r="A25" t="s">
        <v>310</v>
      </c>
      <c r="B25">
        <f>D24/B24</f>
        <v>1.5127899143967316</v>
      </c>
      <c r="C25">
        <f>E24/C24</f>
        <v>1.4522649584936103</v>
      </c>
      <c r="G25" t="s">
        <v>310</v>
      </c>
      <c r="H25">
        <f>J24/H24</f>
        <v>1.4915525954941096</v>
      </c>
      <c r="I25">
        <f>K24/I24</f>
        <v>1.4702762843357431</v>
      </c>
    </row>
    <row r="26" spans="1:11" x14ac:dyDescent="0.25">
      <c r="C26" s="6"/>
      <c r="D26" s="6"/>
      <c r="E26" s="6"/>
      <c r="F26" s="6"/>
    </row>
    <row r="27" spans="1:11" x14ac:dyDescent="0.25">
      <c r="C27" s="6"/>
      <c r="D27" s="6"/>
      <c r="E27" s="6"/>
      <c r="F27" s="6"/>
      <c r="H27" t="s">
        <v>311</v>
      </c>
    </row>
    <row r="28" spans="1:11" x14ac:dyDescent="0.25">
      <c r="C28" s="6"/>
      <c r="D28" s="6"/>
      <c r="E28" s="6"/>
      <c r="F28" s="6"/>
    </row>
    <row r="29" spans="1:11" x14ac:dyDescent="0.25">
      <c r="C29" s="6"/>
      <c r="D29" s="6"/>
      <c r="E29" s="6"/>
      <c r="F29" s="6"/>
    </row>
    <row r="30" spans="1:11" x14ac:dyDescent="0.25">
      <c r="C30" s="6"/>
      <c r="D30" s="6"/>
      <c r="E30" s="6"/>
      <c r="F30" s="6"/>
    </row>
    <row r="31" spans="1:11" x14ac:dyDescent="0.25">
      <c r="C31" s="6"/>
      <c r="D31" s="6"/>
      <c r="E31" s="6"/>
      <c r="F31" s="6"/>
    </row>
    <row r="32" spans="1:11" x14ac:dyDescent="0.25">
      <c r="C32" s="6"/>
      <c r="D32" s="6"/>
      <c r="E32" s="6"/>
      <c r="F32" s="6"/>
    </row>
    <row r="33" spans="3:6" x14ac:dyDescent="0.25">
      <c r="C33" s="6"/>
      <c r="D33" s="6"/>
      <c r="E33" s="6"/>
      <c r="F33" s="6"/>
    </row>
    <row r="34" spans="3:6" x14ac:dyDescent="0.25">
      <c r="C34" s="6"/>
      <c r="D34" s="6"/>
      <c r="E34" s="6"/>
      <c r="F34" s="6"/>
    </row>
    <row r="35" spans="3:6" x14ac:dyDescent="0.25">
      <c r="C35" s="6"/>
      <c r="D35" s="6"/>
      <c r="E35" s="6"/>
      <c r="F35" s="6"/>
    </row>
    <row r="36" spans="3:6" x14ac:dyDescent="0.25">
      <c r="C36" s="6"/>
      <c r="D36" s="6"/>
      <c r="E36" s="6"/>
      <c r="F36" s="6"/>
    </row>
    <row r="37" spans="3:6" x14ac:dyDescent="0.25">
      <c r="C37" s="6"/>
      <c r="D37" s="6"/>
      <c r="E37" s="6"/>
      <c r="F37" s="6"/>
    </row>
    <row r="38" spans="3:6" x14ac:dyDescent="0.25">
      <c r="C38" s="6"/>
      <c r="D38" s="6"/>
      <c r="E38" s="6"/>
      <c r="F38" s="6"/>
    </row>
    <row r="39" spans="3:6" x14ac:dyDescent="0.25">
      <c r="C39" s="6"/>
      <c r="D39" s="6"/>
      <c r="E39" s="6"/>
      <c r="F39" s="6"/>
    </row>
    <row r="40" spans="3:6" x14ac:dyDescent="0.25">
      <c r="C40" s="6"/>
      <c r="D40" s="6"/>
      <c r="E40" s="6"/>
      <c r="F40" s="6"/>
    </row>
    <row r="41" spans="3:6" x14ac:dyDescent="0.25">
      <c r="C41" s="6"/>
      <c r="D41" s="6"/>
      <c r="E41" s="6"/>
      <c r="F41" s="6"/>
    </row>
    <row r="42" spans="3:6" x14ac:dyDescent="0.25">
      <c r="C42" s="6"/>
      <c r="D42" s="6"/>
      <c r="E42" s="6"/>
      <c r="F42" s="6"/>
    </row>
    <row r="43" spans="3:6" x14ac:dyDescent="0.25">
      <c r="C43" s="6"/>
      <c r="D43" s="6"/>
      <c r="E43" s="6"/>
      <c r="F43" s="6"/>
    </row>
    <row r="44" spans="3:6" x14ac:dyDescent="0.25">
      <c r="C44" s="6"/>
      <c r="D44" s="6"/>
      <c r="E44" s="6"/>
      <c r="F44" s="6"/>
    </row>
    <row r="45" spans="3:6" x14ac:dyDescent="0.25">
      <c r="C45" s="6"/>
      <c r="D45" s="6"/>
      <c r="E45" s="6"/>
      <c r="F45" s="6"/>
    </row>
    <row r="46" spans="3:6" x14ac:dyDescent="0.25">
      <c r="C46" s="6"/>
      <c r="D46" s="6"/>
      <c r="E46" s="6"/>
      <c r="F46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3D53-176A-426A-A6C1-8EF81F4ABE6E}">
  <dimension ref="A1:F19"/>
  <sheetViews>
    <sheetView workbookViewId="0">
      <selection activeCell="L20" sqref="L20"/>
    </sheetView>
  </sheetViews>
  <sheetFormatPr defaultRowHeight="15" x14ac:dyDescent="0.25"/>
  <sheetData>
    <row r="1" spans="1:6" x14ac:dyDescent="0.25">
      <c r="A1" t="s">
        <v>194</v>
      </c>
      <c r="B1" t="s">
        <v>202</v>
      </c>
      <c r="C1" t="s">
        <v>203</v>
      </c>
      <c r="D1" t="s">
        <v>292</v>
      </c>
      <c r="F1" t="s">
        <v>293</v>
      </c>
    </row>
    <row r="2" spans="1:6" x14ac:dyDescent="0.25">
      <c r="A2" t="s">
        <v>22</v>
      </c>
      <c r="B2">
        <v>0.32530012809437275</v>
      </c>
      <c r="C2">
        <v>0.26701777485187628</v>
      </c>
      <c r="D2">
        <f>C2/B2</f>
        <v>0.8208351358976772</v>
      </c>
    </row>
    <row r="3" spans="1:6" x14ac:dyDescent="0.25">
      <c r="A3" t="s">
        <v>23</v>
      </c>
      <c r="B3">
        <v>0.2044767718059986</v>
      </c>
      <c r="C3">
        <v>0.25942586079986912</v>
      </c>
      <c r="D3">
        <f t="shared" ref="D3:D18" si="0">C3/B3</f>
        <v>1.2687302254849981</v>
      </c>
    </row>
    <row r="4" spans="1:6" x14ac:dyDescent="0.25">
      <c r="A4" t="s">
        <v>24</v>
      </c>
      <c r="B4">
        <v>0.10979965662939875</v>
      </c>
      <c r="C4">
        <v>0.1486057002255485</v>
      </c>
      <c r="D4">
        <f t="shared" si="0"/>
        <v>1.3534259103116308</v>
      </c>
    </row>
    <row r="5" spans="1:6" x14ac:dyDescent="0.25">
      <c r="A5" t="s">
        <v>25</v>
      </c>
      <c r="B5">
        <v>5.405387482260568E-2</v>
      </c>
      <c r="C5">
        <v>7.7014339029660192E-2</v>
      </c>
      <c r="D5">
        <f t="shared" si="0"/>
        <v>1.4247699962751292</v>
      </c>
    </row>
    <row r="6" spans="1:6" x14ac:dyDescent="0.25">
      <c r="A6" t="s">
        <v>26</v>
      </c>
      <c r="B6">
        <v>3.2066943242635246E-2</v>
      </c>
      <c r="C6">
        <v>3.7885481388588042E-2</v>
      </c>
      <c r="D6">
        <f t="shared" si="0"/>
        <v>1.1814497285234422</v>
      </c>
    </row>
    <row r="7" spans="1:6" x14ac:dyDescent="0.25">
      <c r="A7" t="s">
        <v>27</v>
      </c>
      <c r="B7">
        <v>1.8541918260980107E-2</v>
      </c>
      <c r="C7">
        <v>2.3728336990995243E-2</v>
      </c>
      <c r="D7">
        <f t="shared" si="0"/>
        <v>1.2797131697495137</v>
      </c>
    </row>
    <row r="8" spans="1:6" x14ac:dyDescent="0.25">
      <c r="A8" t="s">
        <v>28</v>
      </c>
      <c r="B8">
        <v>1.040218101708857E-2</v>
      </c>
      <c r="C8">
        <v>1.7058781718672259E-2</v>
      </c>
      <c r="D8">
        <f t="shared" si="0"/>
        <v>1.639923559362052</v>
      </c>
    </row>
    <row r="9" spans="1:6" x14ac:dyDescent="0.25">
      <c r="A9" t="s">
        <v>29</v>
      </c>
      <c r="B9">
        <v>6.1378079527105497E-3</v>
      </c>
      <c r="C9">
        <v>9.3547668878300738E-3</v>
      </c>
      <c r="D9">
        <f t="shared" si="0"/>
        <v>1.5241217972124503</v>
      </c>
    </row>
    <row r="10" spans="1:6" x14ac:dyDescent="0.25">
      <c r="A10" t="s">
        <v>30</v>
      </c>
      <c r="B10">
        <v>3.6232924681912477E-3</v>
      </c>
      <c r="C10">
        <v>5.0527919590646116E-3</v>
      </c>
      <c r="D10">
        <f t="shared" si="0"/>
        <v>1.3945305280826452</v>
      </c>
    </row>
    <row r="11" spans="1:6" x14ac:dyDescent="0.25">
      <c r="A11" t="s">
        <v>31</v>
      </c>
      <c r="B11">
        <v>2.1148420223176842E-3</v>
      </c>
      <c r="C11">
        <v>4.0200150364023959E-3</v>
      </c>
      <c r="D11">
        <f t="shared" si="0"/>
        <v>1.9008583118642624</v>
      </c>
    </row>
    <row r="12" spans="1:6" x14ac:dyDescent="0.25">
      <c r="A12" t="s">
        <v>32</v>
      </c>
      <c r="B12">
        <v>1.3126459751687987E-3</v>
      </c>
      <c r="C12">
        <v>2.5491847336049428E-3</v>
      </c>
      <c r="D12">
        <f t="shared" si="0"/>
        <v>1.9420199976441723</v>
      </c>
    </row>
    <row r="13" spans="1:6" x14ac:dyDescent="0.25">
      <c r="A13" t="s">
        <v>33</v>
      </c>
      <c r="B13">
        <v>7.3997097036962391E-4</v>
      </c>
      <c r="C13">
        <v>1.1551685247335936E-3</v>
      </c>
      <c r="D13">
        <f t="shared" si="0"/>
        <v>1.5610997876802841</v>
      </c>
    </row>
    <row r="14" spans="1:6" x14ac:dyDescent="0.25">
      <c r="A14" t="s">
        <v>34</v>
      </c>
      <c r="B14">
        <v>5.9101896250954333E-4</v>
      </c>
      <c r="C14">
        <v>1.320952101630175E-3</v>
      </c>
      <c r="D14">
        <f t="shared" si="0"/>
        <v>2.2350418267820724</v>
      </c>
    </row>
    <row r="15" spans="1:6" x14ac:dyDescent="0.25">
      <c r="A15" t="s">
        <v>35</v>
      </c>
      <c r="B15">
        <v>3.1155594376415215E-4</v>
      </c>
      <c r="C15">
        <v>4.3596852083705958E-4</v>
      </c>
      <c r="D15">
        <f t="shared" si="0"/>
        <v>1.3993266043002786</v>
      </c>
    </row>
    <row r="16" spans="1:6" x14ac:dyDescent="0.25">
      <c r="A16" t="s">
        <v>36</v>
      </c>
      <c r="B16">
        <v>3.0863974516060107E-4</v>
      </c>
      <c r="C16">
        <v>3.1603545674720505E-4</v>
      </c>
      <c r="D16">
        <f t="shared" si="0"/>
        <v>1.0239622786843463</v>
      </c>
    </row>
    <row r="17" spans="1:4" x14ac:dyDescent="0.25">
      <c r="A17" t="s">
        <v>37</v>
      </c>
      <c r="B17">
        <v>1.9022692542406137E-4</v>
      </c>
      <c r="C17">
        <v>4.1803499435250801E-4</v>
      </c>
      <c r="D17">
        <f t="shared" si="0"/>
        <v>2.197559538012865</v>
      </c>
    </row>
    <row r="18" spans="1:4" x14ac:dyDescent="0.25">
      <c r="A18" t="s">
        <v>38</v>
      </c>
      <c r="B18">
        <v>3.4688439443824237E-4</v>
      </c>
      <c r="C18">
        <v>3.2529886833528303E-4</v>
      </c>
      <c r="D18">
        <f t="shared" si="0"/>
        <v>0.93777314157382097</v>
      </c>
    </row>
    <row r="19" spans="1:4" x14ac:dyDescent="0.25">
      <c r="A19" t="s">
        <v>39</v>
      </c>
      <c r="B19">
        <v>6.7436348840451435E-5</v>
      </c>
      <c r="C19">
        <v>0</v>
      </c>
    </row>
  </sheetData>
  <conditionalFormatting sqref="D2:D18">
    <cfRule type="colorScale" priority="2">
      <colorScale>
        <cfvo type="min"/>
        <cfvo type="num" val="1"/>
        <cfvo type="max"/>
        <color rgb="FF00B050"/>
        <color rgb="FFFFEB84"/>
        <color rgb="FFFF0000"/>
      </colorScale>
    </cfRule>
  </conditionalFormatting>
  <conditionalFormatting sqref="H7">
    <cfRule type="colorScale" priority="1">
      <colorScale>
        <cfvo type="min"/>
        <cfvo type="num" val="1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145-1FB0-425F-AFE8-721C3D4C87D8}">
  <dimension ref="A1:H5"/>
  <sheetViews>
    <sheetView workbookViewId="0">
      <selection activeCell="G11" sqref="G11"/>
    </sheetView>
  </sheetViews>
  <sheetFormatPr defaultRowHeight="15" x14ac:dyDescent="0.25"/>
  <sheetData>
    <row r="1" spans="1:8" x14ac:dyDescent="0.25"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3" spans="1:8" x14ac:dyDescent="0.25">
      <c r="A3" t="s">
        <v>294</v>
      </c>
      <c r="B3" s="14">
        <v>34.146031746031746</v>
      </c>
      <c r="C3" s="14">
        <v>236552.56825396826</v>
      </c>
      <c r="D3" s="14">
        <v>56.631746031746033</v>
      </c>
      <c r="E3" s="14">
        <v>278408.17777777778</v>
      </c>
      <c r="F3">
        <f>B3/C3*52</f>
        <v>7.5061271323308256E-3</v>
      </c>
      <c r="G3">
        <f>D3/E3*52</f>
        <v>1.0577457950970606E-2</v>
      </c>
    </row>
    <row r="4" spans="1:8" x14ac:dyDescent="0.25">
      <c r="A4" t="s">
        <v>295</v>
      </c>
      <c r="B4" s="14">
        <v>36.961597542242707</v>
      </c>
      <c r="C4" s="14">
        <v>180169.23963133642</v>
      </c>
      <c r="D4" s="14">
        <v>83.683563748079877</v>
      </c>
      <c r="E4" s="14">
        <v>332077.52841781871</v>
      </c>
      <c r="F4">
        <f>B4/C4*52</f>
        <v>1.0667764797861372E-2</v>
      </c>
      <c r="G4">
        <f>D4/E4*52</f>
        <v>1.3104004163223763E-2</v>
      </c>
    </row>
    <row r="5" spans="1:8" x14ac:dyDescent="0.25">
      <c r="F5">
        <f>F4/F3</f>
        <v>1.4212075827909385</v>
      </c>
      <c r="G5">
        <f>G4/G3</f>
        <v>1.2388613808690505</v>
      </c>
      <c r="H5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F61A-48C7-4211-84F2-9010308F14AD}">
  <sheetPr codeName="Sheet11"/>
  <dimension ref="A1:K6369"/>
  <sheetViews>
    <sheetView workbookViewId="0">
      <selection activeCell="D26" sqref="D26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0.7109375" bestFit="1" customWidth="1"/>
    <col min="4" max="4" width="18.7109375" bestFit="1" customWidth="1"/>
    <col min="5" max="5" width="17.7109375" bestFit="1" customWidth="1"/>
    <col min="6" max="7" width="23.28515625" bestFit="1" customWidth="1"/>
    <col min="8" max="8" width="19.140625" bestFit="1" customWidth="1"/>
    <col min="9" max="9" width="18.140625" bestFit="1" customWidth="1"/>
    <col min="10" max="11" width="23.7109375" bestFit="1" customWidth="1"/>
  </cols>
  <sheetData>
    <row r="1" spans="1:11" x14ac:dyDescent="0.25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202052</v>
      </c>
      <c r="C2" t="s">
        <v>11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10</v>
      </c>
      <c r="B3">
        <v>202052</v>
      </c>
      <c r="C3" t="s">
        <v>12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</row>
    <row r="4" spans="1:11" x14ac:dyDescent="0.25">
      <c r="A4" t="s">
        <v>10</v>
      </c>
      <c r="B4">
        <v>202052</v>
      </c>
      <c r="C4" t="s">
        <v>13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10</v>
      </c>
      <c r="B5">
        <v>202052</v>
      </c>
      <c r="C5" t="s">
        <v>14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</row>
    <row r="6" spans="1:11" x14ac:dyDescent="0.25">
      <c r="A6" t="s">
        <v>10</v>
      </c>
      <c r="B6">
        <v>202052</v>
      </c>
      <c r="C6" t="s">
        <v>15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</row>
    <row r="7" spans="1:11" x14ac:dyDescent="0.25">
      <c r="A7" t="s">
        <v>10</v>
      </c>
      <c r="B7">
        <v>202052</v>
      </c>
      <c r="C7" t="s">
        <v>16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x14ac:dyDescent="0.25">
      <c r="A8" t="s">
        <v>10</v>
      </c>
      <c r="B8">
        <v>202052</v>
      </c>
      <c r="C8" t="s">
        <v>17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25">
      <c r="A9" t="s">
        <v>10</v>
      </c>
      <c r="B9">
        <v>202052</v>
      </c>
      <c r="C9" t="s">
        <v>18</v>
      </c>
      <c r="D9">
        <v>0</v>
      </c>
      <c r="E9">
        <v>0</v>
      </c>
      <c r="F9">
        <v>0</v>
      </c>
      <c r="G9">
        <v>0</v>
      </c>
      <c r="H9">
        <v>69</v>
      </c>
      <c r="I9">
        <v>0</v>
      </c>
      <c r="J9">
        <v>0</v>
      </c>
      <c r="K9">
        <v>0</v>
      </c>
    </row>
    <row r="10" spans="1:11" x14ac:dyDescent="0.25">
      <c r="A10" t="s">
        <v>10</v>
      </c>
      <c r="B10">
        <v>202052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45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>
        <v>202052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66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>
        <v>202052</v>
      </c>
      <c r="C12" t="s">
        <v>21</v>
      </c>
      <c r="D12">
        <v>4</v>
      </c>
      <c r="E12">
        <v>0</v>
      </c>
      <c r="F12">
        <v>0</v>
      </c>
      <c r="G12">
        <v>0</v>
      </c>
      <c r="H12">
        <v>291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>
        <v>202052</v>
      </c>
      <c r="C13" t="s">
        <v>22</v>
      </c>
      <c r="D13">
        <v>59</v>
      </c>
      <c r="E13">
        <v>0</v>
      </c>
      <c r="F13">
        <v>0</v>
      </c>
      <c r="G13">
        <v>0</v>
      </c>
      <c r="H13">
        <v>6452</v>
      </c>
      <c r="I13">
        <v>2</v>
      </c>
      <c r="J13">
        <v>2</v>
      </c>
      <c r="K13">
        <v>0</v>
      </c>
    </row>
    <row r="14" spans="1:11" x14ac:dyDescent="0.25">
      <c r="A14" t="s">
        <v>10</v>
      </c>
      <c r="B14">
        <v>202052</v>
      </c>
      <c r="C14" t="s">
        <v>23</v>
      </c>
      <c r="D14">
        <v>211</v>
      </c>
      <c r="E14">
        <v>0</v>
      </c>
      <c r="F14">
        <v>0</v>
      </c>
      <c r="G14">
        <v>0</v>
      </c>
      <c r="H14">
        <v>39347</v>
      </c>
      <c r="I14">
        <v>2</v>
      </c>
      <c r="J14">
        <v>2</v>
      </c>
      <c r="K14">
        <v>0</v>
      </c>
    </row>
    <row r="15" spans="1:11" x14ac:dyDescent="0.25">
      <c r="A15" t="s">
        <v>10</v>
      </c>
      <c r="B15">
        <v>202052</v>
      </c>
      <c r="C15" t="s">
        <v>24</v>
      </c>
      <c r="D15">
        <v>496</v>
      </c>
      <c r="E15">
        <v>0</v>
      </c>
      <c r="F15">
        <v>0</v>
      </c>
      <c r="G15">
        <v>0</v>
      </c>
      <c r="H15">
        <v>120977</v>
      </c>
      <c r="I15">
        <v>7</v>
      </c>
      <c r="J15">
        <v>7</v>
      </c>
      <c r="K15">
        <v>0</v>
      </c>
    </row>
    <row r="16" spans="1:11" x14ac:dyDescent="0.25">
      <c r="A16" t="s">
        <v>10</v>
      </c>
      <c r="B16">
        <v>202052</v>
      </c>
      <c r="C16" t="s">
        <v>25</v>
      </c>
      <c r="D16">
        <v>469</v>
      </c>
      <c r="E16">
        <v>0</v>
      </c>
      <c r="F16">
        <v>0</v>
      </c>
      <c r="G16">
        <v>0</v>
      </c>
      <c r="H16">
        <v>214832</v>
      </c>
      <c r="I16">
        <v>12</v>
      </c>
      <c r="J16">
        <v>12</v>
      </c>
      <c r="K16">
        <v>0</v>
      </c>
    </row>
    <row r="17" spans="1:11" x14ac:dyDescent="0.25">
      <c r="A17" t="s">
        <v>10</v>
      </c>
      <c r="B17">
        <v>202052</v>
      </c>
      <c r="C17" t="s">
        <v>26</v>
      </c>
      <c r="D17">
        <v>461</v>
      </c>
      <c r="E17">
        <v>0</v>
      </c>
      <c r="F17">
        <v>0</v>
      </c>
      <c r="G17">
        <v>0</v>
      </c>
      <c r="H17">
        <v>389709</v>
      </c>
      <c r="I17">
        <v>17</v>
      </c>
      <c r="J17">
        <v>17</v>
      </c>
      <c r="K17">
        <v>0</v>
      </c>
    </row>
    <row r="18" spans="1:11" x14ac:dyDescent="0.25">
      <c r="A18" t="s">
        <v>10</v>
      </c>
      <c r="B18">
        <v>202052</v>
      </c>
      <c r="C18" t="s">
        <v>27</v>
      </c>
      <c r="D18">
        <v>412</v>
      </c>
      <c r="E18">
        <v>0</v>
      </c>
      <c r="F18">
        <v>0</v>
      </c>
      <c r="G18">
        <v>0</v>
      </c>
      <c r="H18">
        <v>586649</v>
      </c>
      <c r="I18">
        <v>49</v>
      </c>
      <c r="J18">
        <v>49</v>
      </c>
      <c r="K18">
        <v>0</v>
      </c>
    </row>
    <row r="19" spans="1:11" x14ac:dyDescent="0.25">
      <c r="A19" t="s">
        <v>10</v>
      </c>
      <c r="B19">
        <v>202052</v>
      </c>
      <c r="C19" t="s">
        <v>28</v>
      </c>
      <c r="D19">
        <v>240</v>
      </c>
      <c r="E19">
        <v>0</v>
      </c>
      <c r="F19">
        <v>0</v>
      </c>
      <c r="G19">
        <v>0</v>
      </c>
      <c r="H19">
        <v>665938</v>
      </c>
      <c r="I19">
        <v>86</v>
      </c>
      <c r="J19">
        <v>86</v>
      </c>
      <c r="K19">
        <v>0</v>
      </c>
    </row>
    <row r="20" spans="1:11" x14ac:dyDescent="0.25">
      <c r="A20" t="s">
        <v>10</v>
      </c>
      <c r="B20">
        <v>202052</v>
      </c>
      <c r="C20" t="s">
        <v>29</v>
      </c>
      <c r="D20">
        <v>146</v>
      </c>
      <c r="E20">
        <v>0</v>
      </c>
      <c r="F20">
        <v>0</v>
      </c>
      <c r="G20">
        <v>0</v>
      </c>
      <c r="H20">
        <v>644149</v>
      </c>
      <c r="I20">
        <v>94</v>
      </c>
      <c r="J20">
        <v>94</v>
      </c>
      <c r="K20">
        <v>0</v>
      </c>
    </row>
    <row r="21" spans="1:11" x14ac:dyDescent="0.25">
      <c r="A21" t="s">
        <v>10</v>
      </c>
      <c r="B21">
        <v>202052</v>
      </c>
      <c r="C21" t="s">
        <v>30</v>
      </c>
      <c r="D21">
        <v>91</v>
      </c>
      <c r="E21">
        <v>0</v>
      </c>
      <c r="F21">
        <v>0</v>
      </c>
      <c r="G21">
        <v>0</v>
      </c>
      <c r="H21">
        <v>663160</v>
      </c>
      <c r="I21">
        <v>115</v>
      </c>
      <c r="J21">
        <v>115</v>
      </c>
      <c r="K21">
        <v>0</v>
      </c>
    </row>
    <row r="22" spans="1:11" x14ac:dyDescent="0.25">
      <c r="A22" t="s">
        <v>10</v>
      </c>
      <c r="B22">
        <v>202052</v>
      </c>
      <c r="C22" t="s">
        <v>31</v>
      </c>
      <c r="D22">
        <v>49</v>
      </c>
      <c r="E22">
        <v>0</v>
      </c>
      <c r="F22">
        <v>0</v>
      </c>
      <c r="G22">
        <v>0</v>
      </c>
      <c r="H22">
        <v>705268</v>
      </c>
      <c r="I22">
        <v>138</v>
      </c>
      <c r="J22">
        <v>138</v>
      </c>
      <c r="K22">
        <v>0</v>
      </c>
    </row>
    <row r="23" spans="1:11" x14ac:dyDescent="0.25">
      <c r="A23" t="s">
        <v>10</v>
      </c>
      <c r="B23">
        <v>202052</v>
      </c>
      <c r="C23" t="s">
        <v>32</v>
      </c>
      <c r="D23">
        <v>44</v>
      </c>
      <c r="E23">
        <v>0</v>
      </c>
      <c r="F23">
        <v>0</v>
      </c>
      <c r="G23">
        <v>0</v>
      </c>
      <c r="H23">
        <v>867939</v>
      </c>
      <c r="I23">
        <v>182</v>
      </c>
      <c r="J23">
        <v>182</v>
      </c>
      <c r="K23">
        <v>0</v>
      </c>
    </row>
    <row r="24" spans="1:11" x14ac:dyDescent="0.25">
      <c r="A24" t="s">
        <v>10</v>
      </c>
      <c r="B24">
        <v>202052</v>
      </c>
      <c r="C24" t="s">
        <v>33</v>
      </c>
      <c r="D24">
        <v>27</v>
      </c>
      <c r="E24">
        <v>0</v>
      </c>
      <c r="F24">
        <v>0</v>
      </c>
      <c r="G24">
        <v>0</v>
      </c>
      <c r="H24">
        <v>955632</v>
      </c>
      <c r="I24">
        <v>185</v>
      </c>
      <c r="J24">
        <v>185</v>
      </c>
      <c r="K24">
        <v>0</v>
      </c>
    </row>
    <row r="25" spans="1:11" x14ac:dyDescent="0.25">
      <c r="A25" t="s">
        <v>10</v>
      </c>
      <c r="B25">
        <v>202052</v>
      </c>
      <c r="C25" t="s">
        <v>34</v>
      </c>
      <c r="D25">
        <v>8</v>
      </c>
      <c r="E25">
        <v>0</v>
      </c>
      <c r="F25">
        <v>0</v>
      </c>
      <c r="G25">
        <v>0</v>
      </c>
      <c r="H25">
        <v>781465</v>
      </c>
      <c r="I25">
        <v>143</v>
      </c>
      <c r="J25">
        <v>143</v>
      </c>
      <c r="K25">
        <v>0</v>
      </c>
    </row>
    <row r="26" spans="1:11" x14ac:dyDescent="0.25">
      <c r="A26" t="s">
        <v>10</v>
      </c>
      <c r="B26">
        <v>202052</v>
      </c>
      <c r="C26" t="s">
        <v>35</v>
      </c>
      <c r="D26">
        <v>15</v>
      </c>
      <c r="E26">
        <v>0</v>
      </c>
      <c r="F26">
        <v>0</v>
      </c>
      <c r="G26">
        <v>0</v>
      </c>
      <c r="H26">
        <v>739197</v>
      </c>
      <c r="I26">
        <v>121</v>
      </c>
      <c r="J26">
        <v>121</v>
      </c>
      <c r="K26">
        <v>0</v>
      </c>
    </row>
    <row r="27" spans="1:11" x14ac:dyDescent="0.25">
      <c r="A27" t="s">
        <v>10</v>
      </c>
      <c r="B27">
        <v>202052</v>
      </c>
      <c r="C27" t="s">
        <v>36</v>
      </c>
      <c r="D27">
        <v>5</v>
      </c>
      <c r="E27">
        <v>0</v>
      </c>
      <c r="F27">
        <v>0</v>
      </c>
      <c r="G27">
        <v>0</v>
      </c>
      <c r="H27">
        <v>693567</v>
      </c>
      <c r="I27">
        <v>127</v>
      </c>
      <c r="J27">
        <v>127</v>
      </c>
      <c r="K27">
        <v>0</v>
      </c>
    </row>
    <row r="28" spans="1:11" x14ac:dyDescent="0.25">
      <c r="A28" t="s">
        <v>10</v>
      </c>
      <c r="B28">
        <v>202052</v>
      </c>
      <c r="C28" t="s">
        <v>37</v>
      </c>
      <c r="D28">
        <v>4</v>
      </c>
      <c r="E28">
        <v>0</v>
      </c>
      <c r="F28">
        <v>0</v>
      </c>
      <c r="G28">
        <v>0</v>
      </c>
      <c r="H28">
        <v>525667</v>
      </c>
      <c r="I28">
        <v>66</v>
      </c>
      <c r="J28">
        <v>66</v>
      </c>
      <c r="K28">
        <v>0</v>
      </c>
    </row>
    <row r="29" spans="1:11" x14ac:dyDescent="0.25">
      <c r="A29" t="s">
        <v>10</v>
      </c>
      <c r="B29">
        <v>202052</v>
      </c>
      <c r="C29" t="s">
        <v>38</v>
      </c>
      <c r="D29">
        <v>0</v>
      </c>
      <c r="E29">
        <v>0</v>
      </c>
      <c r="F29">
        <v>0</v>
      </c>
      <c r="G29">
        <v>0</v>
      </c>
      <c r="H29">
        <v>511446</v>
      </c>
      <c r="I29">
        <v>6</v>
      </c>
      <c r="J29">
        <v>6</v>
      </c>
      <c r="K29">
        <v>0</v>
      </c>
    </row>
    <row r="30" spans="1:11" x14ac:dyDescent="0.25">
      <c r="A30" t="s">
        <v>10</v>
      </c>
      <c r="B30">
        <v>202052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587675</v>
      </c>
      <c r="I30">
        <v>1</v>
      </c>
      <c r="J30">
        <v>1</v>
      </c>
      <c r="K30">
        <v>0</v>
      </c>
    </row>
    <row r="31" spans="1:11" x14ac:dyDescent="0.25">
      <c r="A31" t="s">
        <v>10</v>
      </c>
      <c r="B31">
        <v>202052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560061</v>
      </c>
      <c r="I31">
        <v>0</v>
      </c>
      <c r="J31">
        <v>0</v>
      </c>
      <c r="K31">
        <v>0</v>
      </c>
    </row>
    <row r="32" spans="1:11" x14ac:dyDescent="0.25">
      <c r="A32" t="s">
        <v>10</v>
      </c>
      <c r="B32">
        <v>202052</v>
      </c>
      <c r="C32" t="s">
        <v>41</v>
      </c>
      <c r="D32">
        <v>2</v>
      </c>
      <c r="E32">
        <v>0</v>
      </c>
      <c r="F32">
        <v>0</v>
      </c>
      <c r="G32">
        <v>0</v>
      </c>
      <c r="H32">
        <v>472348</v>
      </c>
      <c r="I32">
        <v>0</v>
      </c>
      <c r="J32">
        <v>0</v>
      </c>
      <c r="K32">
        <v>0</v>
      </c>
    </row>
    <row r="33" spans="1:11" x14ac:dyDescent="0.25">
      <c r="A33" t="s">
        <v>10</v>
      </c>
      <c r="B33">
        <v>202052</v>
      </c>
      <c r="C33" t="s">
        <v>42</v>
      </c>
      <c r="D33">
        <v>5</v>
      </c>
      <c r="E33">
        <v>0</v>
      </c>
      <c r="F33">
        <v>0</v>
      </c>
      <c r="G33">
        <v>0</v>
      </c>
      <c r="H33">
        <v>163656</v>
      </c>
      <c r="I33">
        <v>0</v>
      </c>
      <c r="J33">
        <v>0</v>
      </c>
      <c r="K33">
        <v>0</v>
      </c>
    </row>
    <row r="34" spans="1:11" x14ac:dyDescent="0.25">
      <c r="A34" t="s">
        <v>43</v>
      </c>
      <c r="B34">
        <v>202053</v>
      </c>
      <c r="C34" t="s">
        <v>11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43</v>
      </c>
      <c r="B35">
        <v>202053</v>
      </c>
      <c r="C35" t="s">
        <v>12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 x14ac:dyDescent="0.25">
      <c r="A36" t="s">
        <v>43</v>
      </c>
      <c r="B36">
        <v>202053</v>
      </c>
      <c r="C36" t="s">
        <v>13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43</v>
      </c>
      <c r="B37">
        <v>202053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</row>
    <row r="38" spans="1:11" x14ac:dyDescent="0.25">
      <c r="A38" t="s">
        <v>43</v>
      </c>
      <c r="B38">
        <v>202053</v>
      </c>
      <c r="C38" t="s">
        <v>15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</row>
    <row r="39" spans="1:11" x14ac:dyDescent="0.25">
      <c r="A39" t="s">
        <v>43</v>
      </c>
      <c r="B39">
        <v>202053</v>
      </c>
      <c r="C39" t="s">
        <v>16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43</v>
      </c>
      <c r="B40">
        <v>202053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 t="s">
        <v>43</v>
      </c>
      <c r="B41">
        <v>202053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69</v>
      </c>
      <c r="I41">
        <v>0</v>
      </c>
      <c r="J41">
        <v>0</v>
      </c>
      <c r="K41">
        <v>0</v>
      </c>
    </row>
    <row r="42" spans="1:11" x14ac:dyDescent="0.25">
      <c r="A42" t="s">
        <v>43</v>
      </c>
      <c r="B42">
        <v>202053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45</v>
      </c>
      <c r="I42">
        <v>0</v>
      </c>
      <c r="J42">
        <v>0</v>
      </c>
      <c r="K42">
        <v>0</v>
      </c>
    </row>
    <row r="43" spans="1:11" x14ac:dyDescent="0.25">
      <c r="A43" t="s">
        <v>43</v>
      </c>
      <c r="B43">
        <v>202053</v>
      </c>
      <c r="C43" t="s">
        <v>20</v>
      </c>
      <c r="D43">
        <v>0</v>
      </c>
      <c r="E43">
        <v>0</v>
      </c>
      <c r="F43">
        <v>0</v>
      </c>
      <c r="G43">
        <v>0</v>
      </c>
      <c r="H43">
        <v>66</v>
      </c>
      <c r="I43">
        <v>0</v>
      </c>
      <c r="J43">
        <v>0</v>
      </c>
      <c r="K43">
        <v>0</v>
      </c>
    </row>
    <row r="44" spans="1:11" x14ac:dyDescent="0.25">
      <c r="A44" t="s">
        <v>43</v>
      </c>
      <c r="B44">
        <v>202053</v>
      </c>
      <c r="C44" t="s">
        <v>21</v>
      </c>
      <c r="D44">
        <v>4</v>
      </c>
      <c r="E44">
        <v>0</v>
      </c>
      <c r="F44">
        <v>0</v>
      </c>
      <c r="G44">
        <v>0</v>
      </c>
      <c r="H44">
        <v>284</v>
      </c>
      <c r="I44">
        <v>3</v>
      </c>
      <c r="J44">
        <v>3</v>
      </c>
      <c r="K44">
        <v>0</v>
      </c>
    </row>
    <row r="45" spans="1:11" x14ac:dyDescent="0.25">
      <c r="A45" t="s">
        <v>43</v>
      </c>
      <c r="B45">
        <v>202053</v>
      </c>
      <c r="C45" t="s">
        <v>22</v>
      </c>
      <c r="D45">
        <v>59</v>
      </c>
      <c r="E45">
        <v>1</v>
      </c>
      <c r="F45">
        <v>1</v>
      </c>
      <c r="G45">
        <v>0</v>
      </c>
      <c r="H45">
        <v>6338</v>
      </c>
      <c r="I45">
        <v>56</v>
      </c>
      <c r="J45">
        <v>56</v>
      </c>
      <c r="K45">
        <v>0</v>
      </c>
    </row>
    <row r="46" spans="1:11" x14ac:dyDescent="0.25">
      <c r="A46" t="s">
        <v>43</v>
      </c>
      <c r="B46">
        <v>202053</v>
      </c>
      <c r="C46" t="s">
        <v>23</v>
      </c>
      <c r="D46">
        <v>238</v>
      </c>
      <c r="E46">
        <v>0</v>
      </c>
      <c r="F46">
        <v>0</v>
      </c>
      <c r="G46">
        <v>0</v>
      </c>
      <c r="H46">
        <v>38941</v>
      </c>
      <c r="I46">
        <v>170</v>
      </c>
      <c r="J46">
        <v>170</v>
      </c>
      <c r="K46">
        <v>0</v>
      </c>
    </row>
    <row r="47" spans="1:11" x14ac:dyDescent="0.25">
      <c r="A47" t="s">
        <v>43</v>
      </c>
      <c r="B47">
        <v>202053</v>
      </c>
      <c r="C47" t="s">
        <v>24</v>
      </c>
      <c r="D47">
        <v>496</v>
      </c>
      <c r="E47">
        <v>0</v>
      </c>
      <c r="F47">
        <v>0</v>
      </c>
      <c r="G47">
        <v>0</v>
      </c>
      <c r="H47">
        <v>120240</v>
      </c>
      <c r="I47">
        <v>248</v>
      </c>
      <c r="J47">
        <v>248</v>
      </c>
      <c r="K47">
        <v>0</v>
      </c>
    </row>
    <row r="48" spans="1:11" x14ac:dyDescent="0.25">
      <c r="A48" t="s">
        <v>43</v>
      </c>
      <c r="B48">
        <v>202053</v>
      </c>
      <c r="C48" t="s">
        <v>25</v>
      </c>
      <c r="D48">
        <v>559</v>
      </c>
      <c r="E48">
        <v>0</v>
      </c>
      <c r="F48">
        <v>0</v>
      </c>
      <c r="G48">
        <v>0</v>
      </c>
      <c r="H48">
        <v>214069</v>
      </c>
      <c r="I48">
        <v>216</v>
      </c>
      <c r="J48">
        <v>216</v>
      </c>
      <c r="K48">
        <v>0</v>
      </c>
    </row>
    <row r="49" spans="1:11" x14ac:dyDescent="0.25">
      <c r="A49" t="s">
        <v>43</v>
      </c>
      <c r="B49">
        <v>202053</v>
      </c>
      <c r="C49" t="s">
        <v>26</v>
      </c>
      <c r="D49">
        <v>534</v>
      </c>
      <c r="E49">
        <v>0</v>
      </c>
      <c r="F49">
        <v>0</v>
      </c>
      <c r="G49">
        <v>0</v>
      </c>
      <c r="H49">
        <v>388939</v>
      </c>
      <c r="I49">
        <v>253</v>
      </c>
      <c r="J49">
        <v>253</v>
      </c>
      <c r="K49">
        <v>0</v>
      </c>
    </row>
    <row r="50" spans="1:11" x14ac:dyDescent="0.25">
      <c r="A50" t="s">
        <v>43</v>
      </c>
      <c r="B50">
        <v>202053</v>
      </c>
      <c r="C50" t="s">
        <v>27</v>
      </c>
      <c r="D50">
        <v>410</v>
      </c>
      <c r="E50">
        <v>0</v>
      </c>
      <c r="F50">
        <v>0</v>
      </c>
      <c r="G50">
        <v>0</v>
      </c>
      <c r="H50">
        <v>585880</v>
      </c>
      <c r="I50">
        <v>408</v>
      </c>
      <c r="J50">
        <v>408</v>
      </c>
      <c r="K50">
        <v>0</v>
      </c>
    </row>
    <row r="51" spans="1:11" x14ac:dyDescent="0.25">
      <c r="A51" t="s">
        <v>43</v>
      </c>
      <c r="B51">
        <v>202053</v>
      </c>
      <c r="C51" t="s">
        <v>28</v>
      </c>
      <c r="D51">
        <v>287</v>
      </c>
      <c r="E51">
        <v>0</v>
      </c>
      <c r="F51">
        <v>0</v>
      </c>
      <c r="G51">
        <v>0</v>
      </c>
      <c r="H51">
        <v>665049</v>
      </c>
      <c r="I51">
        <v>688</v>
      </c>
      <c r="J51">
        <v>688</v>
      </c>
      <c r="K51">
        <v>0</v>
      </c>
    </row>
    <row r="52" spans="1:11" x14ac:dyDescent="0.25">
      <c r="A52" t="s">
        <v>43</v>
      </c>
      <c r="B52">
        <v>202053</v>
      </c>
      <c r="C52" t="s">
        <v>29</v>
      </c>
      <c r="D52">
        <v>181</v>
      </c>
      <c r="E52">
        <v>0</v>
      </c>
      <c r="F52">
        <v>0</v>
      </c>
      <c r="G52">
        <v>0</v>
      </c>
      <c r="H52">
        <v>643000</v>
      </c>
      <c r="I52">
        <v>1062</v>
      </c>
      <c r="J52">
        <v>1062</v>
      </c>
      <c r="K52">
        <v>0</v>
      </c>
    </row>
    <row r="53" spans="1:11" x14ac:dyDescent="0.25">
      <c r="A53" t="s">
        <v>43</v>
      </c>
      <c r="B53">
        <v>202053</v>
      </c>
      <c r="C53" t="s">
        <v>30</v>
      </c>
      <c r="D53">
        <v>79</v>
      </c>
      <c r="E53">
        <v>0</v>
      </c>
      <c r="F53">
        <v>0</v>
      </c>
      <c r="G53">
        <v>0</v>
      </c>
      <c r="H53">
        <v>661756</v>
      </c>
      <c r="I53">
        <v>1440</v>
      </c>
      <c r="J53">
        <v>1440</v>
      </c>
      <c r="K53">
        <v>0</v>
      </c>
    </row>
    <row r="54" spans="1:11" x14ac:dyDescent="0.25">
      <c r="A54" t="s">
        <v>43</v>
      </c>
      <c r="B54">
        <v>202053</v>
      </c>
      <c r="C54" t="s">
        <v>31</v>
      </c>
      <c r="D54">
        <v>52</v>
      </c>
      <c r="E54">
        <v>0</v>
      </c>
      <c r="F54">
        <v>0</v>
      </c>
      <c r="G54">
        <v>0</v>
      </c>
      <c r="H54">
        <v>703761</v>
      </c>
      <c r="I54">
        <v>1593</v>
      </c>
      <c r="J54">
        <v>1593</v>
      </c>
      <c r="K54">
        <v>0</v>
      </c>
    </row>
    <row r="55" spans="1:11" x14ac:dyDescent="0.25">
      <c r="A55" t="s">
        <v>43</v>
      </c>
      <c r="B55">
        <v>202053</v>
      </c>
      <c r="C55" t="s">
        <v>32</v>
      </c>
      <c r="D55">
        <v>40</v>
      </c>
      <c r="E55">
        <v>0</v>
      </c>
      <c r="F55">
        <v>0</v>
      </c>
      <c r="G55">
        <v>0</v>
      </c>
      <c r="H55">
        <v>866120</v>
      </c>
      <c r="I55">
        <v>1961</v>
      </c>
      <c r="J55">
        <v>1961</v>
      </c>
      <c r="K55">
        <v>0</v>
      </c>
    </row>
    <row r="56" spans="1:11" x14ac:dyDescent="0.25">
      <c r="A56" t="s">
        <v>43</v>
      </c>
      <c r="B56">
        <v>202053</v>
      </c>
      <c r="C56" t="s">
        <v>33</v>
      </c>
      <c r="D56">
        <v>23</v>
      </c>
      <c r="E56">
        <v>0</v>
      </c>
      <c r="F56">
        <v>0</v>
      </c>
      <c r="G56">
        <v>0</v>
      </c>
      <c r="H56">
        <v>953590</v>
      </c>
      <c r="I56">
        <v>2204</v>
      </c>
      <c r="J56">
        <v>2204</v>
      </c>
      <c r="K56">
        <v>0</v>
      </c>
    </row>
    <row r="57" spans="1:11" x14ac:dyDescent="0.25">
      <c r="A57" t="s">
        <v>43</v>
      </c>
      <c r="B57">
        <v>202053</v>
      </c>
      <c r="C57" t="s">
        <v>34</v>
      </c>
      <c r="D57">
        <v>17</v>
      </c>
      <c r="E57">
        <v>0</v>
      </c>
      <c r="F57">
        <v>0</v>
      </c>
      <c r="G57">
        <v>0</v>
      </c>
      <c r="H57">
        <v>780078</v>
      </c>
      <c r="I57">
        <v>1513</v>
      </c>
      <c r="J57">
        <v>1512</v>
      </c>
      <c r="K57">
        <v>1</v>
      </c>
    </row>
    <row r="58" spans="1:11" x14ac:dyDescent="0.25">
      <c r="A58" t="s">
        <v>43</v>
      </c>
      <c r="B58">
        <v>202053</v>
      </c>
      <c r="C58" t="s">
        <v>35</v>
      </c>
      <c r="D58">
        <v>13</v>
      </c>
      <c r="E58">
        <v>0</v>
      </c>
      <c r="F58">
        <v>0</v>
      </c>
      <c r="G58">
        <v>0</v>
      </c>
      <c r="H58">
        <v>738062</v>
      </c>
      <c r="I58">
        <v>1243</v>
      </c>
      <c r="J58">
        <v>1243</v>
      </c>
      <c r="K58">
        <v>0</v>
      </c>
    </row>
    <row r="59" spans="1:11" x14ac:dyDescent="0.25">
      <c r="A59" t="s">
        <v>43</v>
      </c>
      <c r="B59">
        <v>202053</v>
      </c>
      <c r="C59" t="s">
        <v>36</v>
      </c>
      <c r="D59">
        <v>3</v>
      </c>
      <c r="E59">
        <v>0</v>
      </c>
      <c r="F59">
        <v>0</v>
      </c>
      <c r="G59">
        <v>0</v>
      </c>
      <c r="H59">
        <v>692270</v>
      </c>
      <c r="I59">
        <v>1421</v>
      </c>
      <c r="J59">
        <v>1421</v>
      </c>
      <c r="K59">
        <v>0</v>
      </c>
    </row>
    <row r="60" spans="1:11" x14ac:dyDescent="0.25">
      <c r="A60" t="s">
        <v>43</v>
      </c>
      <c r="B60">
        <v>202053</v>
      </c>
      <c r="C60" t="s">
        <v>37</v>
      </c>
      <c r="D60">
        <v>4</v>
      </c>
      <c r="E60">
        <v>0</v>
      </c>
      <c r="F60">
        <v>0</v>
      </c>
      <c r="G60">
        <v>0</v>
      </c>
      <c r="H60">
        <v>525098</v>
      </c>
      <c r="I60">
        <v>631</v>
      </c>
      <c r="J60">
        <v>630</v>
      </c>
      <c r="K60">
        <v>1</v>
      </c>
    </row>
    <row r="61" spans="1:11" x14ac:dyDescent="0.25">
      <c r="A61" t="s">
        <v>43</v>
      </c>
      <c r="B61">
        <v>202053</v>
      </c>
      <c r="C61" t="s">
        <v>38</v>
      </c>
      <c r="D61">
        <v>4</v>
      </c>
      <c r="E61">
        <v>0</v>
      </c>
      <c r="F61">
        <v>0</v>
      </c>
      <c r="G61">
        <v>0</v>
      </c>
      <c r="H61">
        <v>511381</v>
      </c>
      <c r="I61">
        <v>67</v>
      </c>
      <c r="J61">
        <v>65</v>
      </c>
      <c r="K61">
        <v>2</v>
      </c>
    </row>
    <row r="62" spans="1:11" x14ac:dyDescent="0.25">
      <c r="A62" t="s">
        <v>43</v>
      </c>
      <c r="B62">
        <v>202053</v>
      </c>
      <c r="C62" t="s">
        <v>39</v>
      </c>
      <c r="D62">
        <v>0</v>
      </c>
      <c r="E62">
        <v>0</v>
      </c>
      <c r="F62">
        <v>0</v>
      </c>
      <c r="G62">
        <v>0</v>
      </c>
      <c r="H62">
        <v>587675</v>
      </c>
      <c r="I62">
        <v>1</v>
      </c>
      <c r="J62">
        <v>1</v>
      </c>
      <c r="K62">
        <v>0</v>
      </c>
    </row>
    <row r="63" spans="1:11" x14ac:dyDescent="0.25">
      <c r="A63" t="s">
        <v>43</v>
      </c>
      <c r="B63">
        <v>202053</v>
      </c>
      <c r="C63" t="s">
        <v>40</v>
      </c>
      <c r="D63">
        <v>2</v>
      </c>
      <c r="E63">
        <v>0</v>
      </c>
      <c r="F63">
        <v>0</v>
      </c>
      <c r="G63">
        <v>0</v>
      </c>
      <c r="H63">
        <v>560059</v>
      </c>
      <c r="I63">
        <v>0</v>
      </c>
      <c r="J63">
        <v>0</v>
      </c>
      <c r="K63">
        <v>0</v>
      </c>
    </row>
    <row r="64" spans="1:11" x14ac:dyDescent="0.25">
      <c r="A64" t="s">
        <v>43</v>
      </c>
      <c r="B64">
        <v>202053</v>
      </c>
      <c r="C64" t="s">
        <v>41</v>
      </c>
      <c r="D64">
        <v>1</v>
      </c>
      <c r="E64">
        <v>0</v>
      </c>
      <c r="F64">
        <v>0</v>
      </c>
      <c r="G64">
        <v>0</v>
      </c>
      <c r="H64">
        <v>472347</v>
      </c>
      <c r="I64">
        <v>0</v>
      </c>
      <c r="J64">
        <v>0</v>
      </c>
      <c r="K64">
        <v>0</v>
      </c>
    </row>
    <row r="65" spans="1:11" x14ac:dyDescent="0.25">
      <c r="A65" t="s">
        <v>43</v>
      </c>
      <c r="B65">
        <v>202053</v>
      </c>
      <c r="C65" t="s">
        <v>42</v>
      </c>
      <c r="D65">
        <v>4</v>
      </c>
      <c r="E65">
        <v>0</v>
      </c>
      <c r="F65">
        <v>0</v>
      </c>
      <c r="G65">
        <v>0</v>
      </c>
      <c r="H65">
        <v>163652</v>
      </c>
      <c r="I65">
        <v>0</v>
      </c>
      <c r="J65">
        <v>0</v>
      </c>
      <c r="K65">
        <v>0</v>
      </c>
    </row>
    <row r="66" spans="1:11" x14ac:dyDescent="0.25">
      <c r="A66" t="s">
        <v>44</v>
      </c>
      <c r="B66">
        <v>202101</v>
      </c>
      <c r="C66" t="s">
        <v>11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25">
      <c r="A67" t="s">
        <v>44</v>
      </c>
      <c r="B67">
        <v>202101</v>
      </c>
      <c r="C67" t="s">
        <v>12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</row>
    <row r="68" spans="1:11" x14ac:dyDescent="0.25">
      <c r="A68" t="s">
        <v>44</v>
      </c>
      <c r="B68">
        <v>202101</v>
      </c>
      <c r="C68" t="s">
        <v>13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t="s">
        <v>44</v>
      </c>
      <c r="B69">
        <v>202101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</row>
    <row r="70" spans="1:11" x14ac:dyDescent="0.25">
      <c r="A70" t="s">
        <v>44</v>
      </c>
      <c r="B70">
        <v>202101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</row>
    <row r="71" spans="1:11" x14ac:dyDescent="0.25">
      <c r="A71" t="s">
        <v>44</v>
      </c>
      <c r="B71">
        <v>202101</v>
      </c>
      <c r="C71" t="s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25">
      <c r="A72" t="s">
        <v>44</v>
      </c>
      <c r="B72">
        <v>202101</v>
      </c>
      <c r="C72" t="s">
        <v>17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 x14ac:dyDescent="0.25">
      <c r="A73" t="s">
        <v>44</v>
      </c>
      <c r="B73">
        <v>202101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69</v>
      </c>
      <c r="I73">
        <v>0</v>
      </c>
      <c r="J73">
        <v>0</v>
      </c>
      <c r="K73">
        <v>0</v>
      </c>
    </row>
    <row r="74" spans="1:11" x14ac:dyDescent="0.25">
      <c r="A74" t="s">
        <v>44</v>
      </c>
      <c r="B74">
        <v>202101</v>
      </c>
      <c r="C74" t="s">
        <v>19</v>
      </c>
      <c r="D74">
        <v>0</v>
      </c>
      <c r="E74">
        <v>0</v>
      </c>
      <c r="F74">
        <v>0</v>
      </c>
      <c r="G74">
        <v>0</v>
      </c>
      <c r="H74">
        <v>45</v>
      </c>
      <c r="I74">
        <v>0</v>
      </c>
      <c r="J74">
        <v>0</v>
      </c>
      <c r="K74">
        <v>0</v>
      </c>
    </row>
    <row r="75" spans="1:11" x14ac:dyDescent="0.25">
      <c r="A75" t="s">
        <v>44</v>
      </c>
      <c r="B75">
        <v>202101</v>
      </c>
      <c r="C75" t="s">
        <v>20</v>
      </c>
      <c r="D75">
        <v>0</v>
      </c>
      <c r="E75">
        <v>0</v>
      </c>
      <c r="F75">
        <v>0</v>
      </c>
      <c r="G75">
        <v>0</v>
      </c>
      <c r="H75">
        <v>66</v>
      </c>
      <c r="I75">
        <v>0</v>
      </c>
      <c r="J75">
        <v>0</v>
      </c>
      <c r="K75">
        <v>0</v>
      </c>
    </row>
    <row r="76" spans="1:11" x14ac:dyDescent="0.25">
      <c r="A76" t="s">
        <v>44</v>
      </c>
      <c r="B76">
        <v>202101</v>
      </c>
      <c r="C76" t="s">
        <v>21</v>
      </c>
      <c r="D76">
        <v>4</v>
      </c>
      <c r="E76">
        <v>0</v>
      </c>
      <c r="F76">
        <v>0</v>
      </c>
      <c r="G76">
        <v>0</v>
      </c>
      <c r="H76">
        <v>277</v>
      </c>
      <c r="I76">
        <v>6</v>
      </c>
      <c r="J76">
        <v>6</v>
      </c>
      <c r="K76">
        <v>0</v>
      </c>
    </row>
    <row r="77" spans="1:11" x14ac:dyDescent="0.25">
      <c r="A77" t="s">
        <v>44</v>
      </c>
      <c r="B77">
        <v>202101</v>
      </c>
      <c r="C77" t="s">
        <v>22</v>
      </c>
      <c r="D77">
        <v>58</v>
      </c>
      <c r="E77">
        <v>2</v>
      </c>
      <c r="F77">
        <v>2</v>
      </c>
      <c r="G77">
        <v>0</v>
      </c>
      <c r="H77">
        <v>6177</v>
      </c>
      <c r="I77">
        <v>157</v>
      </c>
      <c r="J77">
        <v>157</v>
      </c>
      <c r="K77">
        <v>0</v>
      </c>
    </row>
    <row r="78" spans="1:11" x14ac:dyDescent="0.25">
      <c r="A78" t="s">
        <v>44</v>
      </c>
      <c r="B78">
        <v>202101</v>
      </c>
      <c r="C78" t="s">
        <v>23</v>
      </c>
      <c r="D78">
        <v>276</v>
      </c>
      <c r="E78">
        <v>6</v>
      </c>
      <c r="F78">
        <v>6</v>
      </c>
      <c r="G78">
        <v>0</v>
      </c>
      <c r="H78">
        <v>38299</v>
      </c>
      <c r="I78">
        <v>530</v>
      </c>
      <c r="J78">
        <v>530</v>
      </c>
      <c r="K78">
        <v>0</v>
      </c>
    </row>
    <row r="79" spans="1:11" x14ac:dyDescent="0.25">
      <c r="A79" t="s">
        <v>44</v>
      </c>
      <c r="B79">
        <v>202101</v>
      </c>
      <c r="C79" t="s">
        <v>24</v>
      </c>
      <c r="D79">
        <v>541</v>
      </c>
      <c r="E79">
        <v>2</v>
      </c>
      <c r="F79">
        <v>2</v>
      </c>
      <c r="G79">
        <v>0</v>
      </c>
      <c r="H79">
        <v>119125</v>
      </c>
      <c r="I79">
        <v>820</v>
      </c>
      <c r="J79">
        <v>820</v>
      </c>
      <c r="K79">
        <v>0</v>
      </c>
    </row>
    <row r="80" spans="1:11" x14ac:dyDescent="0.25">
      <c r="A80" t="s">
        <v>44</v>
      </c>
      <c r="B80">
        <v>202101</v>
      </c>
      <c r="C80" t="s">
        <v>25</v>
      </c>
      <c r="D80">
        <v>582</v>
      </c>
      <c r="E80">
        <v>1</v>
      </c>
      <c r="F80">
        <v>1</v>
      </c>
      <c r="G80">
        <v>0</v>
      </c>
      <c r="H80">
        <v>212939</v>
      </c>
      <c r="I80">
        <v>763</v>
      </c>
      <c r="J80">
        <v>763</v>
      </c>
      <c r="K80">
        <v>0</v>
      </c>
    </row>
    <row r="81" spans="1:11" x14ac:dyDescent="0.25">
      <c r="A81" t="s">
        <v>44</v>
      </c>
      <c r="B81">
        <v>202101</v>
      </c>
      <c r="C81" t="s">
        <v>26</v>
      </c>
      <c r="D81">
        <v>604</v>
      </c>
      <c r="E81">
        <v>1</v>
      </c>
      <c r="F81">
        <v>1</v>
      </c>
      <c r="G81">
        <v>0</v>
      </c>
      <c r="H81">
        <v>387635</v>
      </c>
      <c r="I81">
        <v>952</v>
      </c>
      <c r="J81">
        <v>951</v>
      </c>
      <c r="K81">
        <v>1</v>
      </c>
    </row>
    <row r="82" spans="1:11" x14ac:dyDescent="0.25">
      <c r="A82" t="s">
        <v>44</v>
      </c>
      <c r="B82">
        <v>202101</v>
      </c>
      <c r="C82" t="s">
        <v>27</v>
      </c>
      <c r="D82">
        <v>514</v>
      </c>
      <c r="E82">
        <v>1</v>
      </c>
      <c r="F82">
        <v>1</v>
      </c>
      <c r="G82">
        <v>0</v>
      </c>
      <c r="H82">
        <v>584355</v>
      </c>
      <c r="I82">
        <v>1418</v>
      </c>
      <c r="J82">
        <v>1417</v>
      </c>
      <c r="K82">
        <v>1</v>
      </c>
    </row>
    <row r="83" spans="1:11" x14ac:dyDescent="0.25">
      <c r="A83" t="s">
        <v>44</v>
      </c>
      <c r="B83">
        <v>202101</v>
      </c>
      <c r="C83" t="s">
        <v>28</v>
      </c>
      <c r="D83">
        <v>310</v>
      </c>
      <c r="E83">
        <v>0</v>
      </c>
      <c r="F83">
        <v>0</v>
      </c>
      <c r="G83">
        <v>0</v>
      </c>
      <c r="H83">
        <v>663040</v>
      </c>
      <c r="I83">
        <v>2387</v>
      </c>
      <c r="J83">
        <v>2384</v>
      </c>
      <c r="K83">
        <v>1</v>
      </c>
    </row>
    <row r="84" spans="1:11" x14ac:dyDescent="0.25">
      <c r="A84" t="s">
        <v>44</v>
      </c>
      <c r="B84">
        <v>202101</v>
      </c>
      <c r="C84" t="s">
        <v>29</v>
      </c>
      <c r="D84">
        <v>184</v>
      </c>
      <c r="E84">
        <v>0</v>
      </c>
      <c r="F84">
        <v>0</v>
      </c>
      <c r="G84">
        <v>0</v>
      </c>
      <c r="H84">
        <v>640118</v>
      </c>
      <c r="I84">
        <v>3760</v>
      </c>
      <c r="J84">
        <v>3760</v>
      </c>
      <c r="K84">
        <v>0</v>
      </c>
    </row>
    <row r="85" spans="1:11" x14ac:dyDescent="0.25">
      <c r="A85" t="s">
        <v>44</v>
      </c>
      <c r="B85">
        <v>202101</v>
      </c>
      <c r="C85" t="s">
        <v>30</v>
      </c>
      <c r="D85">
        <v>94</v>
      </c>
      <c r="E85">
        <v>0</v>
      </c>
      <c r="F85">
        <v>0</v>
      </c>
      <c r="G85">
        <v>0</v>
      </c>
      <c r="H85">
        <v>657788</v>
      </c>
      <c r="I85">
        <v>5314</v>
      </c>
      <c r="J85">
        <v>5313</v>
      </c>
      <c r="K85">
        <v>1</v>
      </c>
    </row>
    <row r="86" spans="1:11" x14ac:dyDescent="0.25">
      <c r="A86" t="s">
        <v>44</v>
      </c>
      <c r="B86">
        <v>202101</v>
      </c>
      <c r="C86" t="s">
        <v>31</v>
      </c>
      <c r="D86">
        <v>66</v>
      </c>
      <c r="E86">
        <v>0</v>
      </c>
      <c r="F86">
        <v>0</v>
      </c>
      <c r="G86">
        <v>0</v>
      </c>
      <c r="H86">
        <v>699388</v>
      </c>
      <c r="I86">
        <v>5900</v>
      </c>
      <c r="J86">
        <v>5898</v>
      </c>
      <c r="K86">
        <v>2</v>
      </c>
    </row>
    <row r="87" spans="1:11" x14ac:dyDescent="0.25">
      <c r="A87" t="s">
        <v>44</v>
      </c>
      <c r="B87">
        <v>202101</v>
      </c>
      <c r="C87" t="s">
        <v>32</v>
      </c>
      <c r="D87">
        <v>48</v>
      </c>
      <c r="E87">
        <v>0</v>
      </c>
      <c r="F87">
        <v>0</v>
      </c>
      <c r="G87">
        <v>0</v>
      </c>
      <c r="H87">
        <v>860612</v>
      </c>
      <c r="I87">
        <v>7421</v>
      </c>
      <c r="J87">
        <v>7420</v>
      </c>
      <c r="K87">
        <v>1</v>
      </c>
    </row>
    <row r="88" spans="1:11" x14ac:dyDescent="0.25">
      <c r="A88" t="s">
        <v>44</v>
      </c>
      <c r="B88">
        <v>202101</v>
      </c>
      <c r="C88" t="s">
        <v>33</v>
      </c>
      <c r="D88">
        <v>33</v>
      </c>
      <c r="E88">
        <v>0</v>
      </c>
      <c r="F88">
        <v>0</v>
      </c>
      <c r="G88">
        <v>0</v>
      </c>
      <c r="H88">
        <v>948176</v>
      </c>
      <c r="I88">
        <v>7585</v>
      </c>
      <c r="J88">
        <v>7582</v>
      </c>
      <c r="K88">
        <v>3</v>
      </c>
    </row>
    <row r="89" spans="1:11" x14ac:dyDescent="0.25">
      <c r="A89" t="s">
        <v>44</v>
      </c>
      <c r="B89">
        <v>202101</v>
      </c>
      <c r="C89" t="s">
        <v>34</v>
      </c>
      <c r="D89">
        <v>26</v>
      </c>
      <c r="E89">
        <v>0</v>
      </c>
      <c r="F89">
        <v>0</v>
      </c>
      <c r="G89">
        <v>0</v>
      </c>
      <c r="H89">
        <v>776295</v>
      </c>
      <c r="I89">
        <v>5270</v>
      </c>
      <c r="J89">
        <v>5269</v>
      </c>
      <c r="K89">
        <v>1</v>
      </c>
    </row>
    <row r="90" spans="1:11" x14ac:dyDescent="0.25">
      <c r="A90" t="s">
        <v>44</v>
      </c>
      <c r="B90">
        <v>202101</v>
      </c>
      <c r="C90" t="s">
        <v>35</v>
      </c>
      <c r="D90">
        <v>11</v>
      </c>
      <c r="E90">
        <v>0</v>
      </c>
      <c r="F90">
        <v>0</v>
      </c>
      <c r="G90">
        <v>0</v>
      </c>
      <c r="H90">
        <v>735269</v>
      </c>
      <c r="I90">
        <v>4025</v>
      </c>
      <c r="J90">
        <v>4022</v>
      </c>
      <c r="K90">
        <v>3</v>
      </c>
    </row>
    <row r="91" spans="1:11" x14ac:dyDescent="0.25">
      <c r="A91" t="s">
        <v>44</v>
      </c>
      <c r="B91">
        <v>202101</v>
      </c>
      <c r="C91" t="s">
        <v>36</v>
      </c>
      <c r="D91">
        <v>2</v>
      </c>
      <c r="E91">
        <v>0</v>
      </c>
      <c r="F91">
        <v>0</v>
      </c>
      <c r="G91">
        <v>0</v>
      </c>
      <c r="H91">
        <v>689453</v>
      </c>
      <c r="I91">
        <v>4236</v>
      </c>
      <c r="J91">
        <v>4235</v>
      </c>
      <c r="K91">
        <v>1</v>
      </c>
    </row>
    <row r="92" spans="1:11" x14ac:dyDescent="0.25">
      <c r="A92" t="s">
        <v>44</v>
      </c>
      <c r="B92">
        <v>202101</v>
      </c>
      <c r="C92" t="s">
        <v>37</v>
      </c>
      <c r="D92">
        <v>2</v>
      </c>
      <c r="E92">
        <v>0</v>
      </c>
      <c r="F92">
        <v>0</v>
      </c>
      <c r="G92">
        <v>0</v>
      </c>
      <c r="H92">
        <v>523613</v>
      </c>
      <c r="I92">
        <v>2114</v>
      </c>
      <c r="J92">
        <v>2108</v>
      </c>
      <c r="K92">
        <v>6</v>
      </c>
    </row>
    <row r="93" spans="1:11" x14ac:dyDescent="0.25">
      <c r="A93" t="s">
        <v>44</v>
      </c>
      <c r="B93">
        <v>202101</v>
      </c>
      <c r="C93" t="s">
        <v>38</v>
      </c>
      <c r="D93">
        <v>7</v>
      </c>
      <c r="E93">
        <v>0</v>
      </c>
      <c r="F93">
        <v>0</v>
      </c>
      <c r="G93">
        <v>0</v>
      </c>
      <c r="H93">
        <v>511181</v>
      </c>
      <c r="I93">
        <v>260</v>
      </c>
      <c r="J93">
        <v>256</v>
      </c>
      <c r="K93">
        <v>4</v>
      </c>
    </row>
    <row r="94" spans="1:11" x14ac:dyDescent="0.25">
      <c r="A94" t="s">
        <v>44</v>
      </c>
      <c r="B94">
        <v>202101</v>
      </c>
      <c r="C94" t="s">
        <v>39</v>
      </c>
      <c r="D94">
        <v>0</v>
      </c>
      <c r="E94">
        <v>0</v>
      </c>
      <c r="F94">
        <v>0</v>
      </c>
      <c r="G94">
        <v>0</v>
      </c>
      <c r="H94">
        <v>587675</v>
      </c>
      <c r="I94">
        <v>1</v>
      </c>
      <c r="J94">
        <v>1</v>
      </c>
      <c r="K94">
        <v>0</v>
      </c>
    </row>
    <row r="95" spans="1:11" x14ac:dyDescent="0.25">
      <c r="A95" t="s">
        <v>44</v>
      </c>
      <c r="B95">
        <v>202101</v>
      </c>
      <c r="C95" t="s">
        <v>40</v>
      </c>
      <c r="D95">
        <v>0</v>
      </c>
      <c r="E95">
        <v>0</v>
      </c>
      <c r="F95">
        <v>0</v>
      </c>
      <c r="G95">
        <v>0</v>
      </c>
      <c r="H95">
        <v>560059</v>
      </c>
      <c r="I95">
        <v>0</v>
      </c>
      <c r="J95">
        <v>0</v>
      </c>
      <c r="K95">
        <v>0</v>
      </c>
    </row>
    <row r="96" spans="1:11" x14ac:dyDescent="0.25">
      <c r="A96" t="s">
        <v>44</v>
      </c>
      <c r="B96">
        <v>202101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472347</v>
      </c>
      <c r="I96">
        <v>0</v>
      </c>
      <c r="J96">
        <v>0</v>
      </c>
      <c r="K96">
        <v>0</v>
      </c>
    </row>
    <row r="97" spans="1:11" x14ac:dyDescent="0.25">
      <c r="A97" t="s">
        <v>44</v>
      </c>
      <c r="B97">
        <v>202101</v>
      </c>
      <c r="C97" t="s">
        <v>42</v>
      </c>
      <c r="D97">
        <v>3</v>
      </c>
      <c r="E97">
        <v>0</v>
      </c>
      <c r="F97">
        <v>0</v>
      </c>
      <c r="G97">
        <v>0</v>
      </c>
      <c r="H97">
        <v>163649</v>
      </c>
      <c r="I97">
        <v>0</v>
      </c>
      <c r="J97">
        <v>0</v>
      </c>
      <c r="K97">
        <v>0</v>
      </c>
    </row>
    <row r="98" spans="1:11" x14ac:dyDescent="0.25">
      <c r="A98" t="s">
        <v>45</v>
      </c>
      <c r="B98">
        <v>202102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 t="s">
        <v>45</v>
      </c>
      <c r="B99">
        <v>202102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</row>
    <row r="100" spans="1:11" x14ac:dyDescent="0.25">
      <c r="A100" t="s">
        <v>45</v>
      </c>
      <c r="B100">
        <v>202102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B101">
        <v>202102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</row>
    <row r="102" spans="1:11" x14ac:dyDescent="0.25">
      <c r="A102" t="s">
        <v>45</v>
      </c>
      <c r="B102">
        <v>202102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</row>
    <row r="103" spans="1:11" x14ac:dyDescent="0.25">
      <c r="A103" t="s">
        <v>45</v>
      </c>
      <c r="B103">
        <v>202102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25">
      <c r="A104" t="s">
        <v>45</v>
      </c>
      <c r="B104">
        <v>202102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 t="s">
        <v>45</v>
      </c>
      <c r="B105">
        <v>202102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69</v>
      </c>
      <c r="I105">
        <v>0</v>
      </c>
      <c r="J105">
        <v>0</v>
      </c>
      <c r="K105">
        <v>0</v>
      </c>
    </row>
    <row r="106" spans="1:11" x14ac:dyDescent="0.25">
      <c r="A106" t="s">
        <v>45</v>
      </c>
      <c r="B106">
        <v>202102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45</v>
      </c>
      <c r="I106">
        <v>0</v>
      </c>
      <c r="J106">
        <v>0</v>
      </c>
      <c r="K106">
        <v>0</v>
      </c>
    </row>
    <row r="107" spans="1:11" x14ac:dyDescent="0.25">
      <c r="A107" t="s">
        <v>45</v>
      </c>
      <c r="B107">
        <v>202102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65</v>
      </c>
      <c r="I107">
        <v>1</v>
      </c>
      <c r="J107">
        <v>1</v>
      </c>
      <c r="K107">
        <v>0</v>
      </c>
    </row>
    <row r="108" spans="1:11" x14ac:dyDescent="0.25">
      <c r="A108" t="s">
        <v>45</v>
      </c>
      <c r="B108">
        <v>202102</v>
      </c>
      <c r="C108" t="s">
        <v>21</v>
      </c>
      <c r="D108">
        <v>4</v>
      </c>
      <c r="E108">
        <v>0</v>
      </c>
      <c r="F108">
        <v>0</v>
      </c>
      <c r="G108">
        <v>0</v>
      </c>
      <c r="H108">
        <v>261</v>
      </c>
      <c r="I108">
        <v>18</v>
      </c>
      <c r="J108">
        <v>17</v>
      </c>
      <c r="K108">
        <v>1</v>
      </c>
    </row>
    <row r="109" spans="1:11" x14ac:dyDescent="0.25">
      <c r="A109" t="s">
        <v>45</v>
      </c>
      <c r="B109">
        <v>202102</v>
      </c>
      <c r="C109" t="s">
        <v>22</v>
      </c>
      <c r="D109">
        <v>52</v>
      </c>
      <c r="E109">
        <v>1</v>
      </c>
      <c r="F109">
        <v>1</v>
      </c>
      <c r="G109">
        <v>0</v>
      </c>
      <c r="H109">
        <v>5712</v>
      </c>
      <c r="I109">
        <v>569</v>
      </c>
      <c r="J109">
        <v>532</v>
      </c>
      <c r="K109">
        <v>37</v>
      </c>
    </row>
    <row r="110" spans="1:11" x14ac:dyDescent="0.25">
      <c r="A110" t="s">
        <v>45</v>
      </c>
      <c r="B110">
        <v>202102</v>
      </c>
      <c r="C110" t="s">
        <v>23</v>
      </c>
      <c r="D110">
        <v>255</v>
      </c>
      <c r="E110">
        <v>8</v>
      </c>
      <c r="F110">
        <v>7</v>
      </c>
      <c r="G110">
        <v>1</v>
      </c>
      <c r="H110">
        <v>36046</v>
      </c>
      <c r="I110">
        <v>2520</v>
      </c>
      <c r="J110">
        <v>2370</v>
      </c>
      <c r="K110">
        <v>150</v>
      </c>
    </row>
    <row r="111" spans="1:11" x14ac:dyDescent="0.25">
      <c r="A111" t="s">
        <v>45</v>
      </c>
      <c r="B111">
        <v>202102</v>
      </c>
      <c r="C111" t="s">
        <v>24</v>
      </c>
      <c r="D111">
        <v>580</v>
      </c>
      <c r="E111">
        <v>11</v>
      </c>
      <c r="F111">
        <v>10</v>
      </c>
      <c r="G111">
        <v>1</v>
      </c>
      <c r="H111">
        <v>114446</v>
      </c>
      <c r="I111">
        <v>4908</v>
      </c>
      <c r="J111">
        <v>4666</v>
      </c>
      <c r="K111">
        <v>242</v>
      </c>
    </row>
    <row r="112" spans="1:11" x14ac:dyDescent="0.25">
      <c r="A112" t="s">
        <v>45</v>
      </c>
      <c r="B112">
        <v>202102</v>
      </c>
      <c r="C112" t="s">
        <v>25</v>
      </c>
      <c r="D112">
        <v>477</v>
      </c>
      <c r="E112">
        <v>4</v>
      </c>
      <c r="F112">
        <v>3</v>
      </c>
      <c r="G112">
        <v>1</v>
      </c>
      <c r="H112">
        <v>207863</v>
      </c>
      <c r="I112">
        <v>5358</v>
      </c>
      <c r="J112">
        <v>5085</v>
      </c>
      <c r="K112">
        <v>273</v>
      </c>
    </row>
    <row r="113" spans="1:11" x14ac:dyDescent="0.25">
      <c r="A113" t="s">
        <v>45</v>
      </c>
      <c r="B113">
        <v>202102</v>
      </c>
      <c r="C113" t="s">
        <v>26</v>
      </c>
      <c r="D113">
        <v>591</v>
      </c>
      <c r="E113">
        <v>5</v>
      </c>
      <c r="F113">
        <v>4</v>
      </c>
      <c r="G113">
        <v>1</v>
      </c>
      <c r="H113">
        <v>383700</v>
      </c>
      <c r="I113">
        <v>4291</v>
      </c>
      <c r="J113">
        <v>4042</v>
      </c>
      <c r="K113">
        <v>249</v>
      </c>
    </row>
    <row r="114" spans="1:11" x14ac:dyDescent="0.25">
      <c r="A114" t="s">
        <v>45</v>
      </c>
      <c r="B114">
        <v>202102</v>
      </c>
      <c r="C114" t="s">
        <v>27</v>
      </c>
      <c r="D114">
        <v>473</v>
      </c>
      <c r="E114">
        <v>4</v>
      </c>
      <c r="F114">
        <v>3</v>
      </c>
      <c r="G114">
        <v>1</v>
      </c>
      <c r="H114">
        <v>580883</v>
      </c>
      <c r="I114">
        <v>4413</v>
      </c>
      <c r="J114">
        <v>4251</v>
      </c>
      <c r="K114">
        <v>162</v>
      </c>
    </row>
    <row r="115" spans="1:11" x14ac:dyDescent="0.25">
      <c r="A115" t="s">
        <v>45</v>
      </c>
      <c r="B115">
        <v>202102</v>
      </c>
      <c r="C115" t="s">
        <v>28</v>
      </c>
      <c r="D115">
        <v>368</v>
      </c>
      <c r="E115">
        <v>4</v>
      </c>
      <c r="F115">
        <v>4</v>
      </c>
      <c r="G115">
        <v>0</v>
      </c>
      <c r="H115">
        <v>658884</v>
      </c>
      <c r="I115">
        <v>6171</v>
      </c>
      <c r="J115">
        <v>6014</v>
      </c>
      <c r="K115">
        <v>155</v>
      </c>
    </row>
    <row r="116" spans="1:11" x14ac:dyDescent="0.25">
      <c r="A116" t="s">
        <v>45</v>
      </c>
      <c r="B116">
        <v>202102</v>
      </c>
      <c r="C116" t="s">
        <v>29</v>
      </c>
      <c r="D116">
        <v>176</v>
      </c>
      <c r="E116">
        <v>0</v>
      </c>
      <c r="F116">
        <v>0</v>
      </c>
      <c r="G116">
        <v>0</v>
      </c>
      <c r="H116">
        <v>634797</v>
      </c>
      <c r="I116">
        <v>8905</v>
      </c>
      <c r="J116">
        <v>8735</v>
      </c>
      <c r="K116">
        <v>170</v>
      </c>
    </row>
    <row r="117" spans="1:11" x14ac:dyDescent="0.25">
      <c r="A117" t="s">
        <v>45</v>
      </c>
      <c r="B117">
        <v>202102</v>
      </c>
      <c r="C117" t="s">
        <v>30</v>
      </c>
      <c r="D117">
        <v>100</v>
      </c>
      <c r="E117">
        <v>0</v>
      </c>
      <c r="F117">
        <v>0</v>
      </c>
      <c r="G117">
        <v>0</v>
      </c>
      <c r="H117">
        <v>650704</v>
      </c>
      <c r="I117">
        <v>12298</v>
      </c>
      <c r="J117">
        <v>12084</v>
      </c>
      <c r="K117">
        <v>213</v>
      </c>
    </row>
    <row r="118" spans="1:11" x14ac:dyDescent="0.25">
      <c r="A118" t="s">
        <v>45</v>
      </c>
      <c r="B118">
        <v>202102</v>
      </c>
      <c r="C118" t="s">
        <v>31</v>
      </c>
      <c r="D118">
        <v>71</v>
      </c>
      <c r="E118">
        <v>0</v>
      </c>
      <c r="F118">
        <v>0</v>
      </c>
      <c r="G118">
        <v>0</v>
      </c>
      <c r="H118">
        <v>691922</v>
      </c>
      <c r="I118">
        <v>13295</v>
      </c>
      <c r="J118">
        <v>13072</v>
      </c>
      <c r="K118">
        <v>223</v>
      </c>
    </row>
    <row r="119" spans="1:11" x14ac:dyDescent="0.25">
      <c r="A119" t="s">
        <v>45</v>
      </c>
      <c r="B119">
        <v>202102</v>
      </c>
      <c r="C119" t="s">
        <v>32</v>
      </c>
      <c r="D119">
        <v>42</v>
      </c>
      <c r="E119">
        <v>0</v>
      </c>
      <c r="F119">
        <v>0</v>
      </c>
      <c r="G119">
        <v>0</v>
      </c>
      <c r="H119">
        <v>851584</v>
      </c>
      <c r="I119">
        <v>16407</v>
      </c>
      <c r="J119">
        <v>16215</v>
      </c>
      <c r="K119">
        <v>192</v>
      </c>
    </row>
    <row r="120" spans="1:11" x14ac:dyDescent="0.25">
      <c r="A120" t="s">
        <v>45</v>
      </c>
      <c r="B120">
        <v>202102</v>
      </c>
      <c r="C120" t="s">
        <v>33</v>
      </c>
      <c r="D120">
        <v>27</v>
      </c>
      <c r="E120">
        <v>0</v>
      </c>
      <c r="F120">
        <v>0</v>
      </c>
      <c r="G120">
        <v>0</v>
      </c>
      <c r="H120">
        <v>939197</v>
      </c>
      <c r="I120">
        <v>16537</v>
      </c>
      <c r="J120">
        <v>16362</v>
      </c>
      <c r="K120">
        <v>175</v>
      </c>
    </row>
    <row r="121" spans="1:11" x14ac:dyDescent="0.25">
      <c r="A121" t="s">
        <v>45</v>
      </c>
      <c r="B121">
        <v>202102</v>
      </c>
      <c r="C121" t="s">
        <v>34</v>
      </c>
      <c r="D121">
        <v>16</v>
      </c>
      <c r="E121">
        <v>0</v>
      </c>
      <c r="F121">
        <v>0</v>
      </c>
      <c r="G121">
        <v>0</v>
      </c>
      <c r="H121">
        <v>770015</v>
      </c>
      <c r="I121">
        <v>11534</v>
      </c>
      <c r="J121">
        <v>11432</v>
      </c>
      <c r="K121">
        <v>101</v>
      </c>
    </row>
    <row r="122" spans="1:11" x14ac:dyDescent="0.25">
      <c r="A122" t="s">
        <v>45</v>
      </c>
      <c r="B122">
        <v>202102</v>
      </c>
      <c r="C122" t="s">
        <v>35</v>
      </c>
      <c r="D122">
        <v>11</v>
      </c>
      <c r="E122">
        <v>0</v>
      </c>
      <c r="F122">
        <v>0</v>
      </c>
      <c r="G122">
        <v>0</v>
      </c>
      <c r="H122">
        <v>730886</v>
      </c>
      <c r="I122">
        <v>8397</v>
      </c>
      <c r="J122">
        <v>8318</v>
      </c>
      <c r="K122">
        <v>78</v>
      </c>
    </row>
    <row r="123" spans="1:11" x14ac:dyDescent="0.25">
      <c r="A123" t="s">
        <v>45</v>
      </c>
      <c r="B123">
        <v>202102</v>
      </c>
      <c r="C123" t="s">
        <v>36</v>
      </c>
      <c r="D123">
        <v>8</v>
      </c>
      <c r="E123">
        <v>0</v>
      </c>
      <c r="F123">
        <v>0</v>
      </c>
      <c r="G123">
        <v>0</v>
      </c>
      <c r="H123">
        <v>685619</v>
      </c>
      <c r="I123">
        <v>8062</v>
      </c>
      <c r="J123">
        <v>8013</v>
      </c>
      <c r="K123">
        <v>49</v>
      </c>
    </row>
    <row r="124" spans="1:11" x14ac:dyDescent="0.25">
      <c r="A124" t="s">
        <v>45</v>
      </c>
      <c r="B124">
        <v>202102</v>
      </c>
      <c r="C124" t="s">
        <v>37</v>
      </c>
      <c r="D124">
        <v>6</v>
      </c>
      <c r="E124">
        <v>0</v>
      </c>
      <c r="F124">
        <v>0</v>
      </c>
      <c r="G124">
        <v>0</v>
      </c>
      <c r="H124">
        <v>521135</v>
      </c>
      <c r="I124">
        <v>4586</v>
      </c>
      <c r="J124">
        <v>4542</v>
      </c>
      <c r="K124">
        <v>44</v>
      </c>
    </row>
    <row r="125" spans="1:11" x14ac:dyDescent="0.25">
      <c r="A125" t="s">
        <v>45</v>
      </c>
      <c r="B125">
        <v>202102</v>
      </c>
      <c r="C125" t="s">
        <v>38</v>
      </c>
      <c r="D125">
        <v>2</v>
      </c>
      <c r="E125">
        <v>0</v>
      </c>
      <c r="F125">
        <v>0</v>
      </c>
      <c r="G125">
        <v>0</v>
      </c>
      <c r="H125">
        <v>510631</v>
      </c>
      <c r="I125">
        <v>808</v>
      </c>
      <c r="J125">
        <v>781</v>
      </c>
      <c r="K125">
        <v>27</v>
      </c>
    </row>
    <row r="126" spans="1:11" x14ac:dyDescent="0.25">
      <c r="A126" t="s">
        <v>45</v>
      </c>
      <c r="B126">
        <v>202102</v>
      </c>
      <c r="C126" t="s">
        <v>39</v>
      </c>
      <c r="D126">
        <v>0</v>
      </c>
      <c r="E126">
        <v>0</v>
      </c>
      <c r="F126">
        <v>0</v>
      </c>
      <c r="G126">
        <v>0</v>
      </c>
      <c r="H126">
        <v>587674</v>
      </c>
      <c r="I126">
        <v>2</v>
      </c>
      <c r="J126">
        <v>2</v>
      </c>
      <c r="K126">
        <v>0</v>
      </c>
    </row>
    <row r="127" spans="1:11" x14ac:dyDescent="0.25">
      <c r="A127" t="s">
        <v>45</v>
      </c>
      <c r="B127">
        <v>202102</v>
      </c>
      <c r="C127" t="s">
        <v>40</v>
      </c>
      <c r="D127">
        <v>1</v>
      </c>
      <c r="E127">
        <v>0</v>
      </c>
      <c r="F127">
        <v>0</v>
      </c>
      <c r="G127">
        <v>0</v>
      </c>
      <c r="H127">
        <v>560058</v>
      </c>
      <c r="I127">
        <v>0</v>
      </c>
      <c r="J127">
        <v>0</v>
      </c>
      <c r="K127">
        <v>0</v>
      </c>
    </row>
    <row r="128" spans="1:11" x14ac:dyDescent="0.25">
      <c r="A128" t="s">
        <v>45</v>
      </c>
      <c r="B128">
        <v>202102</v>
      </c>
      <c r="C128" t="s">
        <v>41</v>
      </c>
      <c r="D128">
        <v>0</v>
      </c>
      <c r="E128">
        <v>0</v>
      </c>
      <c r="F128">
        <v>0</v>
      </c>
      <c r="G128">
        <v>0</v>
      </c>
      <c r="H128">
        <v>472347</v>
      </c>
      <c r="I128">
        <v>0</v>
      </c>
      <c r="J128">
        <v>0</v>
      </c>
      <c r="K128">
        <v>0</v>
      </c>
    </row>
    <row r="129" spans="1:11" x14ac:dyDescent="0.25">
      <c r="A129" t="s">
        <v>45</v>
      </c>
      <c r="B129">
        <v>202102</v>
      </c>
      <c r="C129" t="s">
        <v>42</v>
      </c>
      <c r="D129">
        <v>2</v>
      </c>
      <c r="E129">
        <v>0</v>
      </c>
      <c r="F129">
        <v>0</v>
      </c>
      <c r="G129">
        <v>0</v>
      </c>
      <c r="H129">
        <v>163647</v>
      </c>
      <c r="I129">
        <v>0</v>
      </c>
      <c r="J129">
        <v>0</v>
      </c>
      <c r="K129">
        <v>0</v>
      </c>
    </row>
    <row r="130" spans="1:11" x14ac:dyDescent="0.25">
      <c r="A130" t="s">
        <v>46</v>
      </c>
      <c r="B130">
        <v>202103</v>
      </c>
      <c r="C130" t="s">
        <v>11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46</v>
      </c>
      <c r="B131">
        <v>202103</v>
      </c>
      <c r="C131" t="s">
        <v>12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</row>
    <row r="132" spans="1:11" x14ac:dyDescent="0.25">
      <c r="A132" t="s">
        <v>46</v>
      </c>
      <c r="B132">
        <v>202103</v>
      </c>
      <c r="C132" t="s">
        <v>13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46</v>
      </c>
      <c r="B133">
        <v>202103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0</v>
      </c>
    </row>
    <row r="134" spans="1:11" x14ac:dyDescent="0.25">
      <c r="A134" t="s">
        <v>46</v>
      </c>
      <c r="B134">
        <v>202103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</row>
    <row r="135" spans="1:11" x14ac:dyDescent="0.25">
      <c r="A135" t="s">
        <v>46</v>
      </c>
      <c r="B135">
        <v>202103</v>
      </c>
      <c r="C135" t="s">
        <v>16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</row>
    <row r="136" spans="1:11" x14ac:dyDescent="0.25">
      <c r="A136" t="s">
        <v>46</v>
      </c>
      <c r="B136">
        <v>202103</v>
      </c>
      <c r="C136" t="s">
        <v>17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</row>
    <row r="137" spans="1:11" x14ac:dyDescent="0.25">
      <c r="A137" t="s">
        <v>46</v>
      </c>
      <c r="B137">
        <v>202103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69</v>
      </c>
      <c r="I137">
        <v>0</v>
      </c>
      <c r="J137">
        <v>0</v>
      </c>
      <c r="K137">
        <v>0</v>
      </c>
    </row>
    <row r="138" spans="1:11" x14ac:dyDescent="0.25">
      <c r="A138" t="s">
        <v>46</v>
      </c>
      <c r="B138">
        <v>202103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45</v>
      </c>
      <c r="I138">
        <v>0</v>
      </c>
      <c r="J138">
        <v>0</v>
      </c>
      <c r="K138">
        <v>0</v>
      </c>
    </row>
    <row r="139" spans="1:11" x14ac:dyDescent="0.25">
      <c r="A139" t="s">
        <v>46</v>
      </c>
      <c r="B139">
        <v>202103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64</v>
      </c>
      <c r="I139">
        <v>2</v>
      </c>
      <c r="J139">
        <v>2</v>
      </c>
      <c r="K139">
        <v>0</v>
      </c>
    </row>
    <row r="140" spans="1:11" x14ac:dyDescent="0.25">
      <c r="A140" t="s">
        <v>46</v>
      </c>
      <c r="B140">
        <v>202103</v>
      </c>
      <c r="C140" t="s">
        <v>21</v>
      </c>
      <c r="D140">
        <v>4</v>
      </c>
      <c r="E140">
        <v>0</v>
      </c>
      <c r="F140">
        <v>0</v>
      </c>
      <c r="G140">
        <v>0</v>
      </c>
      <c r="H140">
        <v>225</v>
      </c>
      <c r="I140">
        <v>50</v>
      </c>
      <c r="J140">
        <v>45</v>
      </c>
      <c r="K140">
        <v>5</v>
      </c>
    </row>
    <row r="141" spans="1:11" x14ac:dyDescent="0.25">
      <c r="A141" t="s">
        <v>46</v>
      </c>
      <c r="B141">
        <v>202103</v>
      </c>
      <c r="C141" t="s">
        <v>22</v>
      </c>
      <c r="D141">
        <v>66</v>
      </c>
      <c r="E141">
        <v>5</v>
      </c>
      <c r="F141">
        <v>4</v>
      </c>
      <c r="G141">
        <v>1</v>
      </c>
      <c r="H141">
        <v>5071</v>
      </c>
      <c r="I141">
        <v>1139</v>
      </c>
      <c r="J141">
        <v>1016</v>
      </c>
      <c r="K141">
        <v>123</v>
      </c>
    </row>
    <row r="142" spans="1:11" x14ac:dyDescent="0.25">
      <c r="A142" t="s">
        <v>46</v>
      </c>
      <c r="B142">
        <v>202103</v>
      </c>
      <c r="C142" t="s">
        <v>23</v>
      </c>
      <c r="D142">
        <v>252</v>
      </c>
      <c r="E142">
        <v>22</v>
      </c>
      <c r="F142">
        <v>21</v>
      </c>
      <c r="G142">
        <v>1</v>
      </c>
      <c r="H142">
        <v>32310</v>
      </c>
      <c r="I142">
        <v>5982</v>
      </c>
      <c r="J142">
        <v>5559</v>
      </c>
      <c r="K142">
        <v>423</v>
      </c>
    </row>
    <row r="143" spans="1:11" x14ac:dyDescent="0.25">
      <c r="A143" t="s">
        <v>46</v>
      </c>
      <c r="B143">
        <v>202103</v>
      </c>
      <c r="C143" t="s">
        <v>24</v>
      </c>
      <c r="D143">
        <v>457</v>
      </c>
      <c r="E143">
        <v>31</v>
      </c>
      <c r="F143">
        <v>28</v>
      </c>
      <c r="G143">
        <v>3</v>
      </c>
      <c r="H143">
        <v>103422</v>
      </c>
      <c r="I143">
        <v>15444</v>
      </c>
      <c r="J143">
        <v>14729</v>
      </c>
      <c r="K143">
        <v>715</v>
      </c>
    </row>
    <row r="144" spans="1:11" x14ac:dyDescent="0.25">
      <c r="A144" t="s">
        <v>46</v>
      </c>
      <c r="B144">
        <v>202103</v>
      </c>
      <c r="C144" t="s">
        <v>25</v>
      </c>
      <c r="D144">
        <v>459</v>
      </c>
      <c r="E144">
        <v>18</v>
      </c>
      <c r="F144">
        <v>15</v>
      </c>
      <c r="G144">
        <v>3</v>
      </c>
      <c r="H144">
        <v>189023</v>
      </c>
      <c r="I144">
        <v>23721</v>
      </c>
      <c r="J144">
        <v>23020</v>
      </c>
      <c r="K144">
        <v>701</v>
      </c>
    </row>
    <row r="145" spans="1:11" x14ac:dyDescent="0.25">
      <c r="A145" t="s">
        <v>46</v>
      </c>
      <c r="B145">
        <v>202103</v>
      </c>
      <c r="C145" t="s">
        <v>26</v>
      </c>
      <c r="D145">
        <v>525</v>
      </c>
      <c r="E145">
        <v>10</v>
      </c>
      <c r="F145">
        <v>9</v>
      </c>
      <c r="G145">
        <v>1</v>
      </c>
      <c r="H145">
        <v>375382</v>
      </c>
      <c r="I145">
        <v>12074</v>
      </c>
      <c r="J145">
        <v>11441</v>
      </c>
      <c r="K145">
        <v>633</v>
      </c>
    </row>
    <row r="146" spans="1:11" x14ac:dyDescent="0.25">
      <c r="A146" t="s">
        <v>46</v>
      </c>
      <c r="B146">
        <v>202103</v>
      </c>
      <c r="C146" t="s">
        <v>27</v>
      </c>
      <c r="D146">
        <v>471</v>
      </c>
      <c r="E146">
        <v>8</v>
      </c>
      <c r="F146">
        <v>8</v>
      </c>
      <c r="G146">
        <v>0</v>
      </c>
      <c r="H146">
        <v>577940</v>
      </c>
      <c r="I146">
        <v>6877</v>
      </c>
      <c r="J146">
        <v>6448</v>
      </c>
      <c r="K146">
        <v>429</v>
      </c>
    </row>
    <row r="147" spans="1:11" x14ac:dyDescent="0.25">
      <c r="A147" t="s">
        <v>46</v>
      </c>
      <c r="B147">
        <v>202103</v>
      </c>
      <c r="C147" t="s">
        <v>28</v>
      </c>
      <c r="D147">
        <v>328</v>
      </c>
      <c r="E147">
        <v>3</v>
      </c>
      <c r="F147">
        <v>3</v>
      </c>
      <c r="G147">
        <v>0</v>
      </c>
      <c r="H147">
        <v>655792</v>
      </c>
      <c r="I147">
        <v>8932</v>
      </c>
      <c r="J147">
        <v>8589</v>
      </c>
      <c r="K147">
        <v>341</v>
      </c>
    </row>
    <row r="148" spans="1:11" x14ac:dyDescent="0.25">
      <c r="A148" t="s">
        <v>46</v>
      </c>
      <c r="B148">
        <v>202103</v>
      </c>
      <c r="C148" t="s">
        <v>29</v>
      </c>
      <c r="D148">
        <v>198</v>
      </c>
      <c r="E148">
        <v>0</v>
      </c>
      <c r="F148">
        <v>0</v>
      </c>
      <c r="G148">
        <v>0</v>
      </c>
      <c r="H148">
        <v>631064</v>
      </c>
      <c r="I148">
        <v>12440</v>
      </c>
      <c r="J148">
        <v>12045</v>
      </c>
      <c r="K148">
        <v>395</v>
      </c>
    </row>
    <row r="149" spans="1:11" x14ac:dyDescent="0.25">
      <c r="A149" t="s">
        <v>46</v>
      </c>
      <c r="B149">
        <v>202103</v>
      </c>
      <c r="C149" t="s">
        <v>30</v>
      </c>
      <c r="D149">
        <v>85</v>
      </c>
      <c r="E149">
        <v>1</v>
      </c>
      <c r="F149">
        <v>1</v>
      </c>
      <c r="G149">
        <v>0</v>
      </c>
      <c r="H149">
        <v>646137</v>
      </c>
      <c r="I149">
        <v>16779</v>
      </c>
      <c r="J149">
        <v>16257</v>
      </c>
      <c r="K149">
        <v>521</v>
      </c>
    </row>
    <row r="150" spans="1:11" x14ac:dyDescent="0.25">
      <c r="A150" t="s">
        <v>46</v>
      </c>
      <c r="B150">
        <v>202103</v>
      </c>
      <c r="C150" t="s">
        <v>31</v>
      </c>
      <c r="D150">
        <v>74</v>
      </c>
      <c r="E150">
        <v>0</v>
      </c>
      <c r="F150">
        <v>0</v>
      </c>
      <c r="G150">
        <v>0</v>
      </c>
      <c r="H150">
        <v>687073</v>
      </c>
      <c r="I150">
        <v>18070</v>
      </c>
      <c r="J150">
        <v>17485</v>
      </c>
      <c r="K150">
        <v>585</v>
      </c>
    </row>
    <row r="151" spans="1:11" x14ac:dyDescent="0.25">
      <c r="A151" t="s">
        <v>46</v>
      </c>
      <c r="B151">
        <v>202103</v>
      </c>
      <c r="C151" t="s">
        <v>32</v>
      </c>
      <c r="D151">
        <v>44</v>
      </c>
      <c r="E151">
        <v>1</v>
      </c>
      <c r="F151">
        <v>1</v>
      </c>
      <c r="G151">
        <v>0</v>
      </c>
      <c r="H151">
        <v>846254</v>
      </c>
      <c r="I151">
        <v>21692</v>
      </c>
      <c r="J151">
        <v>21176</v>
      </c>
      <c r="K151">
        <v>516</v>
      </c>
    </row>
    <row r="152" spans="1:11" x14ac:dyDescent="0.25">
      <c r="A152" t="s">
        <v>46</v>
      </c>
      <c r="B152">
        <v>202103</v>
      </c>
      <c r="C152" t="s">
        <v>33</v>
      </c>
      <c r="D152">
        <v>23</v>
      </c>
      <c r="E152">
        <v>0</v>
      </c>
      <c r="F152">
        <v>0</v>
      </c>
      <c r="G152">
        <v>0</v>
      </c>
      <c r="H152">
        <v>934241</v>
      </c>
      <c r="I152">
        <v>21470</v>
      </c>
      <c r="J152">
        <v>21030</v>
      </c>
      <c r="K152">
        <v>440</v>
      </c>
    </row>
    <row r="153" spans="1:11" x14ac:dyDescent="0.25">
      <c r="A153" t="s">
        <v>46</v>
      </c>
      <c r="B153">
        <v>202103</v>
      </c>
      <c r="C153" t="s">
        <v>34</v>
      </c>
      <c r="D153">
        <v>15</v>
      </c>
      <c r="E153">
        <v>0</v>
      </c>
      <c r="F153">
        <v>0</v>
      </c>
      <c r="G153">
        <v>0</v>
      </c>
      <c r="H153">
        <v>766759</v>
      </c>
      <c r="I153">
        <v>14775</v>
      </c>
      <c r="J153">
        <v>14507</v>
      </c>
      <c r="K153">
        <v>267</v>
      </c>
    </row>
    <row r="154" spans="1:11" x14ac:dyDescent="0.25">
      <c r="A154" t="s">
        <v>46</v>
      </c>
      <c r="B154">
        <v>202103</v>
      </c>
      <c r="C154" t="s">
        <v>35</v>
      </c>
      <c r="D154">
        <v>10</v>
      </c>
      <c r="E154">
        <v>1</v>
      </c>
      <c r="F154">
        <v>1</v>
      </c>
      <c r="G154">
        <v>0</v>
      </c>
      <c r="H154">
        <v>728739</v>
      </c>
      <c r="I154">
        <v>10533</v>
      </c>
      <c r="J154">
        <v>10343</v>
      </c>
      <c r="K154">
        <v>189</v>
      </c>
    </row>
    <row r="155" spans="1:11" x14ac:dyDescent="0.25">
      <c r="A155" t="s">
        <v>46</v>
      </c>
      <c r="B155">
        <v>202103</v>
      </c>
      <c r="C155" t="s">
        <v>36</v>
      </c>
      <c r="D155">
        <v>3</v>
      </c>
      <c r="E155">
        <v>0</v>
      </c>
      <c r="F155">
        <v>0</v>
      </c>
      <c r="G155">
        <v>0</v>
      </c>
      <c r="H155">
        <v>683874</v>
      </c>
      <c r="I155">
        <v>9804</v>
      </c>
      <c r="J155">
        <v>9679</v>
      </c>
      <c r="K155">
        <v>125</v>
      </c>
    </row>
    <row r="156" spans="1:11" x14ac:dyDescent="0.25">
      <c r="A156" t="s">
        <v>46</v>
      </c>
      <c r="B156">
        <v>202103</v>
      </c>
      <c r="C156" t="s">
        <v>37</v>
      </c>
      <c r="D156">
        <v>5</v>
      </c>
      <c r="E156">
        <v>0</v>
      </c>
      <c r="F156">
        <v>0</v>
      </c>
      <c r="G156">
        <v>0</v>
      </c>
      <c r="H156">
        <v>519924</v>
      </c>
      <c r="I156">
        <v>5792</v>
      </c>
      <c r="J156">
        <v>5695</v>
      </c>
      <c r="K156">
        <v>97</v>
      </c>
    </row>
    <row r="157" spans="1:11" x14ac:dyDescent="0.25">
      <c r="A157" t="s">
        <v>46</v>
      </c>
      <c r="B157">
        <v>202103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510344</v>
      </c>
      <c r="I157">
        <v>1091</v>
      </c>
      <c r="J157">
        <v>1043</v>
      </c>
      <c r="K157">
        <v>48</v>
      </c>
    </row>
    <row r="158" spans="1:11" x14ac:dyDescent="0.25">
      <c r="A158" t="s">
        <v>46</v>
      </c>
      <c r="B158">
        <v>202103</v>
      </c>
      <c r="C158" t="s">
        <v>39</v>
      </c>
      <c r="D158">
        <v>0</v>
      </c>
      <c r="E158">
        <v>0</v>
      </c>
      <c r="F158">
        <v>0</v>
      </c>
      <c r="G158">
        <v>0</v>
      </c>
      <c r="H158">
        <v>587670</v>
      </c>
      <c r="I158">
        <v>6</v>
      </c>
      <c r="J158">
        <v>5</v>
      </c>
      <c r="K158">
        <v>1</v>
      </c>
    </row>
    <row r="159" spans="1:11" x14ac:dyDescent="0.25">
      <c r="A159" t="s">
        <v>46</v>
      </c>
      <c r="B159">
        <v>202103</v>
      </c>
      <c r="C159" t="s">
        <v>40</v>
      </c>
      <c r="D159">
        <v>1</v>
      </c>
      <c r="E159">
        <v>0</v>
      </c>
      <c r="F159">
        <v>0</v>
      </c>
      <c r="G159">
        <v>0</v>
      </c>
      <c r="H159">
        <v>560057</v>
      </c>
      <c r="I159">
        <v>0</v>
      </c>
      <c r="J159">
        <v>0</v>
      </c>
      <c r="K159">
        <v>0</v>
      </c>
    </row>
    <row r="160" spans="1:11" x14ac:dyDescent="0.25">
      <c r="A160" t="s">
        <v>46</v>
      </c>
      <c r="B160">
        <v>202103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472347</v>
      </c>
      <c r="I160">
        <v>0</v>
      </c>
      <c r="J160">
        <v>0</v>
      </c>
      <c r="K160">
        <v>0</v>
      </c>
    </row>
    <row r="161" spans="1:11" x14ac:dyDescent="0.25">
      <c r="A161" t="s">
        <v>46</v>
      </c>
      <c r="B161">
        <v>202103</v>
      </c>
      <c r="C161" t="s">
        <v>42</v>
      </c>
      <c r="D161">
        <v>1</v>
      </c>
      <c r="E161">
        <v>0</v>
      </c>
      <c r="F161">
        <v>0</v>
      </c>
      <c r="G161">
        <v>0</v>
      </c>
      <c r="H161">
        <v>163646</v>
      </c>
      <c r="I161">
        <v>0</v>
      </c>
      <c r="J161">
        <v>0</v>
      </c>
      <c r="K161">
        <v>0</v>
      </c>
    </row>
    <row r="162" spans="1:11" x14ac:dyDescent="0.25">
      <c r="A162" t="s">
        <v>47</v>
      </c>
      <c r="B162">
        <v>202104</v>
      </c>
      <c r="C162" t="s">
        <v>11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47</v>
      </c>
      <c r="B163">
        <v>202104</v>
      </c>
      <c r="C163" t="s">
        <v>12</v>
      </c>
      <c r="D163">
        <v>0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</row>
    <row r="164" spans="1:11" x14ac:dyDescent="0.25">
      <c r="A164" t="s">
        <v>47</v>
      </c>
      <c r="B164">
        <v>202104</v>
      </c>
      <c r="C164" t="s">
        <v>13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47</v>
      </c>
      <c r="B165">
        <v>202104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</row>
    <row r="166" spans="1:11" x14ac:dyDescent="0.25">
      <c r="A166" t="s">
        <v>47</v>
      </c>
      <c r="B166">
        <v>202104</v>
      </c>
      <c r="C166" t="s">
        <v>15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</row>
    <row r="167" spans="1:11" x14ac:dyDescent="0.25">
      <c r="A167" t="s">
        <v>47</v>
      </c>
      <c r="B167">
        <v>202104</v>
      </c>
      <c r="C167" t="s">
        <v>16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 t="s">
        <v>47</v>
      </c>
      <c r="B168">
        <v>202104</v>
      </c>
      <c r="C168" t="s">
        <v>17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 t="s">
        <v>47</v>
      </c>
      <c r="B169">
        <v>202104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69</v>
      </c>
      <c r="I169">
        <v>0</v>
      </c>
      <c r="J169">
        <v>0</v>
      </c>
      <c r="K169">
        <v>0</v>
      </c>
    </row>
    <row r="170" spans="1:11" x14ac:dyDescent="0.25">
      <c r="A170" t="s">
        <v>47</v>
      </c>
      <c r="B170">
        <v>202104</v>
      </c>
      <c r="C170" t="s">
        <v>19</v>
      </c>
      <c r="D170">
        <v>0</v>
      </c>
      <c r="E170">
        <v>0</v>
      </c>
      <c r="F170">
        <v>0</v>
      </c>
      <c r="G170">
        <v>0</v>
      </c>
      <c r="H170">
        <v>45</v>
      </c>
      <c r="I170">
        <v>0</v>
      </c>
      <c r="J170">
        <v>0</v>
      </c>
      <c r="K170">
        <v>0</v>
      </c>
    </row>
    <row r="171" spans="1:11" x14ac:dyDescent="0.25">
      <c r="A171" t="s">
        <v>47</v>
      </c>
      <c r="B171">
        <v>202104</v>
      </c>
      <c r="C171" t="s">
        <v>20</v>
      </c>
      <c r="D171">
        <v>0</v>
      </c>
      <c r="E171">
        <v>0</v>
      </c>
      <c r="F171">
        <v>0</v>
      </c>
      <c r="G171">
        <v>0</v>
      </c>
      <c r="H171">
        <v>64</v>
      </c>
      <c r="I171">
        <v>2</v>
      </c>
      <c r="J171">
        <v>2</v>
      </c>
      <c r="K171">
        <v>0</v>
      </c>
    </row>
    <row r="172" spans="1:11" x14ac:dyDescent="0.25">
      <c r="A172" t="s">
        <v>47</v>
      </c>
      <c r="B172">
        <v>202104</v>
      </c>
      <c r="C172" t="s">
        <v>21</v>
      </c>
      <c r="D172">
        <v>0</v>
      </c>
      <c r="E172">
        <v>1</v>
      </c>
      <c r="F172">
        <v>1</v>
      </c>
      <c r="G172">
        <v>0</v>
      </c>
      <c r="H172">
        <v>211</v>
      </c>
      <c r="I172">
        <v>63</v>
      </c>
      <c r="J172">
        <v>56</v>
      </c>
      <c r="K172">
        <v>7</v>
      </c>
    </row>
    <row r="173" spans="1:11" x14ac:dyDescent="0.25">
      <c r="A173" t="s">
        <v>47</v>
      </c>
      <c r="B173">
        <v>202104</v>
      </c>
      <c r="C173" t="s">
        <v>22</v>
      </c>
      <c r="D173">
        <v>52</v>
      </c>
      <c r="E173">
        <v>8</v>
      </c>
      <c r="F173">
        <v>8</v>
      </c>
      <c r="G173">
        <v>0</v>
      </c>
      <c r="H173">
        <v>4612</v>
      </c>
      <c r="I173">
        <v>1538</v>
      </c>
      <c r="J173">
        <v>1404</v>
      </c>
      <c r="K173">
        <v>134</v>
      </c>
    </row>
    <row r="174" spans="1:11" x14ac:dyDescent="0.25">
      <c r="A174" t="s">
        <v>47</v>
      </c>
      <c r="B174">
        <v>202104</v>
      </c>
      <c r="C174" t="s">
        <v>23</v>
      </c>
      <c r="D174">
        <v>218</v>
      </c>
      <c r="E174">
        <v>40</v>
      </c>
      <c r="F174">
        <v>39</v>
      </c>
      <c r="G174">
        <v>1</v>
      </c>
      <c r="H174">
        <v>29172</v>
      </c>
      <c r="I174">
        <v>8862</v>
      </c>
      <c r="J174">
        <v>8400</v>
      </c>
      <c r="K174">
        <v>462</v>
      </c>
    </row>
    <row r="175" spans="1:11" x14ac:dyDescent="0.25">
      <c r="A175" t="s">
        <v>47</v>
      </c>
      <c r="B175">
        <v>202104</v>
      </c>
      <c r="C175" t="s">
        <v>24</v>
      </c>
      <c r="D175">
        <v>429</v>
      </c>
      <c r="E175">
        <v>51</v>
      </c>
      <c r="F175">
        <v>48</v>
      </c>
      <c r="G175">
        <v>3</v>
      </c>
      <c r="H175">
        <v>94441</v>
      </c>
      <c r="I175">
        <v>23945</v>
      </c>
      <c r="J175">
        <v>23123</v>
      </c>
      <c r="K175">
        <v>822</v>
      </c>
    </row>
    <row r="176" spans="1:11" x14ac:dyDescent="0.25">
      <c r="A176" t="s">
        <v>47</v>
      </c>
      <c r="B176">
        <v>202104</v>
      </c>
      <c r="C176" t="s">
        <v>25</v>
      </c>
      <c r="D176">
        <v>420</v>
      </c>
      <c r="E176">
        <v>35</v>
      </c>
      <c r="F176">
        <v>33</v>
      </c>
      <c r="G176">
        <v>2</v>
      </c>
      <c r="H176">
        <v>176206</v>
      </c>
      <c r="I176">
        <v>36083</v>
      </c>
      <c r="J176">
        <v>35261</v>
      </c>
      <c r="K176">
        <v>822</v>
      </c>
    </row>
    <row r="177" spans="1:11" x14ac:dyDescent="0.25">
      <c r="A177" t="s">
        <v>47</v>
      </c>
      <c r="B177">
        <v>202104</v>
      </c>
      <c r="C177" t="s">
        <v>26</v>
      </c>
      <c r="D177">
        <v>463</v>
      </c>
      <c r="E177">
        <v>18</v>
      </c>
      <c r="F177">
        <v>15</v>
      </c>
      <c r="G177">
        <v>3</v>
      </c>
      <c r="H177">
        <v>370525</v>
      </c>
      <c r="I177">
        <v>16450</v>
      </c>
      <c r="J177">
        <v>15730</v>
      </c>
      <c r="K177">
        <v>720</v>
      </c>
    </row>
    <row r="178" spans="1:11" x14ac:dyDescent="0.25">
      <c r="A178" t="s">
        <v>47</v>
      </c>
      <c r="B178">
        <v>202104</v>
      </c>
      <c r="C178" t="s">
        <v>27</v>
      </c>
      <c r="D178">
        <v>483</v>
      </c>
      <c r="E178">
        <v>16</v>
      </c>
      <c r="F178">
        <v>15</v>
      </c>
      <c r="G178">
        <v>1</v>
      </c>
      <c r="H178">
        <v>576395</v>
      </c>
      <c r="I178">
        <v>7923</v>
      </c>
      <c r="J178">
        <v>7448</v>
      </c>
      <c r="K178">
        <v>475</v>
      </c>
    </row>
    <row r="179" spans="1:11" x14ac:dyDescent="0.25">
      <c r="A179" t="s">
        <v>47</v>
      </c>
      <c r="B179">
        <v>202104</v>
      </c>
      <c r="C179" t="s">
        <v>28</v>
      </c>
      <c r="D179">
        <v>277</v>
      </c>
      <c r="E179">
        <v>3</v>
      </c>
      <c r="F179">
        <v>3</v>
      </c>
      <c r="G179">
        <v>0</v>
      </c>
      <c r="H179">
        <v>654218</v>
      </c>
      <c r="I179">
        <v>10226</v>
      </c>
      <c r="J179">
        <v>9835</v>
      </c>
      <c r="K179">
        <v>389</v>
      </c>
    </row>
    <row r="180" spans="1:11" x14ac:dyDescent="0.25">
      <c r="A180" t="s">
        <v>47</v>
      </c>
      <c r="B180">
        <v>202104</v>
      </c>
      <c r="C180" t="s">
        <v>29</v>
      </c>
      <c r="D180">
        <v>168</v>
      </c>
      <c r="E180">
        <v>7</v>
      </c>
      <c r="F180">
        <v>6</v>
      </c>
      <c r="G180">
        <v>1</v>
      </c>
      <c r="H180">
        <v>629341</v>
      </c>
      <c r="I180">
        <v>13988</v>
      </c>
      <c r="J180">
        <v>13532</v>
      </c>
      <c r="K180">
        <v>456</v>
      </c>
    </row>
    <row r="181" spans="1:11" x14ac:dyDescent="0.25">
      <c r="A181" t="s">
        <v>47</v>
      </c>
      <c r="B181">
        <v>202104</v>
      </c>
      <c r="C181" t="s">
        <v>30</v>
      </c>
      <c r="D181">
        <v>104</v>
      </c>
      <c r="E181">
        <v>4</v>
      </c>
      <c r="F181">
        <v>4</v>
      </c>
      <c r="G181">
        <v>0</v>
      </c>
      <c r="H181">
        <v>644016</v>
      </c>
      <c r="I181">
        <v>18792</v>
      </c>
      <c r="J181">
        <v>18191</v>
      </c>
      <c r="K181">
        <v>600</v>
      </c>
    </row>
    <row r="182" spans="1:11" x14ac:dyDescent="0.25">
      <c r="A182" t="s">
        <v>47</v>
      </c>
      <c r="B182">
        <v>202104</v>
      </c>
      <c r="C182" t="s">
        <v>31</v>
      </c>
      <c r="D182">
        <v>46</v>
      </c>
      <c r="E182">
        <v>0</v>
      </c>
      <c r="F182">
        <v>0</v>
      </c>
      <c r="G182">
        <v>0</v>
      </c>
      <c r="H182">
        <v>684967</v>
      </c>
      <c r="I182">
        <v>20130</v>
      </c>
      <c r="J182">
        <v>19438</v>
      </c>
      <c r="K182">
        <v>692</v>
      </c>
    </row>
    <row r="183" spans="1:11" x14ac:dyDescent="0.25">
      <c r="A183" t="s">
        <v>47</v>
      </c>
      <c r="B183">
        <v>202104</v>
      </c>
      <c r="C183" t="s">
        <v>32</v>
      </c>
      <c r="D183">
        <v>38</v>
      </c>
      <c r="E183">
        <v>0</v>
      </c>
      <c r="F183">
        <v>0</v>
      </c>
      <c r="G183">
        <v>0</v>
      </c>
      <c r="H183">
        <v>843941</v>
      </c>
      <c r="I183">
        <v>23967</v>
      </c>
      <c r="J183">
        <v>23336</v>
      </c>
      <c r="K183">
        <v>631</v>
      </c>
    </row>
    <row r="184" spans="1:11" x14ac:dyDescent="0.25">
      <c r="A184" t="s">
        <v>47</v>
      </c>
      <c r="B184">
        <v>202104</v>
      </c>
      <c r="C184" t="s">
        <v>33</v>
      </c>
      <c r="D184">
        <v>27</v>
      </c>
      <c r="E184">
        <v>0</v>
      </c>
      <c r="F184">
        <v>0</v>
      </c>
      <c r="G184">
        <v>0</v>
      </c>
      <c r="H184">
        <v>931993</v>
      </c>
      <c r="I184">
        <v>23691</v>
      </c>
      <c r="J184">
        <v>23167</v>
      </c>
      <c r="K184">
        <v>524</v>
      </c>
    </row>
    <row r="185" spans="1:11" x14ac:dyDescent="0.25">
      <c r="A185" t="s">
        <v>47</v>
      </c>
      <c r="B185">
        <v>202104</v>
      </c>
      <c r="C185" t="s">
        <v>34</v>
      </c>
      <c r="D185">
        <v>10</v>
      </c>
      <c r="E185">
        <v>0</v>
      </c>
      <c r="F185">
        <v>0</v>
      </c>
      <c r="G185">
        <v>0</v>
      </c>
      <c r="H185">
        <v>765318</v>
      </c>
      <c r="I185">
        <v>16206</v>
      </c>
      <c r="J185">
        <v>15872</v>
      </c>
      <c r="K185">
        <v>332</v>
      </c>
    </row>
    <row r="186" spans="1:11" x14ac:dyDescent="0.25">
      <c r="A186" t="s">
        <v>47</v>
      </c>
      <c r="B186">
        <v>202104</v>
      </c>
      <c r="C186" t="s">
        <v>35</v>
      </c>
      <c r="D186">
        <v>9</v>
      </c>
      <c r="E186">
        <v>1</v>
      </c>
      <c r="F186">
        <v>1</v>
      </c>
      <c r="G186">
        <v>0</v>
      </c>
      <c r="H186">
        <v>727726</v>
      </c>
      <c r="I186">
        <v>11536</v>
      </c>
      <c r="J186">
        <v>11296</v>
      </c>
      <c r="K186">
        <v>239</v>
      </c>
    </row>
    <row r="187" spans="1:11" x14ac:dyDescent="0.25">
      <c r="A187" t="s">
        <v>47</v>
      </c>
      <c r="B187">
        <v>202104</v>
      </c>
      <c r="C187" t="s">
        <v>36</v>
      </c>
      <c r="D187">
        <v>7</v>
      </c>
      <c r="E187">
        <v>0</v>
      </c>
      <c r="F187">
        <v>0</v>
      </c>
      <c r="G187">
        <v>0</v>
      </c>
      <c r="H187">
        <v>682999</v>
      </c>
      <c r="I187">
        <v>10672</v>
      </c>
      <c r="J187">
        <v>10512</v>
      </c>
      <c r="K187">
        <v>160</v>
      </c>
    </row>
    <row r="188" spans="1:11" x14ac:dyDescent="0.25">
      <c r="A188" t="s">
        <v>47</v>
      </c>
      <c r="B188">
        <v>202104</v>
      </c>
      <c r="C188" t="s">
        <v>37</v>
      </c>
      <c r="D188">
        <v>3</v>
      </c>
      <c r="E188">
        <v>1</v>
      </c>
      <c r="F188">
        <v>1</v>
      </c>
      <c r="G188">
        <v>0</v>
      </c>
      <c r="H188">
        <v>519176</v>
      </c>
      <c r="I188">
        <v>6536</v>
      </c>
      <c r="J188">
        <v>6400</v>
      </c>
      <c r="K188">
        <v>135</v>
      </c>
    </row>
    <row r="189" spans="1:11" x14ac:dyDescent="0.25">
      <c r="A189" t="s">
        <v>47</v>
      </c>
      <c r="B189">
        <v>202104</v>
      </c>
      <c r="C189" t="s">
        <v>38</v>
      </c>
      <c r="D189">
        <v>1</v>
      </c>
      <c r="E189">
        <v>0</v>
      </c>
      <c r="F189">
        <v>0</v>
      </c>
      <c r="G189">
        <v>0</v>
      </c>
      <c r="H189">
        <v>510104</v>
      </c>
      <c r="I189">
        <v>1330</v>
      </c>
      <c r="J189">
        <v>1272</v>
      </c>
      <c r="K189">
        <v>58</v>
      </c>
    </row>
    <row r="190" spans="1:11" x14ac:dyDescent="0.25">
      <c r="A190" t="s">
        <v>47</v>
      </c>
      <c r="B190">
        <v>202104</v>
      </c>
      <c r="C190" t="s">
        <v>39</v>
      </c>
      <c r="D190">
        <v>1</v>
      </c>
      <c r="E190">
        <v>0</v>
      </c>
      <c r="F190">
        <v>0</v>
      </c>
      <c r="G190">
        <v>0</v>
      </c>
      <c r="H190">
        <v>587668</v>
      </c>
      <c r="I190">
        <v>7</v>
      </c>
      <c r="J190">
        <v>6</v>
      </c>
      <c r="K190">
        <v>1</v>
      </c>
    </row>
    <row r="191" spans="1:11" x14ac:dyDescent="0.25">
      <c r="A191" t="s">
        <v>47</v>
      </c>
      <c r="B191">
        <v>202104</v>
      </c>
      <c r="C191" t="s">
        <v>40</v>
      </c>
      <c r="D191">
        <v>1</v>
      </c>
      <c r="E191">
        <v>0</v>
      </c>
      <c r="F191">
        <v>0</v>
      </c>
      <c r="G191">
        <v>0</v>
      </c>
      <c r="H191">
        <v>560056</v>
      </c>
      <c r="I191">
        <v>0</v>
      </c>
      <c r="J191">
        <v>0</v>
      </c>
      <c r="K191">
        <v>0</v>
      </c>
    </row>
    <row r="192" spans="1:11" x14ac:dyDescent="0.25">
      <c r="A192" t="s">
        <v>47</v>
      </c>
      <c r="B192">
        <v>202104</v>
      </c>
      <c r="C192" t="s">
        <v>41</v>
      </c>
      <c r="D192">
        <v>1</v>
      </c>
      <c r="E192">
        <v>0</v>
      </c>
      <c r="F192">
        <v>0</v>
      </c>
      <c r="G192">
        <v>0</v>
      </c>
      <c r="H192">
        <v>472346</v>
      </c>
      <c r="I192">
        <v>0</v>
      </c>
      <c r="J192">
        <v>0</v>
      </c>
      <c r="K192">
        <v>0</v>
      </c>
    </row>
    <row r="193" spans="1:11" x14ac:dyDescent="0.25">
      <c r="A193" t="s">
        <v>47</v>
      </c>
      <c r="B193">
        <v>202104</v>
      </c>
      <c r="C193" t="s">
        <v>42</v>
      </c>
      <c r="D193">
        <v>3</v>
      </c>
      <c r="E193">
        <v>0</v>
      </c>
      <c r="F193">
        <v>0</v>
      </c>
      <c r="G193">
        <v>0</v>
      </c>
      <c r="H193">
        <v>163643</v>
      </c>
      <c r="I193">
        <v>0</v>
      </c>
      <c r="J193">
        <v>0</v>
      </c>
      <c r="K193">
        <v>0</v>
      </c>
    </row>
    <row r="194" spans="1:11" x14ac:dyDescent="0.25">
      <c r="A194" t="s">
        <v>48</v>
      </c>
      <c r="B194">
        <v>202105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48</v>
      </c>
      <c r="B195">
        <v>202105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</row>
    <row r="196" spans="1:11" x14ac:dyDescent="0.25">
      <c r="A196" t="s">
        <v>48</v>
      </c>
      <c r="B196">
        <v>202105</v>
      </c>
      <c r="C196" t="s">
        <v>13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 t="s">
        <v>48</v>
      </c>
      <c r="B197">
        <v>202105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</row>
    <row r="198" spans="1:11" x14ac:dyDescent="0.25">
      <c r="A198" t="s">
        <v>48</v>
      </c>
      <c r="B198">
        <v>202105</v>
      </c>
      <c r="C198" t="s">
        <v>15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</row>
    <row r="199" spans="1:11" x14ac:dyDescent="0.25">
      <c r="A199" t="s">
        <v>48</v>
      </c>
      <c r="B199">
        <v>202105</v>
      </c>
      <c r="C199" t="s">
        <v>16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25">
      <c r="A200" t="s">
        <v>48</v>
      </c>
      <c r="B200">
        <v>202105</v>
      </c>
      <c r="C200" t="s">
        <v>17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 t="s">
        <v>48</v>
      </c>
      <c r="B201">
        <v>202105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69</v>
      </c>
      <c r="I201">
        <v>0</v>
      </c>
      <c r="J201">
        <v>0</v>
      </c>
      <c r="K201">
        <v>0</v>
      </c>
    </row>
    <row r="202" spans="1:11" x14ac:dyDescent="0.25">
      <c r="A202" t="s">
        <v>48</v>
      </c>
      <c r="B202">
        <v>202105</v>
      </c>
      <c r="C202" t="s">
        <v>19</v>
      </c>
      <c r="D202">
        <v>0</v>
      </c>
      <c r="E202">
        <v>0</v>
      </c>
      <c r="F202">
        <v>0</v>
      </c>
      <c r="G202">
        <v>0</v>
      </c>
      <c r="H202">
        <v>45</v>
      </c>
      <c r="I202">
        <v>0</v>
      </c>
      <c r="J202">
        <v>0</v>
      </c>
      <c r="K202">
        <v>0</v>
      </c>
    </row>
    <row r="203" spans="1:11" x14ac:dyDescent="0.25">
      <c r="A203" t="s">
        <v>48</v>
      </c>
      <c r="B203">
        <v>202105</v>
      </c>
      <c r="C203" t="s">
        <v>20</v>
      </c>
      <c r="D203">
        <v>0</v>
      </c>
      <c r="E203">
        <v>0</v>
      </c>
      <c r="F203">
        <v>0</v>
      </c>
      <c r="G203">
        <v>0</v>
      </c>
      <c r="H203">
        <v>64</v>
      </c>
      <c r="I203">
        <v>2</v>
      </c>
      <c r="J203">
        <v>2</v>
      </c>
      <c r="K203">
        <v>0</v>
      </c>
    </row>
    <row r="204" spans="1:11" x14ac:dyDescent="0.25">
      <c r="A204" t="s">
        <v>48</v>
      </c>
      <c r="B204">
        <v>202105</v>
      </c>
      <c r="C204" t="s">
        <v>21</v>
      </c>
      <c r="D204">
        <v>2</v>
      </c>
      <c r="E204">
        <v>1</v>
      </c>
      <c r="F204">
        <v>1</v>
      </c>
      <c r="G204">
        <v>0</v>
      </c>
      <c r="H204">
        <v>204</v>
      </c>
      <c r="I204">
        <v>67</v>
      </c>
      <c r="J204">
        <v>59</v>
      </c>
      <c r="K204">
        <v>8</v>
      </c>
    </row>
    <row r="205" spans="1:11" x14ac:dyDescent="0.25">
      <c r="A205" t="s">
        <v>48</v>
      </c>
      <c r="B205">
        <v>202105</v>
      </c>
      <c r="C205" t="s">
        <v>22</v>
      </c>
      <c r="D205">
        <v>50</v>
      </c>
      <c r="E205">
        <v>9</v>
      </c>
      <c r="F205">
        <v>9</v>
      </c>
      <c r="G205">
        <v>0</v>
      </c>
      <c r="H205">
        <v>4364</v>
      </c>
      <c r="I205">
        <v>1727</v>
      </c>
      <c r="J205">
        <v>1542</v>
      </c>
      <c r="K205">
        <v>185</v>
      </c>
    </row>
    <row r="206" spans="1:11" x14ac:dyDescent="0.25">
      <c r="A206" t="s">
        <v>48</v>
      </c>
      <c r="B206">
        <v>202105</v>
      </c>
      <c r="C206" t="s">
        <v>23</v>
      </c>
      <c r="D206">
        <v>203</v>
      </c>
      <c r="E206">
        <v>29</v>
      </c>
      <c r="F206">
        <v>26</v>
      </c>
      <c r="G206">
        <v>3</v>
      </c>
      <c r="H206">
        <v>27167</v>
      </c>
      <c r="I206">
        <v>10635</v>
      </c>
      <c r="J206">
        <v>9732</v>
      </c>
      <c r="K206">
        <v>903</v>
      </c>
    </row>
    <row r="207" spans="1:11" x14ac:dyDescent="0.25">
      <c r="A207" t="s">
        <v>48</v>
      </c>
      <c r="B207">
        <v>202105</v>
      </c>
      <c r="C207" t="s">
        <v>24</v>
      </c>
      <c r="D207">
        <v>366</v>
      </c>
      <c r="E207">
        <v>69</v>
      </c>
      <c r="F207">
        <v>64</v>
      </c>
      <c r="G207">
        <v>5</v>
      </c>
      <c r="H207">
        <v>89205</v>
      </c>
      <c r="I207">
        <v>28746</v>
      </c>
      <c r="J207">
        <v>27104</v>
      </c>
      <c r="K207">
        <v>1642</v>
      </c>
    </row>
    <row r="208" spans="1:11" x14ac:dyDescent="0.25">
      <c r="A208" t="s">
        <v>48</v>
      </c>
      <c r="B208">
        <v>202105</v>
      </c>
      <c r="C208" t="s">
        <v>25</v>
      </c>
      <c r="D208">
        <v>413</v>
      </c>
      <c r="E208">
        <v>46</v>
      </c>
      <c r="F208">
        <v>41</v>
      </c>
      <c r="G208">
        <v>5</v>
      </c>
      <c r="H208">
        <v>168570</v>
      </c>
      <c r="I208">
        <v>43260</v>
      </c>
      <c r="J208">
        <v>41465</v>
      </c>
      <c r="K208">
        <v>1795</v>
      </c>
    </row>
    <row r="209" spans="1:11" x14ac:dyDescent="0.25">
      <c r="A209" t="s">
        <v>48</v>
      </c>
      <c r="B209">
        <v>202105</v>
      </c>
      <c r="C209" t="s">
        <v>26</v>
      </c>
      <c r="D209">
        <v>458</v>
      </c>
      <c r="E209">
        <v>29</v>
      </c>
      <c r="F209">
        <v>26</v>
      </c>
      <c r="G209">
        <v>3</v>
      </c>
      <c r="H209">
        <v>367594</v>
      </c>
      <c r="I209">
        <v>18894</v>
      </c>
      <c r="J209">
        <v>17830</v>
      </c>
      <c r="K209">
        <v>1064</v>
      </c>
    </row>
    <row r="210" spans="1:11" x14ac:dyDescent="0.25">
      <c r="A210" t="s">
        <v>48</v>
      </c>
      <c r="B210">
        <v>202105</v>
      </c>
      <c r="C210" t="s">
        <v>27</v>
      </c>
      <c r="D210">
        <v>406</v>
      </c>
      <c r="E210">
        <v>14</v>
      </c>
      <c r="F210">
        <v>13</v>
      </c>
      <c r="G210">
        <v>1</v>
      </c>
      <c r="H210">
        <v>575275</v>
      </c>
      <c r="I210">
        <v>8623</v>
      </c>
      <c r="J210">
        <v>7942</v>
      </c>
      <c r="K210">
        <v>681</v>
      </c>
    </row>
    <row r="211" spans="1:11" x14ac:dyDescent="0.25">
      <c r="A211" t="s">
        <v>48</v>
      </c>
      <c r="B211">
        <v>202105</v>
      </c>
      <c r="C211" t="s">
        <v>28</v>
      </c>
      <c r="D211">
        <v>307</v>
      </c>
      <c r="E211">
        <v>5</v>
      </c>
      <c r="F211">
        <v>5</v>
      </c>
      <c r="G211">
        <v>0</v>
      </c>
      <c r="H211">
        <v>653213</v>
      </c>
      <c r="I211">
        <v>10919</v>
      </c>
      <c r="J211">
        <v>10376</v>
      </c>
      <c r="K211">
        <v>541</v>
      </c>
    </row>
    <row r="212" spans="1:11" x14ac:dyDescent="0.25">
      <c r="A212" t="s">
        <v>48</v>
      </c>
      <c r="B212">
        <v>202105</v>
      </c>
      <c r="C212" t="s">
        <v>29</v>
      </c>
      <c r="D212">
        <v>200</v>
      </c>
      <c r="E212">
        <v>4</v>
      </c>
      <c r="F212">
        <v>3</v>
      </c>
      <c r="G212">
        <v>1</v>
      </c>
      <c r="H212">
        <v>628278</v>
      </c>
      <c r="I212">
        <v>14847</v>
      </c>
      <c r="J212">
        <v>14221</v>
      </c>
      <c r="K212">
        <v>624</v>
      </c>
    </row>
    <row r="213" spans="1:11" x14ac:dyDescent="0.25">
      <c r="A213" t="s">
        <v>48</v>
      </c>
      <c r="B213">
        <v>202105</v>
      </c>
      <c r="C213" t="s">
        <v>30</v>
      </c>
      <c r="D213">
        <v>97</v>
      </c>
      <c r="E213">
        <v>1</v>
      </c>
      <c r="F213">
        <v>1</v>
      </c>
      <c r="G213">
        <v>0</v>
      </c>
      <c r="H213">
        <v>642934</v>
      </c>
      <c r="I213">
        <v>19776</v>
      </c>
      <c r="J213">
        <v>18981</v>
      </c>
      <c r="K213">
        <v>794</v>
      </c>
    </row>
    <row r="214" spans="1:11" x14ac:dyDescent="0.25">
      <c r="A214" t="s">
        <v>48</v>
      </c>
      <c r="B214">
        <v>202105</v>
      </c>
      <c r="C214" t="s">
        <v>31</v>
      </c>
      <c r="D214">
        <v>57</v>
      </c>
      <c r="E214">
        <v>0</v>
      </c>
      <c r="F214">
        <v>0</v>
      </c>
      <c r="G214">
        <v>0</v>
      </c>
      <c r="H214">
        <v>683871</v>
      </c>
      <c r="I214">
        <v>21169</v>
      </c>
      <c r="J214">
        <v>20261</v>
      </c>
      <c r="K214">
        <v>907</v>
      </c>
    </row>
    <row r="215" spans="1:11" x14ac:dyDescent="0.25">
      <c r="A215" t="s">
        <v>48</v>
      </c>
      <c r="B215">
        <v>202105</v>
      </c>
      <c r="C215" t="s">
        <v>32</v>
      </c>
      <c r="D215">
        <v>40</v>
      </c>
      <c r="E215">
        <v>0</v>
      </c>
      <c r="F215">
        <v>0</v>
      </c>
      <c r="G215">
        <v>0</v>
      </c>
      <c r="H215">
        <v>842723</v>
      </c>
      <c r="I215">
        <v>25145</v>
      </c>
      <c r="J215">
        <v>24315</v>
      </c>
      <c r="K215">
        <v>830</v>
      </c>
    </row>
    <row r="216" spans="1:11" x14ac:dyDescent="0.25">
      <c r="A216" t="s">
        <v>48</v>
      </c>
      <c r="B216">
        <v>202105</v>
      </c>
      <c r="C216" t="s">
        <v>33</v>
      </c>
      <c r="D216">
        <v>33</v>
      </c>
      <c r="E216">
        <v>1</v>
      </c>
      <c r="F216">
        <v>1</v>
      </c>
      <c r="G216">
        <v>0</v>
      </c>
      <c r="H216">
        <v>930773</v>
      </c>
      <c r="I216">
        <v>24877</v>
      </c>
      <c r="J216">
        <v>24132</v>
      </c>
      <c r="K216">
        <v>744</v>
      </c>
    </row>
    <row r="217" spans="1:11" x14ac:dyDescent="0.25">
      <c r="A217" t="s">
        <v>48</v>
      </c>
      <c r="B217">
        <v>202105</v>
      </c>
      <c r="C217" t="s">
        <v>34</v>
      </c>
      <c r="D217">
        <v>8</v>
      </c>
      <c r="E217">
        <v>0</v>
      </c>
      <c r="F217">
        <v>0</v>
      </c>
      <c r="G217">
        <v>0</v>
      </c>
      <c r="H217">
        <v>764586</v>
      </c>
      <c r="I217">
        <v>16930</v>
      </c>
      <c r="J217">
        <v>16469</v>
      </c>
      <c r="K217">
        <v>458</v>
      </c>
    </row>
    <row r="218" spans="1:11" x14ac:dyDescent="0.25">
      <c r="A218" t="s">
        <v>48</v>
      </c>
      <c r="B218">
        <v>202105</v>
      </c>
      <c r="C218" t="s">
        <v>35</v>
      </c>
      <c r="D218">
        <v>11</v>
      </c>
      <c r="E218">
        <v>1</v>
      </c>
      <c r="F218">
        <v>1</v>
      </c>
      <c r="G218">
        <v>0</v>
      </c>
      <c r="H218">
        <v>727154</v>
      </c>
      <c r="I218">
        <v>12096</v>
      </c>
      <c r="J218">
        <v>11778</v>
      </c>
      <c r="K218">
        <v>316</v>
      </c>
    </row>
    <row r="219" spans="1:11" x14ac:dyDescent="0.25">
      <c r="A219" t="s">
        <v>48</v>
      </c>
      <c r="B219">
        <v>202105</v>
      </c>
      <c r="C219" t="s">
        <v>36</v>
      </c>
      <c r="D219">
        <v>3</v>
      </c>
      <c r="E219">
        <v>0</v>
      </c>
      <c r="F219">
        <v>0</v>
      </c>
      <c r="G219">
        <v>0</v>
      </c>
      <c r="H219">
        <v>682500</v>
      </c>
      <c r="I219">
        <v>11168</v>
      </c>
      <c r="J219">
        <v>10944</v>
      </c>
      <c r="K219">
        <v>223</v>
      </c>
    </row>
    <row r="220" spans="1:11" x14ac:dyDescent="0.25">
      <c r="A220" t="s">
        <v>48</v>
      </c>
      <c r="B220">
        <v>202105</v>
      </c>
      <c r="C220" t="s">
        <v>37</v>
      </c>
      <c r="D220">
        <v>2</v>
      </c>
      <c r="E220">
        <v>0</v>
      </c>
      <c r="F220">
        <v>0</v>
      </c>
      <c r="G220">
        <v>0</v>
      </c>
      <c r="H220">
        <v>518820</v>
      </c>
      <c r="I220">
        <v>6890</v>
      </c>
      <c r="J220">
        <v>6713</v>
      </c>
      <c r="K220">
        <v>174</v>
      </c>
    </row>
    <row r="221" spans="1:11" x14ac:dyDescent="0.25">
      <c r="A221" t="s">
        <v>48</v>
      </c>
      <c r="B221">
        <v>202105</v>
      </c>
      <c r="C221" t="s">
        <v>38</v>
      </c>
      <c r="D221">
        <v>2</v>
      </c>
      <c r="E221">
        <v>0</v>
      </c>
      <c r="F221">
        <v>0</v>
      </c>
      <c r="G221">
        <v>0</v>
      </c>
      <c r="H221">
        <v>509992</v>
      </c>
      <c r="I221">
        <v>1440</v>
      </c>
      <c r="J221">
        <v>1359</v>
      </c>
      <c r="K221">
        <v>81</v>
      </c>
    </row>
    <row r="222" spans="1:11" x14ac:dyDescent="0.25">
      <c r="A222" t="s">
        <v>48</v>
      </c>
      <c r="B222">
        <v>202105</v>
      </c>
      <c r="C222" t="s">
        <v>39</v>
      </c>
      <c r="D222">
        <v>1</v>
      </c>
      <c r="E222">
        <v>0</v>
      </c>
      <c r="F222">
        <v>0</v>
      </c>
      <c r="G222">
        <v>0</v>
      </c>
      <c r="H222">
        <v>587666</v>
      </c>
      <c r="I222">
        <v>8</v>
      </c>
      <c r="J222">
        <v>6</v>
      </c>
      <c r="K222">
        <v>2</v>
      </c>
    </row>
    <row r="223" spans="1:11" x14ac:dyDescent="0.25">
      <c r="A223" t="s">
        <v>48</v>
      </c>
      <c r="B223">
        <v>202105</v>
      </c>
      <c r="C223" t="s">
        <v>40</v>
      </c>
      <c r="D223">
        <v>1</v>
      </c>
      <c r="E223">
        <v>0</v>
      </c>
      <c r="F223">
        <v>0</v>
      </c>
      <c r="G223">
        <v>0</v>
      </c>
      <c r="H223">
        <v>560055</v>
      </c>
      <c r="I223">
        <v>0</v>
      </c>
      <c r="J223">
        <v>0</v>
      </c>
      <c r="K223">
        <v>0</v>
      </c>
    </row>
    <row r="224" spans="1:11" x14ac:dyDescent="0.25">
      <c r="A224" t="s">
        <v>48</v>
      </c>
      <c r="B224">
        <v>202105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472346</v>
      </c>
      <c r="I224">
        <v>0</v>
      </c>
      <c r="J224">
        <v>0</v>
      </c>
      <c r="K224">
        <v>0</v>
      </c>
    </row>
    <row r="225" spans="1:11" x14ac:dyDescent="0.25">
      <c r="A225" t="s">
        <v>48</v>
      </c>
      <c r="B225">
        <v>202105</v>
      </c>
      <c r="C225" t="s">
        <v>42</v>
      </c>
      <c r="D225">
        <v>3</v>
      </c>
      <c r="E225">
        <v>0</v>
      </c>
      <c r="F225">
        <v>0</v>
      </c>
      <c r="G225">
        <v>0</v>
      </c>
      <c r="H225">
        <v>163639</v>
      </c>
      <c r="I225">
        <v>1</v>
      </c>
      <c r="J225">
        <v>1</v>
      </c>
      <c r="K225">
        <v>0</v>
      </c>
    </row>
    <row r="226" spans="1:11" x14ac:dyDescent="0.25">
      <c r="A226" t="s">
        <v>49</v>
      </c>
      <c r="B226">
        <v>202106</v>
      </c>
      <c r="C226" t="s">
        <v>11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49</v>
      </c>
      <c r="B227">
        <v>202106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</row>
    <row r="228" spans="1:11" x14ac:dyDescent="0.25">
      <c r="A228" t="s">
        <v>49</v>
      </c>
      <c r="B228">
        <v>202106</v>
      </c>
      <c r="C228" t="s">
        <v>13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 t="s">
        <v>49</v>
      </c>
      <c r="B229">
        <v>202106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</row>
    <row r="230" spans="1:11" x14ac:dyDescent="0.25">
      <c r="A230" t="s">
        <v>49</v>
      </c>
      <c r="B230">
        <v>202106</v>
      </c>
      <c r="C230" t="s">
        <v>15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</row>
    <row r="231" spans="1:11" x14ac:dyDescent="0.25">
      <c r="A231" t="s">
        <v>49</v>
      </c>
      <c r="B231">
        <v>202106</v>
      </c>
      <c r="C231" t="s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 t="s">
        <v>49</v>
      </c>
      <c r="B232">
        <v>202106</v>
      </c>
      <c r="C232" t="s">
        <v>17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 t="s">
        <v>49</v>
      </c>
      <c r="B233">
        <v>202106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69</v>
      </c>
      <c r="I233">
        <v>0</v>
      </c>
      <c r="J233">
        <v>0</v>
      </c>
      <c r="K233">
        <v>0</v>
      </c>
    </row>
    <row r="234" spans="1:11" x14ac:dyDescent="0.25">
      <c r="A234" t="s">
        <v>49</v>
      </c>
      <c r="B234">
        <v>202106</v>
      </c>
      <c r="C234" t="s">
        <v>19</v>
      </c>
      <c r="D234">
        <v>0</v>
      </c>
      <c r="E234">
        <v>0</v>
      </c>
      <c r="F234">
        <v>0</v>
      </c>
      <c r="G234">
        <v>0</v>
      </c>
      <c r="H234">
        <v>45</v>
      </c>
      <c r="I234">
        <v>0</v>
      </c>
      <c r="J234">
        <v>0</v>
      </c>
      <c r="K234">
        <v>0</v>
      </c>
    </row>
    <row r="235" spans="1:11" x14ac:dyDescent="0.25">
      <c r="A235" t="s">
        <v>49</v>
      </c>
      <c r="B235">
        <v>202106</v>
      </c>
      <c r="C235" t="s">
        <v>20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</v>
      </c>
      <c r="J235">
        <v>2</v>
      </c>
      <c r="K235">
        <v>1</v>
      </c>
    </row>
    <row r="236" spans="1:11" x14ac:dyDescent="0.25">
      <c r="A236" t="s">
        <v>49</v>
      </c>
      <c r="B236">
        <v>202106</v>
      </c>
      <c r="C236" t="s">
        <v>21</v>
      </c>
      <c r="D236">
        <v>4</v>
      </c>
      <c r="E236">
        <v>1</v>
      </c>
      <c r="F236">
        <v>1</v>
      </c>
      <c r="G236">
        <v>0</v>
      </c>
      <c r="H236">
        <v>195</v>
      </c>
      <c r="I236">
        <v>71</v>
      </c>
      <c r="J236">
        <v>59</v>
      </c>
      <c r="K236">
        <v>12</v>
      </c>
    </row>
    <row r="237" spans="1:11" x14ac:dyDescent="0.25">
      <c r="A237" t="s">
        <v>49</v>
      </c>
      <c r="B237">
        <v>202106</v>
      </c>
      <c r="C237" t="s">
        <v>22</v>
      </c>
      <c r="D237">
        <v>48</v>
      </c>
      <c r="E237">
        <v>10</v>
      </c>
      <c r="F237">
        <v>8</v>
      </c>
      <c r="G237">
        <v>2</v>
      </c>
      <c r="H237">
        <v>4029</v>
      </c>
      <c r="I237">
        <v>2004</v>
      </c>
      <c r="J237">
        <v>1684</v>
      </c>
      <c r="K237">
        <v>316</v>
      </c>
    </row>
    <row r="238" spans="1:11" x14ac:dyDescent="0.25">
      <c r="A238" t="s">
        <v>49</v>
      </c>
      <c r="B238">
        <v>202106</v>
      </c>
      <c r="C238" t="s">
        <v>23</v>
      </c>
      <c r="D238">
        <v>161</v>
      </c>
      <c r="E238">
        <v>56</v>
      </c>
      <c r="F238">
        <v>53</v>
      </c>
      <c r="G238">
        <v>3</v>
      </c>
      <c r="H238">
        <v>25018</v>
      </c>
      <c r="I238">
        <v>12567</v>
      </c>
      <c r="J238">
        <v>10787</v>
      </c>
      <c r="K238">
        <v>1747</v>
      </c>
    </row>
    <row r="239" spans="1:11" x14ac:dyDescent="0.25">
      <c r="A239" t="s">
        <v>49</v>
      </c>
      <c r="B239">
        <v>202106</v>
      </c>
      <c r="C239" t="s">
        <v>24</v>
      </c>
      <c r="D239">
        <v>377</v>
      </c>
      <c r="E239">
        <v>99</v>
      </c>
      <c r="F239">
        <v>94</v>
      </c>
      <c r="G239">
        <v>5</v>
      </c>
      <c r="H239">
        <v>82779</v>
      </c>
      <c r="I239">
        <v>34696</v>
      </c>
      <c r="J239">
        <v>30937</v>
      </c>
      <c r="K239">
        <v>3701</v>
      </c>
    </row>
    <row r="240" spans="1:11" x14ac:dyDescent="0.25">
      <c r="A240" t="s">
        <v>49</v>
      </c>
      <c r="B240">
        <v>202106</v>
      </c>
      <c r="C240" t="s">
        <v>25</v>
      </c>
      <c r="D240">
        <v>407</v>
      </c>
      <c r="E240">
        <v>77</v>
      </c>
      <c r="F240">
        <v>74</v>
      </c>
      <c r="G240">
        <v>3</v>
      </c>
      <c r="H240">
        <v>160886</v>
      </c>
      <c r="I240">
        <v>50460</v>
      </c>
      <c r="J240">
        <v>46922</v>
      </c>
      <c r="K240">
        <v>3394</v>
      </c>
    </row>
    <row r="241" spans="1:11" x14ac:dyDescent="0.25">
      <c r="A241" t="s">
        <v>49</v>
      </c>
      <c r="B241">
        <v>202106</v>
      </c>
      <c r="C241" t="s">
        <v>26</v>
      </c>
      <c r="D241">
        <v>472</v>
      </c>
      <c r="E241">
        <v>22</v>
      </c>
      <c r="F241">
        <v>20</v>
      </c>
      <c r="G241">
        <v>2</v>
      </c>
      <c r="H241">
        <v>363967</v>
      </c>
      <c r="I241">
        <v>22027</v>
      </c>
      <c r="J241">
        <v>20020</v>
      </c>
      <c r="K241">
        <v>1822</v>
      </c>
    </row>
    <row r="242" spans="1:11" x14ac:dyDescent="0.25">
      <c r="A242" t="s">
        <v>49</v>
      </c>
      <c r="B242">
        <v>202106</v>
      </c>
      <c r="C242" t="s">
        <v>27</v>
      </c>
      <c r="D242">
        <v>469</v>
      </c>
      <c r="E242">
        <v>12</v>
      </c>
      <c r="F242">
        <v>10</v>
      </c>
      <c r="G242">
        <v>2</v>
      </c>
      <c r="H242">
        <v>573745</v>
      </c>
      <c r="I242">
        <v>9672</v>
      </c>
      <c r="J242">
        <v>8463</v>
      </c>
      <c r="K242">
        <v>1141</v>
      </c>
    </row>
    <row r="243" spans="1:11" x14ac:dyDescent="0.25">
      <c r="A243" t="s">
        <v>49</v>
      </c>
      <c r="B243">
        <v>202106</v>
      </c>
      <c r="C243" t="s">
        <v>28</v>
      </c>
      <c r="D243">
        <v>299</v>
      </c>
      <c r="E243">
        <v>14</v>
      </c>
      <c r="F243">
        <v>12</v>
      </c>
      <c r="G243">
        <v>2</v>
      </c>
      <c r="H243">
        <v>651938</v>
      </c>
      <c r="I243">
        <v>11881</v>
      </c>
      <c r="J243">
        <v>10932</v>
      </c>
      <c r="K243">
        <v>869</v>
      </c>
    </row>
    <row r="244" spans="1:11" x14ac:dyDescent="0.25">
      <c r="A244" t="s">
        <v>49</v>
      </c>
      <c r="B244">
        <v>202106</v>
      </c>
      <c r="C244" t="s">
        <v>29</v>
      </c>
      <c r="D244">
        <v>181</v>
      </c>
      <c r="E244">
        <v>2</v>
      </c>
      <c r="F244">
        <v>1</v>
      </c>
      <c r="G244">
        <v>1</v>
      </c>
      <c r="H244">
        <v>627035</v>
      </c>
      <c r="I244">
        <v>15907</v>
      </c>
      <c r="J244">
        <v>14905</v>
      </c>
      <c r="K244">
        <v>933</v>
      </c>
    </row>
    <row r="245" spans="1:11" x14ac:dyDescent="0.25">
      <c r="A245" t="s">
        <v>49</v>
      </c>
      <c r="B245">
        <v>202106</v>
      </c>
      <c r="C245" t="s">
        <v>30</v>
      </c>
      <c r="D245">
        <v>94</v>
      </c>
      <c r="E245">
        <v>0</v>
      </c>
      <c r="F245">
        <v>0</v>
      </c>
      <c r="G245">
        <v>0</v>
      </c>
      <c r="H245">
        <v>641322</v>
      </c>
      <c r="I245">
        <v>21294</v>
      </c>
      <c r="J245">
        <v>19930</v>
      </c>
      <c r="K245">
        <v>1248</v>
      </c>
    </row>
    <row r="246" spans="1:11" x14ac:dyDescent="0.25">
      <c r="A246" t="s">
        <v>49</v>
      </c>
      <c r="B246">
        <v>202106</v>
      </c>
      <c r="C246" t="s">
        <v>31</v>
      </c>
      <c r="D246">
        <v>73</v>
      </c>
      <c r="E246">
        <v>0</v>
      </c>
      <c r="F246">
        <v>0</v>
      </c>
      <c r="G246">
        <v>0</v>
      </c>
      <c r="H246">
        <v>682226</v>
      </c>
      <c r="I246">
        <v>22741</v>
      </c>
      <c r="J246">
        <v>21273</v>
      </c>
      <c r="K246">
        <v>1335</v>
      </c>
    </row>
    <row r="247" spans="1:11" x14ac:dyDescent="0.25">
      <c r="A247" t="s">
        <v>49</v>
      </c>
      <c r="B247">
        <v>202106</v>
      </c>
      <c r="C247" t="s">
        <v>32</v>
      </c>
      <c r="D247">
        <v>47</v>
      </c>
      <c r="E247">
        <v>2</v>
      </c>
      <c r="F247">
        <v>1</v>
      </c>
      <c r="G247">
        <v>1</v>
      </c>
      <c r="H247">
        <v>840851</v>
      </c>
      <c r="I247">
        <v>26968</v>
      </c>
      <c r="J247">
        <v>25508</v>
      </c>
      <c r="K247">
        <v>1318</v>
      </c>
    </row>
    <row r="248" spans="1:11" x14ac:dyDescent="0.25">
      <c r="A248" t="s">
        <v>49</v>
      </c>
      <c r="B248">
        <v>202106</v>
      </c>
      <c r="C248" t="s">
        <v>33</v>
      </c>
      <c r="D248">
        <v>25</v>
      </c>
      <c r="E248">
        <v>0</v>
      </c>
      <c r="F248">
        <v>0</v>
      </c>
      <c r="G248">
        <v>0</v>
      </c>
      <c r="H248">
        <v>928985</v>
      </c>
      <c r="I248">
        <v>26640</v>
      </c>
      <c r="J248">
        <v>25290</v>
      </c>
      <c r="K248">
        <v>1236</v>
      </c>
    </row>
    <row r="249" spans="1:11" x14ac:dyDescent="0.25">
      <c r="A249" t="s">
        <v>49</v>
      </c>
      <c r="B249">
        <v>202106</v>
      </c>
      <c r="C249" t="s">
        <v>34</v>
      </c>
      <c r="D249">
        <v>21</v>
      </c>
      <c r="E249">
        <v>0</v>
      </c>
      <c r="F249">
        <v>0</v>
      </c>
      <c r="G249">
        <v>0</v>
      </c>
      <c r="H249">
        <v>763409</v>
      </c>
      <c r="I249">
        <v>18086</v>
      </c>
      <c r="J249">
        <v>17268</v>
      </c>
      <c r="K249">
        <v>720</v>
      </c>
    </row>
    <row r="250" spans="1:11" x14ac:dyDescent="0.25">
      <c r="A250" t="s">
        <v>49</v>
      </c>
      <c r="B250">
        <v>202106</v>
      </c>
      <c r="C250" t="s">
        <v>35</v>
      </c>
      <c r="D250">
        <v>10</v>
      </c>
      <c r="E250">
        <v>1</v>
      </c>
      <c r="F250">
        <v>1</v>
      </c>
      <c r="G250">
        <v>0</v>
      </c>
      <c r="H250">
        <v>726368</v>
      </c>
      <c r="I250">
        <v>12871</v>
      </c>
      <c r="J250">
        <v>12324</v>
      </c>
      <c r="K250">
        <v>493</v>
      </c>
    </row>
    <row r="251" spans="1:11" x14ac:dyDescent="0.25">
      <c r="A251" t="s">
        <v>49</v>
      </c>
      <c r="B251">
        <v>202106</v>
      </c>
      <c r="C251" t="s">
        <v>36</v>
      </c>
      <c r="D251">
        <v>3</v>
      </c>
      <c r="E251">
        <v>1</v>
      </c>
      <c r="F251">
        <v>0</v>
      </c>
      <c r="G251">
        <v>1</v>
      </c>
      <c r="H251">
        <v>681808</v>
      </c>
      <c r="I251">
        <v>11856</v>
      </c>
      <c r="J251">
        <v>11417</v>
      </c>
      <c r="K251">
        <v>384</v>
      </c>
    </row>
    <row r="252" spans="1:11" x14ac:dyDescent="0.25">
      <c r="A252" t="s">
        <v>49</v>
      </c>
      <c r="B252">
        <v>202106</v>
      </c>
      <c r="C252" t="s">
        <v>37</v>
      </c>
      <c r="D252">
        <v>3</v>
      </c>
      <c r="E252">
        <v>0</v>
      </c>
      <c r="F252">
        <v>0</v>
      </c>
      <c r="G252">
        <v>0</v>
      </c>
      <c r="H252">
        <v>518305</v>
      </c>
      <c r="I252">
        <v>7402</v>
      </c>
      <c r="J252">
        <v>7064</v>
      </c>
      <c r="K252">
        <v>279</v>
      </c>
    </row>
    <row r="253" spans="1:11" x14ac:dyDescent="0.25">
      <c r="A253" t="s">
        <v>49</v>
      </c>
      <c r="B253">
        <v>202106</v>
      </c>
      <c r="C253" t="s">
        <v>38</v>
      </c>
      <c r="D253">
        <v>3</v>
      </c>
      <c r="E253">
        <v>0</v>
      </c>
      <c r="F253">
        <v>0</v>
      </c>
      <c r="G253">
        <v>0</v>
      </c>
      <c r="H253">
        <v>509820</v>
      </c>
      <c r="I253">
        <v>1609</v>
      </c>
      <c r="J253">
        <v>1461</v>
      </c>
      <c r="K253">
        <v>129</v>
      </c>
    </row>
    <row r="254" spans="1:11" x14ac:dyDescent="0.25">
      <c r="A254" t="s">
        <v>49</v>
      </c>
      <c r="B254">
        <v>202106</v>
      </c>
      <c r="C254" t="s">
        <v>39</v>
      </c>
      <c r="D254">
        <v>3</v>
      </c>
      <c r="E254">
        <v>0</v>
      </c>
      <c r="F254">
        <v>0</v>
      </c>
      <c r="G254">
        <v>0</v>
      </c>
      <c r="H254">
        <v>587662</v>
      </c>
      <c r="I254">
        <v>9</v>
      </c>
      <c r="J254">
        <v>6</v>
      </c>
      <c r="K254">
        <v>3</v>
      </c>
    </row>
    <row r="255" spans="1:11" x14ac:dyDescent="0.25">
      <c r="A255" t="s">
        <v>49</v>
      </c>
      <c r="B255">
        <v>202106</v>
      </c>
      <c r="C255" t="s">
        <v>40</v>
      </c>
      <c r="D255">
        <v>0</v>
      </c>
      <c r="E255">
        <v>0</v>
      </c>
      <c r="F255">
        <v>0</v>
      </c>
      <c r="G255">
        <v>0</v>
      </c>
      <c r="H255">
        <v>560055</v>
      </c>
      <c r="I255">
        <v>0</v>
      </c>
      <c r="J255">
        <v>0</v>
      </c>
      <c r="K255">
        <v>0</v>
      </c>
    </row>
    <row r="256" spans="1:11" x14ac:dyDescent="0.25">
      <c r="A256" t="s">
        <v>49</v>
      </c>
      <c r="B256">
        <v>202106</v>
      </c>
      <c r="C256" t="s">
        <v>41</v>
      </c>
      <c r="D256">
        <v>3</v>
      </c>
      <c r="E256">
        <v>0</v>
      </c>
      <c r="F256">
        <v>0</v>
      </c>
      <c r="G256">
        <v>0</v>
      </c>
      <c r="H256">
        <v>472343</v>
      </c>
      <c r="I256">
        <v>0</v>
      </c>
      <c r="J256">
        <v>0</v>
      </c>
      <c r="K256">
        <v>0</v>
      </c>
    </row>
    <row r="257" spans="1:11" x14ac:dyDescent="0.25">
      <c r="A257" t="s">
        <v>49</v>
      </c>
      <c r="B257">
        <v>202106</v>
      </c>
      <c r="C257" t="s">
        <v>42</v>
      </c>
      <c r="D257">
        <v>2</v>
      </c>
      <c r="E257">
        <v>0</v>
      </c>
      <c r="F257">
        <v>0</v>
      </c>
      <c r="G257">
        <v>0</v>
      </c>
      <c r="H257">
        <v>163637</v>
      </c>
      <c r="I257">
        <v>1</v>
      </c>
      <c r="J257">
        <v>1</v>
      </c>
      <c r="K257">
        <v>0</v>
      </c>
    </row>
    <row r="258" spans="1:11" x14ac:dyDescent="0.25">
      <c r="A258" t="s">
        <v>50</v>
      </c>
      <c r="B258">
        <v>202107</v>
      </c>
      <c r="C258" t="s">
        <v>11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50</v>
      </c>
      <c r="B259">
        <v>202107</v>
      </c>
      <c r="C259" t="s">
        <v>12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0</v>
      </c>
    </row>
    <row r="260" spans="1:11" x14ac:dyDescent="0.25">
      <c r="A260" t="s">
        <v>50</v>
      </c>
      <c r="B260">
        <v>202107</v>
      </c>
      <c r="C260" t="s">
        <v>13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50</v>
      </c>
      <c r="B261">
        <v>202107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0</v>
      </c>
      <c r="K261">
        <v>0</v>
      </c>
    </row>
    <row r="262" spans="1:11" x14ac:dyDescent="0.25">
      <c r="A262" t="s">
        <v>50</v>
      </c>
      <c r="B262">
        <v>202107</v>
      </c>
      <c r="C262" t="s">
        <v>15</v>
      </c>
      <c r="D262">
        <v>0</v>
      </c>
      <c r="E262">
        <v>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0</v>
      </c>
    </row>
    <row r="263" spans="1:11" x14ac:dyDescent="0.25">
      <c r="A263" t="s">
        <v>50</v>
      </c>
      <c r="B263">
        <v>202107</v>
      </c>
      <c r="C263" t="s">
        <v>16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 t="s">
        <v>50</v>
      </c>
      <c r="B264">
        <v>202107</v>
      </c>
      <c r="C264" t="s">
        <v>17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 t="s">
        <v>50</v>
      </c>
      <c r="B265">
        <v>202107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69</v>
      </c>
      <c r="I265">
        <v>0</v>
      </c>
      <c r="J265">
        <v>0</v>
      </c>
      <c r="K265">
        <v>0</v>
      </c>
    </row>
    <row r="266" spans="1:11" x14ac:dyDescent="0.25">
      <c r="A266" t="s">
        <v>50</v>
      </c>
      <c r="B266">
        <v>202107</v>
      </c>
      <c r="C266" t="s">
        <v>19</v>
      </c>
      <c r="D266">
        <v>0</v>
      </c>
      <c r="E266">
        <v>0</v>
      </c>
      <c r="F266">
        <v>0</v>
      </c>
      <c r="G266">
        <v>0</v>
      </c>
      <c r="H266">
        <v>45</v>
      </c>
      <c r="I266">
        <v>0</v>
      </c>
      <c r="J266">
        <v>0</v>
      </c>
      <c r="K266">
        <v>0</v>
      </c>
    </row>
    <row r="267" spans="1:11" x14ac:dyDescent="0.25">
      <c r="A267" t="s">
        <v>50</v>
      </c>
      <c r="B267">
        <v>202107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63</v>
      </c>
      <c r="I267">
        <v>3</v>
      </c>
      <c r="J267">
        <v>2</v>
      </c>
      <c r="K267">
        <v>1</v>
      </c>
    </row>
    <row r="268" spans="1:11" x14ac:dyDescent="0.25">
      <c r="A268" t="s">
        <v>50</v>
      </c>
      <c r="B268">
        <v>202107</v>
      </c>
      <c r="C268" t="s">
        <v>21</v>
      </c>
      <c r="D268">
        <v>0</v>
      </c>
      <c r="E268">
        <v>0</v>
      </c>
      <c r="F268">
        <v>0</v>
      </c>
      <c r="G268">
        <v>0</v>
      </c>
      <c r="H268">
        <v>186</v>
      </c>
      <c r="I268">
        <v>80</v>
      </c>
      <c r="J268">
        <v>63</v>
      </c>
      <c r="K268">
        <v>15</v>
      </c>
    </row>
    <row r="269" spans="1:11" x14ac:dyDescent="0.25">
      <c r="A269" t="s">
        <v>50</v>
      </c>
      <c r="B269">
        <v>202107</v>
      </c>
      <c r="C269" t="s">
        <v>22</v>
      </c>
      <c r="D269">
        <v>28</v>
      </c>
      <c r="E269">
        <v>17</v>
      </c>
      <c r="F269">
        <v>17</v>
      </c>
      <c r="G269">
        <v>0</v>
      </c>
      <c r="H269">
        <v>3752</v>
      </c>
      <c r="I269">
        <v>2236</v>
      </c>
      <c r="J269">
        <v>1823</v>
      </c>
      <c r="K269">
        <v>358</v>
      </c>
    </row>
    <row r="270" spans="1:11" x14ac:dyDescent="0.25">
      <c r="A270" t="s">
        <v>50</v>
      </c>
      <c r="B270">
        <v>202107</v>
      </c>
      <c r="C270" t="s">
        <v>23</v>
      </c>
      <c r="D270">
        <v>194</v>
      </c>
      <c r="E270">
        <v>46</v>
      </c>
      <c r="F270">
        <v>43</v>
      </c>
      <c r="G270">
        <v>3</v>
      </c>
      <c r="H270">
        <v>22733</v>
      </c>
      <c r="I270">
        <v>14612</v>
      </c>
      <c r="J270">
        <v>12189</v>
      </c>
      <c r="K270">
        <v>2011</v>
      </c>
    </row>
    <row r="271" spans="1:11" x14ac:dyDescent="0.25">
      <c r="A271" t="s">
        <v>50</v>
      </c>
      <c r="B271">
        <v>202107</v>
      </c>
      <c r="C271" t="s">
        <v>24</v>
      </c>
      <c r="D271">
        <v>371</v>
      </c>
      <c r="E271">
        <v>82</v>
      </c>
      <c r="F271">
        <v>71</v>
      </c>
      <c r="G271">
        <v>11</v>
      </c>
      <c r="H271">
        <v>71970</v>
      </c>
      <c r="I271">
        <v>45052</v>
      </c>
      <c r="J271">
        <v>38414</v>
      </c>
      <c r="K271">
        <v>5260</v>
      </c>
    </row>
    <row r="272" spans="1:11" x14ac:dyDescent="0.25">
      <c r="A272" t="s">
        <v>50</v>
      </c>
      <c r="B272">
        <v>202107</v>
      </c>
      <c r="C272" t="s">
        <v>25</v>
      </c>
      <c r="D272">
        <v>379</v>
      </c>
      <c r="E272">
        <v>73</v>
      </c>
      <c r="F272">
        <v>61</v>
      </c>
      <c r="G272">
        <v>10</v>
      </c>
      <c r="H272">
        <v>144305</v>
      </c>
      <c r="I272">
        <v>66589</v>
      </c>
      <c r="J272">
        <v>58428</v>
      </c>
      <c r="K272">
        <v>5312</v>
      </c>
    </row>
    <row r="273" spans="1:11" x14ac:dyDescent="0.25">
      <c r="A273" t="s">
        <v>50</v>
      </c>
      <c r="B273">
        <v>202107</v>
      </c>
      <c r="C273" t="s">
        <v>26</v>
      </c>
      <c r="D273">
        <v>488</v>
      </c>
      <c r="E273">
        <v>30</v>
      </c>
      <c r="F273">
        <v>28</v>
      </c>
      <c r="G273">
        <v>2</v>
      </c>
      <c r="H273">
        <v>358486</v>
      </c>
      <c r="I273">
        <v>26990</v>
      </c>
      <c r="J273">
        <v>23384</v>
      </c>
      <c r="K273">
        <v>2475</v>
      </c>
    </row>
    <row r="274" spans="1:11" x14ac:dyDescent="0.25">
      <c r="A274" t="s">
        <v>50</v>
      </c>
      <c r="B274">
        <v>202107</v>
      </c>
      <c r="C274" t="s">
        <v>27</v>
      </c>
      <c r="D274">
        <v>484</v>
      </c>
      <c r="E274">
        <v>21</v>
      </c>
      <c r="F274">
        <v>17</v>
      </c>
      <c r="G274">
        <v>4</v>
      </c>
      <c r="H274">
        <v>571522</v>
      </c>
      <c r="I274">
        <v>11390</v>
      </c>
      <c r="J274">
        <v>9374</v>
      </c>
      <c r="K274">
        <v>1564</v>
      </c>
    </row>
    <row r="275" spans="1:11" x14ac:dyDescent="0.25">
      <c r="A275" t="s">
        <v>50</v>
      </c>
      <c r="B275">
        <v>202107</v>
      </c>
      <c r="C275" t="s">
        <v>28</v>
      </c>
      <c r="D275">
        <v>369</v>
      </c>
      <c r="E275">
        <v>12</v>
      </c>
      <c r="F275">
        <v>8</v>
      </c>
      <c r="G275">
        <v>4</v>
      </c>
      <c r="H275">
        <v>649892</v>
      </c>
      <c r="I275">
        <v>13546</v>
      </c>
      <c r="J275">
        <v>12027</v>
      </c>
      <c r="K275">
        <v>1161</v>
      </c>
    </row>
    <row r="276" spans="1:11" x14ac:dyDescent="0.25">
      <c r="A276" t="s">
        <v>50</v>
      </c>
      <c r="B276">
        <v>202107</v>
      </c>
      <c r="C276" t="s">
        <v>29</v>
      </c>
      <c r="D276">
        <v>192</v>
      </c>
      <c r="E276">
        <v>3</v>
      </c>
      <c r="F276">
        <v>2</v>
      </c>
      <c r="G276">
        <v>1</v>
      </c>
      <c r="H276">
        <v>625061</v>
      </c>
      <c r="I276">
        <v>17686</v>
      </c>
      <c r="J276">
        <v>16164</v>
      </c>
      <c r="K276">
        <v>1170</v>
      </c>
    </row>
    <row r="277" spans="1:11" x14ac:dyDescent="0.25">
      <c r="A277" t="s">
        <v>50</v>
      </c>
      <c r="B277">
        <v>202107</v>
      </c>
      <c r="C277" t="s">
        <v>30</v>
      </c>
      <c r="D277">
        <v>131</v>
      </c>
      <c r="E277">
        <v>3</v>
      </c>
      <c r="F277">
        <v>3</v>
      </c>
      <c r="G277">
        <v>0</v>
      </c>
      <c r="H277">
        <v>639040</v>
      </c>
      <c r="I277">
        <v>23442</v>
      </c>
      <c r="J277">
        <v>21415</v>
      </c>
      <c r="K277">
        <v>1500</v>
      </c>
    </row>
    <row r="278" spans="1:11" x14ac:dyDescent="0.25">
      <c r="A278" t="s">
        <v>50</v>
      </c>
      <c r="B278">
        <v>202107</v>
      </c>
      <c r="C278" t="s">
        <v>31</v>
      </c>
      <c r="D278">
        <v>55</v>
      </c>
      <c r="E278">
        <v>1</v>
      </c>
      <c r="F278">
        <v>0</v>
      </c>
      <c r="G278">
        <v>1</v>
      </c>
      <c r="H278">
        <v>679885</v>
      </c>
      <c r="I278">
        <v>25026</v>
      </c>
      <c r="J278">
        <v>22868</v>
      </c>
      <c r="K278">
        <v>1592</v>
      </c>
    </row>
    <row r="279" spans="1:11" x14ac:dyDescent="0.25">
      <c r="A279" t="s">
        <v>50</v>
      </c>
      <c r="B279">
        <v>202107</v>
      </c>
      <c r="C279" t="s">
        <v>32</v>
      </c>
      <c r="D279">
        <v>46</v>
      </c>
      <c r="E279">
        <v>2</v>
      </c>
      <c r="F279">
        <v>2</v>
      </c>
      <c r="G279">
        <v>0</v>
      </c>
      <c r="H279">
        <v>838173</v>
      </c>
      <c r="I279">
        <v>29598</v>
      </c>
      <c r="J279">
        <v>27286</v>
      </c>
      <c r="K279">
        <v>1642</v>
      </c>
    </row>
    <row r="280" spans="1:11" x14ac:dyDescent="0.25">
      <c r="A280" t="s">
        <v>50</v>
      </c>
      <c r="B280">
        <v>202107</v>
      </c>
      <c r="C280" t="s">
        <v>33</v>
      </c>
      <c r="D280">
        <v>34</v>
      </c>
      <c r="E280">
        <v>0</v>
      </c>
      <c r="F280">
        <v>0</v>
      </c>
      <c r="G280">
        <v>0</v>
      </c>
      <c r="H280">
        <v>926460</v>
      </c>
      <c r="I280">
        <v>29131</v>
      </c>
      <c r="J280">
        <v>26993</v>
      </c>
      <c r="K280">
        <v>1556</v>
      </c>
    </row>
    <row r="281" spans="1:11" x14ac:dyDescent="0.25">
      <c r="A281" t="s">
        <v>50</v>
      </c>
      <c r="B281">
        <v>202107</v>
      </c>
      <c r="C281" t="s">
        <v>34</v>
      </c>
      <c r="D281">
        <v>14</v>
      </c>
      <c r="E281">
        <v>0</v>
      </c>
      <c r="F281">
        <v>0</v>
      </c>
      <c r="G281">
        <v>0</v>
      </c>
      <c r="H281">
        <v>761694</v>
      </c>
      <c r="I281">
        <v>19787</v>
      </c>
      <c r="J281">
        <v>18461</v>
      </c>
      <c r="K281">
        <v>918</v>
      </c>
    </row>
    <row r="282" spans="1:11" x14ac:dyDescent="0.25">
      <c r="A282" t="s">
        <v>50</v>
      </c>
      <c r="B282">
        <v>202107</v>
      </c>
      <c r="C282" t="s">
        <v>35</v>
      </c>
      <c r="D282">
        <v>7</v>
      </c>
      <c r="E282">
        <v>2</v>
      </c>
      <c r="F282">
        <v>2</v>
      </c>
      <c r="G282">
        <v>0</v>
      </c>
      <c r="H282">
        <v>724987</v>
      </c>
      <c r="I282">
        <v>14243</v>
      </c>
      <c r="J282">
        <v>13306</v>
      </c>
      <c r="K282">
        <v>654</v>
      </c>
    </row>
    <row r="283" spans="1:11" x14ac:dyDescent="0.25">
      <c r="A283" t="s">
        <v>50</v>
      </c>
      <c r="B283">
        <v>202107</v>
      </c>
      <c r="C283" t="s">
        <v>36</v>
      </c>
      <c r="D283">
        <v>11</v>
      </c>
      <c r="E283">
        <v>0</v>
      </c>
      <c r="F283">
        <v>0</v>
      </c>
      <c r="G283">
        <v>0</v>
      </c>
      <c r="H283">
        <v>680596</v>
      </c>
      <c r="I283">
        <v>13057</v>
      </c>
      <c r="J283">
        <v>12270</v>
      </c>
      <c r="K283">
        <v>535</v>
      </c>
    </row>
    <row r="284" spans="1:11" x14ac:dyDescent="0.25">
      <c r="A284" t="s">
        <v>50</v>
      </c>
      <c r="B284">
        <v>202107</v>
      </c>
      <c r="C284" t="s">
        <v>37</v>
      </c>
      <c r="D284">
        <v>2</v>
      </c>
      <c r="E284">
        <v>0</v>
      </c>
      <c r="F284">
        <v>0</v>
      </c>
      <c r="G284">
        <v>0</v>
      </c>
      <c r="H284">
        <v>517433</v>
      </c>
      <c r="I284">
        <v>8272</v>
      </c>
      <c r="J284">
        <v>7711</v>
      </c>
      <c r="K284">
        <v>391</v>
      </c>
    </row>
    <row r="285" spans="1:11" x14ac:dyDescent="0.25">
      <c r="A285" t="s">
        <v>50</v>
      </c>
      <c r="B285">
        <v>202107</v>
      </c>
      <c r="C285" t="s">
        <v>38</v>
      </c>
      <c r="D285">
        <v>4</v>
      </c>
      <c r="E285">
        <v>0</v>
      </c>
      <c r="F285">
        <v>0</v>
      </c>
      <c r="G285">
        <v>0</v>
      </c>
      <c r="H285">
        <v>509571</v>
      </c>
      <c r="I285">
        <v>1854</v>
      </c>
      <c r="J285">
        <v>1635</v>
      </c>
      <c r="K285">
        <v>172</v>
      </c>
    </row>
    <row r="286" spans="1:11" x14ac:dyDescent="0.25">
      <c r="A286" t="s">
        <v>50</v>
      </c>
      <c r="B286">
        <v>202107</v>
      </c>
      <c r="C286" t="s">
        <v>39</v>
      </c>
      <c r="D286">
        <v>3</v>
      </c>
      <c r="E286">
        <v>0</v>
      </c>
      <c r="F286">
        <v>0</v>
      </c>
      <c r="G286">
        <v>0</v>
      </c>
      <c r="H286">
        <v>587658</v>
      </c>
      <c r="I286">
        <v>10</v>
      </c>
      <c r="J286">
        <v>6</v>
      </c>
      <c r="K286">
        <v>3</v>
      </c>
    </row>
    <row r="287" spans="1:11" x14ac:dyDescent="0.25">
      <c r="A287" t="s">
        <v>50</v>
      </c>
      <c r="B287">
        <v>202107</v>
      </c>
      <c r="C287" t="s">
        <v>40</v>
      </c>
      <c r="D287">
        <v>3</v>
      </c>
      <c r="E287">
        <v>0</v>
      </c>
      <c r="F287">
        <v>0</v>
      </c>
      <c r="G287">
        <v>0</v>
      </c>
      <c r="H287">
        <v>560052</v>
      </c>
      <c r="I287">
        <v>0</v>
      </c>
      <c r="J287">
        <v>0</v>
      </c>
      <c r="K287">
        <v>0</v>
      </c>
    </row>
    <row r="288" spans="1:11" x14ac:dyDescent="0.25">
      <c r="A288" t="s">
        <v>50</v>
      </c>
      <c r="B288">
        <v>202107</v>
      </c>
      <c r="C288" t="s">
        <v>41</v>
      </c>
      <c r="D288">
        <v>0</v>
      </c>
      <c r="E288">
        <v>0</v>
      </c>
      <c r="F288">
        <v>0</v>
      </c>
      <c r="G288">
        <v>0</v>
      </c>
      <c r="H288">
        <v>472343</v>
      </c>
      <c r="I288">
        <v>0</v>
      </c>
      <c r="J288">
        <v>0</v>
      </c>
      <c r="K288">
        <v>0</v>
      </c>
    </row>
    <row r="289" spans="1:11" x14ac:dyDescent="0.25">
      <c r="A289" t="s">
        <v>50</v>
      </c>
      <c r="B289">
        <v>202107</v>
      </c>
      <c r="C289" t="s">
        <v>42</v>
      </c>
      <c r="D289">
        <v>4</v>
      </c>
      <c r="E289">
        <v>0</v>
      </c>
      <c r="F289">
        <v>0</v>
      </c>
      <c r="G289">
        <v>0</v>
      </c>
      <c r="H289">
        <v>163633</v>
      </c>
      <c r="I289">
        <v>1</v>
      </c>
      <c r="J289">
        <v>1</v>
      </c>
      <c r="K289">
        <v>0</v>
      </c>
    </row>
    <row r="290" spans="1:11" x14ac:dyDescent="0.25">
      <c r="A290" t="s">
        <v>51</v>
      </c>
      <c r="B290">
        <v>202108</v>
      </c>
      <c r="C290" t="s">
        <v>11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51</v>
      </c>
      <c r="B291">
        <v>202108</v>
      </c>
      <c r="C291" t="s">
        <v>12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</row>
    <row r="292" spans="1:11" x14ac:dyDescent="0.25">
      <c r="A292" t="s">
        <v>51</v>
      </c>
      <c r="B292">
        <v>202108</v>
      </c>
      <c r="C292" t="s">
        <v>13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 t="s">
        <v>51</v>
      </c>
      <c r="B293">
        <v>202108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0</v>
      </c>
    </row>
    <row r="294" spans="1:11" x14ac:dyDescent="0.25">
      <c r="A294" t="s">
        <v>51</v>
      </c>
      <c r="B294">
        <v>202108</v>
      </c>
      <c r="C294" t="s">
        <v>15</v>
      </c>
      <c r="D294">
        <v>0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0</v>
      </c>
    </row>
    <row r="295" spans="1:11" x14ac:dyDescent="0.25">
      <c r="A295" t="s">
        <v>51</v>
      </c>
      <c r="B295">
        <v>202108</v>
      </c>
      <c r="C295" t="s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51</v>
      </c>
      <c r="B296">
        <v>202108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51</v>
      </c>
      <c r="B297">
        <v>202108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69</v>
      </c>
      <c r="I297">
        <v>0</v>
      </c>
      <c r="J297">
        <v>0</v>
      </c>
      <c r="K297">
        <v>0</v>
      </c>
    </row>
    <row r="298" spans="1:11" x14ac:dyDescent="0.25">
      <c r="A298" t="s">
        <v>51</v>
      </c>
      <c r="B298">
        <v>202108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45</v>
      </c>
      <c r="I298">
        <v>0</v>
      </c>
      <c r="J298">
        <v>0</v>
      </c>
      <c r="K298">
        <v>0</v>
      </c>
    </row>
    <row r="299" spans="1:11" x14ac:dyDescent="0.25">
      <c r="A299" t="s">
        <v>51</v>
      </c>
      <c r="B299">
        <v>202108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63</v>
      </c>
      <c r="I299">
        <v>3</v>
      </c>
      <c r="J299">
        <v>2</v>
      </c>
      <c r="K299">
        <v>1</v>
      </c>
    </row>
    <row r="300" spans="1:11" x14ac:dyDescent="0.25">
      <c r="A300" t="s">
        <v>51</v>
      </c>
      <c r="B300">
        <v>202108</v>
      </c>
      <c r="C300" t="s">
        <v>21</v>
      </c>
      <c r="D300">
        <v>2</v>
      </c>
      <c r="E300">
        <v>0</v>
      </c>
      <c r="F300">
        <v>0</v>
      </c>
      <c r="G300">
        <v>0</v>
      </c>
      <c r="H300">
        <v>173</v>
      </c>
      <c r="I300">
        <v>91</v>
      </c>
      <c r="J300">
        <v>70</v>
      </c>
      <c r="K300">
        <v>16</v>
      </c>
    </row>
    <row r="301" spans="1:11" x14ac:dyDescent="0.25">
      <c r="A301" t="s">
        <v>51</v>
      </c>
      <c r="B301">
        <v>202108</v>
      </c>
      <c r="C301" t="s">
        <v>22</v>
      </c>
      <c r="D301">
        <v>26</v>
      </c>
      <c r="E301">
        <v>11</v>
      </c>
      <c r="F301">
        <v>8</v>
      </c>
      <c r="G301">
        <v>3</v>
      </c>
      <c r="H301">
        <v>3482</v>
      </c>
      <c r="I301">
        <v>2469</v>
      </c>
      <c r="J301">
        <v>1978</v>
      </c>
      <c r="K301">
        <v>367</v>
      </c>
    </row>
    <row r="302" spans="1:11" x14ac:dyDescent="0.25">
      <c r="A302" t="s">
        <v>51</v>
      </c>
      <c r="B302">
        <v>202108</v>
      </c>
      <c r="C302" t="s">
        <v>23</v>
      </c>
      <c r="D302">
        <v>165</v>
      </c>
      <c r="E302">
        <v>59</v>
      </c>
      <c r="F302">
        <v>47</v>
      </c>
      <c r="G302">
        <v>8</v>
      </c>
      <c r="H302">
        <v>20695</v>
      </c>
      <c r="I302">
        <v>16426</v>
      </c>
      <c r="J302">
        <v>13532</v>
      </c>
      <c r="K302">
        <v>2091</v>
      </c>
    </row>
    <row r="303" spans="1:11" x14ac:dyDescent="0.25">
      <c r="A303" t="s">
        <v>51</v>
      </c>
      <c r="B303">
        <v>202108</v>
      </c>
      <c r="C303" t="s">
        <v>24</v>
      </c>
      <c r="D303">
        <v>386</v>
      </c>
      <c r="E303">
        <v>119</v>
      </c>
      <c r="F303">
        <v>104</v>
      </c>
      <c r="G303">
        <v>14</v>
      </c>
      <c r="H303">
        <v>62540</v>
      </c>
      <c r="I303">
        <v>53977</v>
      </c>
      <c r="J303">
        <v>45413</v>
      </c>
      <c r="K303">
        <v>5707</v>
      </c>
    </row>
    <row r="304" spans="1:11" x14ac:dyDescent="0.25">
      <c r="A304" t="s">
        <v>51</v>
      </c>
      <c r="B304">
        <v>202108</v>
      </c>
      <c r="C304" t="s">
        <v>25</v>
      </c>
      <c r="D304">
        <v>395</v>
      </c>
      <c r="E304">
        <v>90</v>
      </c>
      <c r="F304">
        <v>79</v>
      </c>
      <c r="G304">
        <v>9</v>
      </c>
      <c r="H304">
        <v>119719</v>
      </c>
      <c r="I304">
        <v>90690</v>
      </c>
      <c r="J304">
        <v>77376</v>
      </c>
      <c r="K304">
        <v>6693</v>
      </c>
    </row>
    <row r="305" spans="1:11" x14ac:dyDescent="0.25">
      <c r="A305" t="s">
        <v>51</v>
      </c>
      <c r="B305">
        <v>202108</v>
      </c>
      <c r="C305" t="s">
        <v>26</v>
      </c>
      <c r="D305">
        <v>552</v>
      </c>
      <c r="E305">
        <v>41</v>
      </c>
      <c r="F305">
        <v>34</v>
      </c>
      <c r="G305">
        <v>3</v>
      </c>
      <c r="H305">
        <v>347525</v>
      </c>
      <c r="I305">
        <v>37358</v>
      </c>
      <c r="J305">
        <v>30923</v>
      </c>
      <c r="K305">
        <v>3057</v>
      </c>
    </row>
    <row r="306" spans="1:11" x14ac:dyDescent="0.25">
      <c r="A306" t="s">
        <v>51</v>
      </c>
      <c r="B306">
        <v>202108</v>
      </c>
      <c r="C306" t="s">
        <v>27</v>
      </c>
      <c r="D306">
        <v>546</v>
      </c>
      <c r="E306">
        <v>17</v>
      </c>
      <c r="F306">
        <v>13</v>
      </c>
      <c r="G306">
        <v>2</v>
      </c>
      <c r="H306">
        <v>568045</v>
      </c>
      <c r="I306">
        <v>14304</v>
      </c>
      <c r="J306">
        <v>11157</v>
      </c>
      <c r="K306">
        <v>1807</v>
      </c>
    </row>
    <row r="307" spans="1:11" x14ac:dyDescent="0.25">
      <c r="A307" t="s">
        <v>51</v>
      </c>
      <c r="B307">
        <v>202108</v>
      </c>
      <c r="C307" t="s">
        <v>28</v>
      </c>
      <c r="D307">
        <v>337</v>
      </c>
      <c r="E307">
        <v>12</v>
      </c>
      <c r="F307">
        <v>11</v>
      </c>
      <c r="G307">
        <v>0</v>
      </c>
      <c r="H307">
        <v>646806</v>
      </c>
      <c r="I307">
        <v>16283</v>
      </c>
      <c r="J307">
        <v>13925</v>
      </c>
      <c r="K307">
        <v>1361</v>
      </c>
    </row>
    <row r="308" spans="1:11" x14ac:dyDescent="0.25">
      <c r="A308" t="s">
        <v>51</v>
      </c>
      <c r="B308">
        <v>202108</v>
      </c>
      <c r="C308" t="s">
        <v>29</v>
      </c>
      <c r="D308">
        <v>212</v>
      </c>
      <c r="E308">
        <v>3</v>
      </c>
      <c r="F308">
        <v>3</v>
      </c>
      <c r="G308">
        <v>0</v>
      </c>
      <c r="H308">
        <v>621893</v>
      </c>
      <c r="I308">
        <v>20639</v>
      </c>
      <c r="J308">
        <v>18297</v>
      </c>
      <c r="K308">
        <v>1320</v>
      </c>
    </row>
    <row r="309" spans="1:11" x14ac:dyDescent="0.25">
      <c r="A309" t="s">
        <v>51</v>
      </c>
      <c r="B309">
        <v>202108</v>
      </c>
      <c r="C309" t="s">
        <v>30</v>
      </c>
      <c r="D309">
        <v>133</v>
      </c>
      <c r="E309">
        <v>3</v>
      </c>
      <c r="F309">
        <v>3</v>
      </c>
      <c r="G309">
        <v>0</v>
      </c>
      <c r="H309">
        <v>635313</v>
      </c>
      <c r="I309">
        <v>27033</v>
      </c>
      <c r="J309">
        <v>23807</v>
      </c>
      <c r="K309">
        <v>1671</v>
      </c>
    </row>
    <row r="310" spans="1:11" x14ac:dyDescent="0.25">
      <c r="A310" t="s">
        <v>51</v>
      </c>
      <c r="B310">
        <v>202108</v>
      </c>
      <c r="C310" t="s">
        <v>31</v>
      </c>
      <c r="D310">
        <v>62</v>
      </c>
      <c r="E310">
        <v>0</v>
      </c>
      <c r="F310">
        <v>0</v>
      </c>
      <c r="G310">
        <v>0</v>
      </c>
      <c r="H310">
        <v>676027</v>
      </c>
      <c r="I310">
        <v>28822</v>
      </c>
      <c r="J310">
        <v>25405</v>
      </c>
      <c r="K310">
        <v>1795</v>
      </c>
    </row>
    <row r="311" spans="1:11" x14ac:dyDescent="0.25">
      <c r="A311" t="s">
        <v>51</v>
      </c>
      <c r="B311">
        <v>202108</v>
      </c>
      <c r="C311" t="s">
        <v>32</v>
      </c>
      <c r="D311">
        <v>57</v>
      </c>
      <c r="E311">
        <v>2</v>
      </c>
      <c r="F311">
        <v>1</v>
      </c>
      <c r="G311">
        <v>1</v>
      </c>
      <c r="H311">
        <v>833953</v>
      </c>
      <c r="I311">
        <v>33759</v>
      </c>
      <c r="J311">
        <v>30100</v>
      </c>
      <c r="K311">
        <v>1860</v>
      </c>
    </row>
    <row r="312" spans="1:11" x14ac:dyDescent="0.25">
      <c r="A312" t="s">
        <v>51</v>
      </c>
      <c r="B312">
        <v>202108</v>
      </c>
      <c r="C312" t="s">
        <v>33</v>
      </c>
      <c r="D312">
        <v>30</v>
      </c>
      <c r="E312">
        <v>1</v>
      </c>
      <c r="F312">
        <v>1</v>
      </c>
      <c r="G312">
        <v>0</v>
      </c>
      <c r="H312">
        <v>922257</v>
      </c>
      <c r="I312">
        <v>33303</v>
      </c>
      <c r="J312">
        <v>29812</v>
      </c>
      <c r="K312">
        <v>1734</v>
      </c>
    </row>
    <row r="313" spans="1:11" x14ac:dyDescent="0.25">
      <c r="A313" t="s">
        <v>51</v>
      </c>
      <c r="B313">
        <v>202108</v>
      </c>
      <c r="C313" t="s">
        <v>34</v>
      </c>
      <c r="D313">
        <v>19</v>
      </c>
      <c r="E313">
        <v>0</v>
      </c>
      <c r="F313">
        <v>0</v>
      </c>
      <c r="G313">
        <v>0</v>
      </c>
      <c r="H313">
        <v>758639</v>
      </c>
      <c r="I313">
        <v>22823</v>
      </c>
      <c r="J313">
        <v>20525</v>
      </c>
      <c r="K313">
        <v>1037</v>
      </c>
    </row>
    <row r="314" spans="1:11" x14ac:dyDescent="0.25">
      <c r="A314" t="s">
        <v>51</v>
      </c>
      <c r="B314">
        <v>202108</v>
      </c>
      <c r="C314" t="s">
        <v>35</v>
      </c>
      <c r="D314">
        <v>14</v>
      </c>
      <c r="E314">
        <v>0</v>
      </c>
      <c r="F314">
        <v>0</v>
      </c>
      <c r="G314">
        <v>0</v>
      </c>
      <c r="H314">
        <v>722663</v>
      </c>
      <c r="I314">
        <v>16553</v>
      </c>
      <c r="J314">
        <v>14923</v>
      </c>
      <c r="K314">
        <v>752</v>
      </c>
    </row>
    <row r="315" spans="1:11" x14ac:dyDescent="0.25">
      <c r="A315" t="s">
        <v>51</v>
      </c>
      <c r="B315">
        <v>202108</v>
      </c>
      <c r="C315" t="s">
        <v>36</v>
      </c>
      <c r="D315">
        <v>6</v>
      </c>
      <c r="E315">
        <v>0</v>
      </c>
      <c r="F315">
        <v>0</v>
      </c>
      <c r="G315">
        <v>0</v>
      </c>
      <c r="H315">
        <v>678536</v>
      </c>
      <c r="I315">
        <v>15111</v>
      </c>
      <c r="J315">
        <v>13738</v>
      </c>
      <c r="K315">
        <v>635</v>
      </c>
    </row>
    <row r="316" spans="1:11" x14ac:dyDescent="0.25">
      <c r="A316" t="s">
        <v>51</v>
      </c>
      <c r="B316">
        <v>202108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515993</v>
      </c>
      <c r="I316">
        <v>9711</v>
      </c>
      <c r="J316">
        <v>8777</v>
      </c>
      <c r="K316">
        <v>449</v>
      </c>
    </row>
    <row r="317" spans="1:11" x14ac:dyDescent="0.25">
      <c r="A317" t="s">
        <v>51</v>
      </c>
      <c r="B317">
        <v>202108</v>
      </c>
      <c r="C317" t="s">
        <v>38</v>
      </c>
      <c r="D317">
        <v>2</v>
      </c>
      <c r="E317">
        <v>0</v>
      </c>
      <c r="F317">
        <v>0</v>
      </c>
      <c r="G317">
        <v>0</v>
      </c>
      <c r="H317">
        <v>509132</v>
      </c>
      <c r="I317">
        <v>2291</v>
      </c>
      <c r="J317">
        <v>1987</v>
      </c>
      <c r="K317">
        <v>195</v>
      </c>
    </row>
    <row r="318" spans="1:11" x14ac:dyDescent="0.25">
      <c r="A318" t="s">
        <v>51</v>
      </c>
      <c r="B318">
        <v>202108</v>
      </c>
      <c r="C318" t="s">
        <v>39</v>
      </c>
      <c r="D318">
        <v>0</v>
      </c>
      <c r="E318">
        <v>0</v>
      </c>
      <c r="F318">
        <v>0</v>
      </c>
      <c r="G318">
        <v>0</v>
      </c>
      <c r="H318">
        <v>587653</v>
      </c>
      <c r="I318">
        <v>15</v>
      </c>
      <c r="J318">
        <v>11</v>
      </c>
      <c r="K318">
        <v>3</v>
      </c>
    </row>
    <row r="319" spans="1:11" x14ac:dyDescent="0.25">
      <c r="A319" t="s">
        <v>51</v>
      </c>
      <c r="B319">
        <v>202108</v>
      </c>
      <c r="C319" t="s">
        <v>40</v>
      </c>
      <c r="D319">
        <v>2</v>
      </c>
      <c r="E319">
        <v>0</v>
      </c>
      <c r="F319">
        <v>0</v>
      </c>
      <c r="G319">
        <v>0</v>
      </c>
      <c r="H319">
        <v>560050</v>
      </c>
      <c r="I319">
        <v>0</v>
      </c>
      <c r="J319">
        <v>0</v>
      </c>
      <c r="K319">
        <v>0</v>
      </c>
    </row>
    <row r="320" spans="1:11" x14ac:dyDescent="0.25">
      <c r="A320" t="s">
        <v>51</v>
      </c>
      <c r="B320">
        <v>202108</v>
      </c>
      <c r="C320" t="s">
        <v>41</v>
      </c>
      <c r="D320">
        <v>1</v>
      </c>
      <c r="E320">
        <v>0</v>
      </c>
      <c r="F320">
        <v>0</v>
      </c>
      <c r="G320">
        <v>0</v>
      </c>
      <c r="H320">
        <v>472342</v>
      </c>
      <c r="I320">
        <v>0</v>
      </c>
      <c r="J320">
        <v>0</v>
      </c>
      <c r="K320">
        <v>0</v>
      </c>
    </row>
    <row r="321" spans="1:11" x14ac:dyDescent="0.25">
      <c r="A321" t="s">
        <v>51</v>
      </c>
      <c r="B321">
        <v>202108</v>
      </c>
      <c r="C321" t="s">
        <v>42</v>
      </c>
      <c r="D321">
        <v>0</v>
      </c>
      <c r="E321">
        <v>0</v>
      </c>
      <c r="F321">
        <v>0</v>
      </c>
      <c r="G321">
        <v>0</v>
      </c>
      <c r="H321">
        <v>163632</v>
      </c>
      <c r="I321">
        <v>2</v>
      </c>
      <c r="J321">
        <v>2</v>
      </c>
      <c r="K321">
        <v>0</v>
      </c>
    </row>
    <row r="322" spans="1:11" x14ac:dyDescent="0.25">
      <c r="A322" t="s">
        <v>52</v>
      </c>
      <c r="B322">
        <v>202109</v>
      </c>
      <c r="C322" t="s">
        <v>11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52</v>
      </c>
      <c r="B323">
        <v>202109</v>
      </c>
      <c r="C323" t="s">
        <v>12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</row>
    <row r="324" spans="1:11" x14ac:dyDescent="0.25">
      <c r="A324" t="s">
        <v>52</v>
      </c>
      <c r="B324">
        <v>202109</v>
      </c>
      <c r="C324" t="s">
        <v>13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 t="s">
        <v>52</v>
      </c>
      <c r="B325">
        <v>202109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0</v>
      </c>
      <c r="J325">
        <v>0</v>
      </c>
      <c r="K325">
        <v>0</v>
      </c>
    </row>
    <row r="326" spans="1:11" x14ac:dyDescent="0.25">
      <c r="A326" t="s">
        <v>52</v>
      </c>
      <c r="B326">
        <v>202109</v>
      </c>
      <c r="C326" t="s">
        <v>15</v>
      </c>
      <c r="D326">
        <v>0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0</v>
      </c>
    </row>
    <row r="327" spans="1:11" x14ac:dyDescent="0.25">
      <c r="A327" t="s">
        <v>52</v>
      </c>
      <c r="B327">
        <v>202109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 t="s">
        <v>52</v>
      </c>
      <c r="B328">
        <v>202109</v>
      </c>
      <c r="C328" t="s">
        <v>17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 t="s">
        <v>52</v>
      </c>
      <c r="B329">
        <v>202109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69</v>
      </c>
      <c r="I329">
        <v>0</v>
      </c>
      <c r="J329">
        <v>0</v>
      </c>
      <c r="K329">
        <v>0</v>
      </c>
    </row>
    <row r="330" spans="1:11" x14ac:dyDescent="0.25">
      <c r="A330" t="s">
        <v>52</v>
      </c>
      <c r="B330">
        <v>202109</v>
      </c>
      <c r="C330" t="s">
        <v>19</v>
      </c>
      <c r="D330">
        <v>0</v>
      </c>
      <c r="E330">
        <v>0</v>
      </c>
      <c r="F330">
        <v>0</v>
      </c>
      <c r="G330">
        <v>0</v>
      </c>
      <c r="H330">
        <v>45</v>
      </c>
      <c r="I330">
        <v>0</v>
      </c>
      <c r="J330">
        <v>0</v>
      </c>
      <c r="K330">
        <v>0</v>
      </c>
    </row>
    <row r="331" spans="1:11" x14ac:dyDescent="0.25">
      <c r="A331" t="s">
        <v>52</v>
      </c>
      <c r="B331">
        <v>202109</v>
      </c>
      <c r="C331" t="s">
        <v>20</v>
      </c>
      <c r="D331">
        <v>0</v>
      </c>
      <c r="E331">
        <v>0</v>
      </c>
      <c r="F331">
        <v>0</v>
      </c>
      <c r="G331">
        <v>0</v>
      </c>
      <c r="H331">
        <v>62</v>
      </c>
      <c r="I331">
        <v>4</v>
      </c>
      <c r="J331">
        <v>2</v>
      </c>
      <c r="K331">
        <v>1</v>
      </c>
    </row>
    <row r="332" spans="1:11" x14ac:dyDescent="0.25">
      <c r="A332" t="s">
        <v>52</v>
      </c>
      <c r="B332">
        <v>202109</v>
      </c>
      <c r="C332" t="s">
        <v>21</v>
      </c>
      <c r="D332">
        <v>4</v>
      </c>
      <c r="E332">
        <v>1</v>
      </c>
      <c r="F332">
        <v>0</v>
      </c>
      <c r="G332">
        <v>1</v>
      </c>
      <c r="H332">
        <v>165</v>
      </c>
      <c r="I332">
        <v>94</v>
      </c>
      <c r="J332">
        <v>72</v>
      </c>
      <c r="K332">
        <v>16</v>
      </c>
    </row>
    <row r="333" spans="1:11" x14ac:dyDescent="0.25">
      <c r="A333" t="s">
        <v>52</v>
      </c>
      <c r="B333">
        <v>202109</v>
      </c>
      <c r="C333" t="s">
        <v>22</v>
      </c>
      <c r="D333">
        <v>35</v>
      </c>
      <c r="E333">
        <v>15</v>
      </c>
      <c r="F333">
        <v>7</v>
      </c>
      <c r="G333">
        <v>8</v>
      </c>
      <c r="H333">
        <v>3190</v>
      </c>
      <c r="I333">
        <v>2711</v>
      </c>
      <c r="J333">
        <v>2110</v>
      </c>
      <c r="K333">
        <v>386</v>
      </c>
    </row>
    <row r="334" spans="1:11" x14ac:dyDescent="0.25">
      <c r="A334" t="s">
        <v>52</v>
      </c>
      <c r="B334">
        <v>202109</v>
      </c>
      <c r="C334" t="s">
        <v>23</v>
      </c>
      <c r="D334">
        <v>181</v>
      </c>
      <c r="E334">
        <v>66</v>
      </c>
      <c r="F334">
        <v>53</v>
      </c>
      <c r="G334">
        <v>8</v>
      </c>
      <c r="H334">
        <v>18595</v>
      </c>
      <c r="I334">
        <v>18279</v>
      </c>
      <c r="J334">
        <v>14438</v>
      </c>
      <c r="K334">
        <v>2294</v>
      </c>
    </row>
    <row r="335" spans="1:11" x14ac:dyDescent="0.25">
      <c r="A335" t="s">
        <v>52</v>
      </c>
      <c r="B335">
        <v>202109</v>
      </c>
      <c r="C335" t="s">
        <v>24</v>
      </c>
      <c r="D335">
        <v>367</v>
      </c>
      <c r="E335">
        <v>123</v>
      </c>
      <c r="F335">
        <v>96</v>
      </c>
      <c r="G335">
        <v>17</v>
      </c>
      <c r="H335">
        <v>54568</v>
      </c>
      <c r="I335">
        <v>61459</v>
      </c>
      <c r="J335">
        <v>49766</v>
      </c>
      <c r="K335">
        <v>6352</v>
      </c>
    </row>
    <row r="336" spans="1:11" x14ac:dyDescent="0.25">
      <c r="A336" t="s">
        <v>52</v>
      </c>
      <c r="B336">
        <v>202109</v>
      </c>
      <c r="C336" t="s">
        <v>25</v>
      </c>
      <c r="D336">
        <v>434</v>
      </c>
      <c r="E336">
        <v>107</v>
      </c>
      <c r="F336">
        <v>80</v>
      </c>
      <c r="G336">
        <v>18</v>
      </c>
      <c r="H336">
        <v>98349</v>
      </c>
      <c r="I336">
        <v>111519</v>
      </c>
      <c r="J336">
        <v>91827</v>
      </c>
      <c r="K336">
        <v>8646</v>
      </c>
    </row>
    <row r="337" spans="1:11" x14ac:dyDescent="0.25">
      <c r="A337" t="s">
        <v>52</v>
      </c>
      <c r="B337">
        <v>202109</v>
      </c>
      <c r="C337" t="s">
        <v>26</v>
      </c>
      <c r="D337">
        <v>621</v>
      </c>
      <c r="E337">
        <v>59</v>
      </c>
      <c r="F337">
        <v>40</v>
      </c>
      <c r="G337">
        <v>16</v>
      </c>
      <c r="H337">
        <v>310595</v>
      </c>
      <c r="I337">
        <v>73608</v>
      </c>
      <c r="J337">
        <v>55049</v>
      </c>
      <c r="K337">
        <v>6570</v>
      </c>
    </row>
    <row r="338" spans="1:11" x14ac:dyDescent="0.25">
      <c r="A338" t="s">
        <v>52</v>
      </c>
      <c r="B338">
        <v>202109</v>
      </c>
      <c r="C338" t="s">
        <v>27</v>
      </c>
      <c r="D338">
        <v>573</v>
      </c>
      <c r="E338">
        <v>24</v>
      </c>
      <c r="F338">
        <v>16</v>
      </c>
      <c r="G338">
        <v>5</v>
      </c>
      <c r="H338">
        <v>546694</v>
      </c>
      <c r="I338">
        <v>35058</v>
      </c>
      <c r="J338">
        <v>22507</v>
      </c>
      <c r="K338">
        <v>3794</v>
      </c>
    </row>
    <row r="339" spans="1:11" x14ac:dyDescent="0.25">
      <c r="A339" t="s">
        <v>52</v>
      </c>
      <c r="B339">
        <v>202109</v>
      </c>
      <c r="C339" t="s">
        <v>28</v>
      </c>
      <c r="D339">
        <v>406</v>
      </c>
      <c r="E339">
        <v>12</v>
      </c>
      <c r="F339">
        <v>9</v>
      </c>
      <c r="G339">
        <v>2</v>
      </c>
      <c r="H339">
        <v>636271</v>
      </c>
      <c r="I339">
        <v>26400</v>
      </c>
      <c r="J339">
        <v>19320</v>
      </c>
      <c r="K339">
        <v>2271</v>
      </c>
    </row>
    <row r="340" spans="1:11" x14ac:dyDescent="0.25">
      <c r="A340" t="s">
        <v>52</v>
      </c>
      <c r="B340">
        <v>202109</v>
      </c>
      <c r="C340" t="s">
        <v>29</v>
      </c>
      <c r="D340">
        <v>217</v>
      </c>
      <c r="E340">
        <v>3</v>
      </c>
      <c r="F340">
        <v>3</v>
      </c>
      <c r="G340">
        <v>0</v>
      </c>
      <c r="H340">
        <v>610760</v>
      </c>
      <c r="I340">
        <v>31552</v>
      </c>
      <c r="J340">
        <v>24458</v>
      </c>
      <c r="K340">
        <v>2121</v>
      </c>
    </row>
    <row r="341" spans="1:11" x14ac:dyDescent="0.25">
      <c r="A341" t="s">
        <v>52</v>
      </c>
      <c r="B341">
        <v>202109</v>
      </c>
      <c r="C341" t="s">
        <v>30</v>
      </c>
      <c r="D341">
        <v>128</v>
      </c>
      <c r="E341">
        <v>4</v>
      </c>
      <c r="F341">
        <v>4</v>
      </c>
      <c r="G341">
        <v>0</v>
      </c>
      <c r="H341">
        <v>620396</v>
      </c>
      <c r="I341">
        <v>41818</v>
      </c>
      <c r="J341">
        <v>32074</v>
      </c>
      <c r="K341">
        <v>2586</v>
      </c>
    </row>
    <row r="342" spans="1:11" x14ac:dyDescent="0.25">
      <c r="A342" t="s">
        <v>52</v>
      </c>
      <c r="B342">
        <v>202109</v>
      </c>
      <c r="C342" t="s">
        <v>31</v>
      </c>
      <c r="D342">
        <v>90</v>
      </c>
      <c r="E342">
        <v>3</v>
      </c>
      <c r="F342">
        <v>3</v>
      </c>
      <c r="G342">
        <v>0</v>
      </c>
      <c r="H342">
        <v>665261</v>
      </c>
      <c r="I342">
        <v>39495</v>
      </c>
      <c r="J342">
        <v>31579</v>
      </c>
      <c r="K342">
        <v>2573</v>
      </c>
    </row>
    <row r="343" spans="1:11" x14ac:dyDescent="0.25">
      <c r="A343" t="s">
        <v>52</v>
      </c>
      <c r="B343">
        <v>202109</v>
      </c>
      <c r="C343" t="s">
        <v>32</v>
      </c>
      <c r="D343">
        <v>61</v>
      </c>
      <c r="E343">
        <v>1</v>
      </c>
      <c r="F343">
        <v>1</v>
      </c>
      <c r="G343">
        <v>0</v>
      </c>
      <c r="H343">
        <v>823797</v>
      </c>
      <c r="I343">
        <v>43853</v>
      </c>
      <c r="J343">
        <v>35856</v>
      </c>
      <c r="K343">
        <v>2739</v>
      </c>
    </row>
    <row r="344" spans="1:11" x14ac:dyDescent="0.25">
      <c r="A344" t="s">
        <v>52</v>
      </c>
      <c r="B344">
        <v>202109</v>
      </c>
      <c r="C344" t="s">
        <v>33</v>
      </c>
      <c r="D344">
        <v>40</v>
      </c>
      <c r="E344">
        <v>1</v>
      </c>
      <c r="F344">
        <v>1</v>
      </c>
      <c r="G344">
        <v>0</v>
      </c>
      <c r="H344">
        <v>912373</v>
      </c>
      <c r="I344">
        <v>43146</v>
      </c>
      <c r="J344">
        <v>35579</v>
      </c>
      <c r="K344">
        <v>2509</v>
      </c>
    </row>
    <row r="345" spans="1:11" x14ac:dyDescent="0.25">
      <c r="A345" t="s">
        <v>52</v>
      </c>
      <c r="B345">
        <v>202109</v>
      </c>
      <c r="C345" t="s">
        <v>34</v>
      </c>
      <c r="D345">
        <v>17</v>
      </c>
      <c r="E345">
        <v>0</v>
      </c>
      <c r="F345">
        <v>0</v>
      </c>
      <c r="G345">
        <v>0</v>
      </c>
      <c r="H345">
        <v>752366</v>
      </c>
      <c r="I345">
        <v>29079</v>
      </c>
      <c r="J345">
        <v>24311</v>
      </c>
      <c r="K345">
        <v>1602</v>
      </c>
    </row>
    <row r="346" spans="1:11" x14ac:dyDescent="0.25">
      <c r="A346" t="s">
        <v>52</v>
      </c>
      <c r="B346">
        <v>202109</v>
      </c>
      <c r="C346" t="s">
        <v>35</v>
      </c>
      <c r="D346">
        <v>13</v>
      </c>
      <c r="E346">
        <v>0</v>
      </c>
      <c r="F346">
        <v>0</v>
      </c>
      <c r="G346">
        <v>0</v>
      </c>
      <c r="H346">
        <v>718755</v>
      </c>
      <c r="I346">
        <v>20448</v>
      </c>
      <c r="J346">
        <v>17395</v>
      </c>
      <c r="K346">
        <v>1071</v>
      </c>
    </row>
    <row r="347" spans="1:11" x14ac:dyDescent="0.25">
      <c r="A347" t="s">
        <v>52</v>
      </c>
      <c r="B347">
        <v>202109</v>
      </c>
      <c r="C347" t="s">
        <v>36</v>
      </c>
      <c r="D347">
        <v>4</v>
      </c>
      <c r="E347">
        <v>0</v>
      </c>
      <c r="F347">
        <v>0</v>
      </c>
      <c r="G347">
        <v>0</v>
      </c>
      <c r="H347">
        <v>675298</v>
      </c>
      <c r="I347">
        <v>18345</v>
      </c>
      <c r="J347">
        <v>15853</v>
      </c>
      <c r="K347">
        <v>948</v>
      </c>
    </row>
    <row r="348" spans="1:11" x14ac:dyDescent="0.25">
      <c r="A348" t="s">
        <v>52</v>
      </c>
      <c r="B348">
        <v>202109</v>
      </c>
      <c r="C348" t="s">
        <v>37</v>
      </c>
      <c r="D348">
        <v>5</v>
      </c>
      <c r="E348">
        <v>0</v>
      </c>
      <c r="F348">
        <v>0</v>
      </c>
      <c r="G348">
        <v>0</v>
      </c>
      <c r="H348">
        <v>513823</v>
      </c>
      <c r="I348">
        <v>11876</v>
      </c>
      <c r="J348">
        <v>10172</v>
      </c>
      <c r="K348">
        <v>643</v>
      </c>
    </row>
    <row r="349" spans="1:11" x14ac:dyDescent="0.25">
      <c r="A349" t="s">
        <v>52</v>
      </c>
      <c r="B349">
        <v>202109</v>
      </c>
      <c r="C349" t="s">
        <v>38</v>
      </c>
      <c r="D349">
        <v>2</v>
      </c>
      <c r="E349">
        <v>0</v>
      </c>
      <c r="F349">
        <v>0</v>
      </c>
      <c r="G349">
        <v>0</v>
      </c>
      <c r="H349">
        <v>508625</v>
      </c>
      <c r="I349">
        <v>2796</v>
      </c>
      <c r="J349">
        <v>2287</v>
      </c>
      <c r="K349">
        <v>255</v>
      </c>
    </row>
    <row r="350" spans="1:11" x14ac:dyDescent="0.25">
      <c r="A350" t="s">
        <v>52</v>
      </c>
      <c r="B350">
        <v>202109</v>
      </c>
      <c r="C350" t="s">
        <v>39</v>
      </c>
      <c r="D350">
        <v>0</v>
      </c>
      <c r="E350">
        <v>0</v>
      </c>
      <c r="F350">
        <v>0</v>
      </c>
      <c r="G350">
        <v>0</v>
      </c>
      <c r="H350">
        <v>587651</v>
      </c>
      <c r="I350">
        <v>17</v>
      </c>
      <c r="J350">
        <v>13</v>
      </c>
      <c r="K350">
        <v>3</v>
      </c>
    </row>
    <row r="351" spans="1:11" x14ac:dyDescent="0.25">
      <c r="A351" t="s">
        <v>52</v>
      </c>
      <c r="B351">
        <v>202109</v>
      </c>
      <c r="C351" t="s">
        <v>40</v>
      </c>
      <c r="D351">
        <v>3</v>
      </c>
      <c r="E351">
        <v>0</v>
      </c>
      <c r="F351">
        <v>0</v>
      </c>
      <c r="G351">
        <v>0</v>
      </c>
      <c r="H351">
        <v>560047</v>
      </c>
      <c r="I351">
        <v>0</v>
      </c>
      <c r="J351">
        <v>0</v>
      </c>
      <c r="K351">
        <v>0</v>
      </c>
    </row>
    <row r="352" spans="1:11" x14ac:dyDescent="0.25">
      <c r="A352" t="s">
        <v>52</v>
      </c>
      <c r="B352">
        <v>202109</v>
      </c>
      <c r="C352" t="s">
        <v>41</v>
      </c>
      <c r="D352">
        <v>2</v>
      </c>
      <c r="E352">
        <v>0</v>
      </c>
      <c r="F352">
        <v>0</v>
      </c>
      <c r="G352">
        <v>0</v>
      </c>
      <c r="H352">
        <v>472340</v>
      </c>
      <c r="I352">
        <v>0</v>
      </c>
      <c r="J352">
        <v>0</v>
      </c>
      <c r="K352">
        <v>0</v>
      </c>
    </row>
    <row r="353" spans="1:11" x14ac:dyDescent="0.25">
      <c r="A353" t="s">
        <v>52</v>
      </c>
      <c r="B353">
        <v>202109</v>
      </c>
      <c r="C353" t="s">
        <v>42</v>
      </c>
      <c r="D353">
        <v>1</v>
      </c>
      <c r="E353">
        <v>0</v>
      </c>
      <c r="F353">
        <v>0</v>
      </c>
      <c r="G353">
        <v>0</v>
      </c>
      <c r="H353">
        <v>163631</v>
      </c>
      <c r="I353">
        <v>2</v>
      </c>
      <c r="J353">
        <v>2</v>
      </c>
      <c r="K353">
        <v>0</v>
      </c>
    </row>
    <row r="354" spans="1:11" x14ac:dyDescent="0.25">
      <c r="A354" t="s">
        <v>53</v>
      </c>
      <c r="B354">
        <v>202110</v>
      </c>
      <c r="C354" t="s">
        <v>11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 t="s">
        <v>53</v>
      </c>
      <c r="B355">
        <v>202110</v>
      </c>
      <c r="C355" t="s">
        <v>12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0</v>
      </c>
      <c r="K355">
        <v>0</v>
      </c>
    </row>
    <row r="356" spans="1:11" x14ac:dyDescent="0.25">
      <c r="A356" t="s">
        <v>53</v>
      </c>
      <c r="B356">
        <v>202110</v>
      </c>
      <c r="C356" t="s">
        <v>13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 t="s">
        <v>53</v>
      </c>
      <c r="B357">
        <v>202110</v>
      </c>
      <c r="C357" t="s">
        <v>14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</row>
    <row r="358" spans="1:11" x14ac:dyDescent="0.25">
      <c r="A358" t="s">
        <v>53</v>
      </c>
      <c r="B358">
        <v>202110</v>
      </c>
      <c r="C358" t="s">
        <v>15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</row>
    <row r="359" spans="1:11" x14ac:dyDescent="0.25">
      <c r="A359" t="s">
        <v>53</v>
      </c>
      <c r="B359">
        <v>202110</v>
      </c>
      <c r="C359" t="s">
        <v>16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53</v>
      </c>
      <c r="B360">
        <v>202110</v>
      </c>
      <c r="C360" t="s">
        <v>17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53</v>
      </c>
      <c r="B361">
        <v>202110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69</v>
      </c>
      <c r="I361">
        <v>0</v>
      </c>
      <c r="J361">
        <v>0</v>
      </c>
      <c r="K361">
        <v>0</v>
      </c>
    </row>
    <row r="362" spans="1:11" x14ac:dyDescent="0.25">
      <c r="A362" t="s">
        <v>53</v>
      </c>
      <c r="B362">
        <v>202110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45</v>
      </c>
      <c r="I362">
        <v>0</v>
      </c>
      <c r="J362">
        <v>0</v>
      </c>
      <c r="K362">
        <v>0</v>
      </c>
    </row>
    <row r="363" spans="1:11" x14ac:dyDescent="0.25">
      <c r="A363" t="s">
        <v>53</v>
      </c>
      <c r="B363">
        <v>202110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62</v>
      </c>
      <c r="I363">
        <v>4</v>
      </c>
      <c r="J363">
        <v>2</v>
      </c>
      <c r="K363">
        <v>1</v>
      </c>
    </row>
    <row r="364" spans="1:11" x14ac:dyDescent="0.25">
      <c r="A364" t="s">
        <v>53</v>
      </c>
      <c r="B364">
        <v>202110</v>
      </c>
      <c r="C364" t="s">
        <v>21</v>
      </c>
      <c r="D364">
        <v>3</v>
      </c>
      <c r="E364">
        <v>1</v>
      </c>
      <c r="F364">
        <v>1</v>
      </c>
      <c r="G364">
        <v>0</v>
      </c>
      <c r="H364">
        <v>155</v>
      </c>
      <c r="I364">
        <v>100</v>
      </c>
      <c r="J364">
        <v>75</v>
      </c>
      <c r="K364">
        <v>17</v>
      </c>
    </row>
    <row r="365" spans="1:11" x14ac:dyDescent="0.25">
      <c r="A365" t="s">
        <v>53</v>
      </c>
      <c r="B365">
        <v>202110</v>
      </c>
      <c r="C365" t="s">
        <v>22</v>
      </c>
      <c r="D365">
        <v>30</v>
      </c>
      <c r="E365">
        <v>14</v>
      </c>
      <c r="F365">
        <v>12</v>
      </c>
      <c r="G365">
        <v>1</v>
      </c>
      <c r="H365">
        <v>2958</v>
      </c>
      <c r="I365">
        <v>2899</v>
      </c>
      <c r="J365">
        <v>2187</v>
      </c>
      <c r="K365">
        <v>408</v>
      </c>
    </row>
    <row r="366" spans="1:11" x14ac:dyDescent="0.25">
      <c r="A366" t="s">
        <v>53</v>
      </c>
      <c r="B366">
        <v>202110</v>
      </c>
      <c r="C366" t="s">
        <v>23</v>
      </c>
      <c r="D366">
        <v>166</v>
      </c>
      <c r="E366">
        <v>75</v>
      </c>
      <c r="F366">
        <v>57</v>
      </c>
      <c r="G366">
        <v>13</v>
      </c>
      <c r="H366">
        <v>16871</v>
      </c>
      <c r="I366">
        <v>19762</v>
      </c>
      <c r="J366">
        <v>15058</v>
      </c>
      <c r="K366">
        <v>2401</v>
      </c>
    </row>
    <row r="367" spans="1:11" x14ac:dyDescent="0.25">
      <c r="A367" t="s">
        <v>53</v>
      </c>
      <c r="B367">
        <v>202110</v>
      </c>
      <c r="C367" t="s">
        <v>24</v>
      </c>
      <c r="D367">
        <v>353</v>
      </c>
      <c r="E367">
        <v>162</v>
      </c>
      <c r="F367">
        <v>128</v>
      </c>
      <c r="G367">
        <v>17</v>
      </c>
      <c r="H367">
        <v>48295</v>
      </c>
      <c r="I367">
        <v>67217</v>
      </c>
      <c r="J367">
        <v>52460</v>
      </c>
      <c r="K367">
        <v>6806</v>
      </c>
    </row>
    <row r="368" spans="1:11" x14ac:dyDescent="0.25">
      <c r="A368" t="s">
        <v>53</v>
      </c>
      <c r="B368">
        <v>202110</v>
      </c>
      <c r="C368" t="s">
        <v>25</v>
      </c>
      <c r="D368">
        <v>386</v>
      </c>
      <c r="E368">
        <v>145</v>
      </c>
      <c r="F368">
        <v>112</v>
      </c>
      <c r="G368">
        <v>19</v>
      </c>
      <c r="H368">
        <v>83963</v>
      </c>
      <c r="I368">
        <v>125374</v>
      </c>
      <c r="J368">
        <v>99145</v>
      </c>
      <c r="K368">
        <v>9792</v>
      </c>
    </row>
    <row r="369" spans="1:11" x14ac:dyDescent="0.25">
      <c r="A369" t="s">
        <v>53</v>
      </c>
      <c r="B369">
        <v>202110</v>
      </c>
      <c r="C369" t="s">
        <v>26</v>
      </c>
      <c r="D369">
        <v>604</v>
      </c>
      <c r="E369">
        <v>76</v>
      </c>
      <c r="F369">
        <v>48</v>
      </c>
      <c r="G369">
        <v>12</v>
      </c>
      <c r="H369">
        <v>247552</v>
      </c>
      <c r="I369">
        <v>135971</v>
      </c>
      <c r="J369">
        <v>97987</v>
      </c>
      <c r="K369">
        <v>10791</v>
      </c>
    </row>
    <row r="370" spans="1:11" x14ac:dyDescent="0.25">
      <c r="A370" t="s">
        <v>53</v>
      </c>
      <c r="B370">
        <v>202110</v>
      </c>
      <c r="C370" t="s">
        <v>27</v>
      </c>
      <c r="D370">
        <v>587</v>
      </c>
      <c r="E370">
        <v>27</v>
      </c>
      <c r="F370">
        <v>18</v>
      </c>
      <c r="G370">
        <v>4</v>
      </c>
      <c r="H370">
        <v>489183</v>
      </c>
      <c r="I370">
        <v>91955</v>
      </c>
      <c r="J370">
        <v>59270</v>
      </c>
      <c r="K370">
        <v>7533</v>
      </c>
    </row>
    <row r="371" spans="1:11" x14ac:dyDescent="0.25">
      <c r="A371" t="s">
        <v>53</v>
      </c>
      <c r="B371">
        <v>202110</v>
      </c>
      <c r="C371" t="s">
        <v>28</v>
      </c>
      <c r="D371">
        <v>444</v>
      </c>
      <c r="E371">
        <v>20</v>
      </c>
      <c r="F371">
        <v>12</v>
      </c>
      <c r="G371">
        <v>4</v>
      </c>
      <c r="H371">
        <v>621439</v>
      </c>
      <c r="I371">
        <v>40768</v>
      </c>
      <c r="J371">
        <v>27085</v>
      </c>
      <c r="K371">
        <v>3292</v>
      </c>
    </row>
    <row r="372" spans="1:11" x14ac:dyDescent="0.25">
      <c r="A372" t="s">
        <v>53</v>
      </c>
      <c r="B372">
        <v>202110</v>
      </c>
      <c r="C372" t="s">
        <v>29</v>
      </c>
      <c r="D372">
        <v>255</v>
      </c>
      <c r="E372">
        <v>16</v>
      </c>
      <c r="F372">
        <v>8</v>
      </c>
      <c r="G372">
        <v>5</v>
      </c>
      <c r="H372">
        <v>602025</v>
      </c>
      <c r="I372">
        <v>40016</v>
      </c>
      <c r="J372">
        <v>30045</v>
      </c>
      <c r="K372">
        <v>2895</v>
      </c>
    </row>
    <row r="373" spans="1:11" x14ac:dyDescent="0.25">
      <c r="A373" t="s">
        <v>53</v>
      </c>
      <c r="B373">
        <v>202110</v>
      </c>
      <c r="C373" t="s">
        <v>30</v>
      </c>
      <c r="D373">
        <v>141</v>
      </c>
      <c r="E373">
        <v>3</v>
      </c>
      <c r="F373">
        <v>1</v>
      </c>
      <c r="G373">
        <v>1</v>
      </c>
      <c r="H373">
        <v>607289</v>
      </c>
      <c r="I373">
        <v>54781</v>
      </c>
      <c r="J373">
        <v>41028</v>
      </c>
      <c r="K373">
        <v>4009</v>
      </c>
    </row>
    <row r="374" spans="1:11" x14ac:dyDescent="0.25">
      <c r="A374" t="s">
        <v>53</v>
      </c>
      <c r="B374">
        <v>202110</v>
      </c>
      <c r="C374" t="s">
        <v>31</v>
      </c>
      <c r="D374">
        <v>92</v>
      </c>
      <c r="E374">
        <v>3</v>
      </c>
      <c r="F374">
        <v>2</v>
      </c>
      <c r="G374">
        <v>1</v>
      </c>
      <c r="H374">
        <v>654326</v>
      </c>
      <c r="I374">
        <v>50335</v>
      </c>
      <c r="J374">
        <v>38821</v>
      </c>
      <c r="K374">
        <v>3758</v>
      </c>
    </row>
    <row r="375" spans="1:11" x14ac:dyDescent="0.25">
      <c r="A375" t="s">
        <v>53</v>
      </c>
      <c r="B375">
        <v>202110</v>
      </c>
      <c r="C375" t="s">
        <v>32</v>
      </c>
      <c r="D375">
        <v>60</v>
      </c>
      <c r="E375">
        <v>0</v>
      </c>
      <c r="F375">
        <v>0</v>
      </c>
      <c r="G375">
        <v>0</v>
      </c>
      <c r="H375">
        <v>812681</v>
      </c>
      <c r="I375">
        <v>54909</v>
      </c>
      <c r="J375">
        <v>43198</v>
      </c>
      <c r="K375">
        <v>4076</v>
      </c>
    </row>
    <row r="376" spans="1:11" x14ac:dyDescent="0.25">
      <c r="A376" t="s">
        <v>53</v>
      </c>
      <c r="B376">
        <v>202110</v>
      </c>
      <c r="C376" t="s">
        <v>33</v>
      </c>
      <c r="D376">
        <v>45</v>
      </c>
      <c r="E376">
        <v>0</v>
      </c>
      <c r="F376">
        <v>0</v>
      </c>
      <c r="G376">
        <v>0</v>
      </c>
      <c r="H376">
        <v>901693</v>
      </c>
      <c r="I376">
        <v>53781</v>
      </c>
      <c r="J376">
        <v>42977</v>
      </c>
      <c r="K376">
        <v>3785</v>
      </c>
    </row>
    <row r="377" spans="1:11" x14ac:dyDescent="0.25">
      <c r="A377" t="s">
        <v>53</v>
      </c>
      <c r="B377">
        <v>202110</v>
      </c>
      <c r="C377" t="s">
        <v>34</v>
      </c>
      <c r="D377">
        <v>15</v>
      </c>
      <c r="E377">
        <v>0</v>
      </c>
      <c r="F377">
        <v>0</v>
      </c>
      <c r="G377">
        <v>0</v>
      </c>
      <c r="H377">
        <v>745570</v>
      </c>
      <c r="I377">
        <v>35860</v>
      </c>
      <c r="J377">
        <v>29083</v>
      </c>
      <c r="K377">
        <v>2518</v>
      </c>
    </row>
    <row r="378" spans="1:11" x14ac:dyDescent="0.25">
      <c r="A378" t="s">
        <v>53</v>
      </c>
      <c r="B378">
        <v>202110</v>
      </c>
      <c r="C378" t="s">
        <v>35</v>
      </c>
      <c r="D378">
        <v>14</v>
      </c>
      <c r="E378">
        <v>1</v>
      </c>
      <c r="F378">
        <v>1</v>
      </c>
      <c r="G378">
        <v>0</v>
      </c>
      <c r="H378">
        <v>714425</v>
      </c>
      <c r="I378">
        <v>24763</v>
      </c>
      <c r="J378">
        <v>20522</v>
      </c>
      <c r="K378">
        <v>1657</v>
      </c>
    </row>
    <row r="379" spans="1:11" x14ac:dyDescent="0.25">
      <c r="A379" t="s">
        <v>53</v>
      </c>
      <c r="B379">
        <v>202110</v>
      </c>
      <c r="C379" t="s">
        <v>36</v>
      </c>
      <c r="D379">
        <v>8</v>
      </c>
      <c r="E379">
        <v>0</v>
      </c>
      <c r="F379">
        <v>0</v>
      </c>
      <c r="G379">
        <v>0</v>
      </c>
      <c r="H379">
        <v>671736</v>
      </c>
      <c r="I379">
        <v>21899</v>
      </c>
      <c r="J379">
        <v>18471</v>
      </c>
      <c r="K379">
        <v>1428</v>
      </c>
    </row>
    <row r="380" spans="1:11" x14ac:dyDescent="0.25">
      <c r="A380" t="s">
        <v>53</v>
      </c>
      <c r="B380">
        <v>202110</v>
      </c>
      <c r="C380" t="s">
        <v>37</v>
      </c>
      <c r="D380">
        <v>5</v>
      </c>
      <c r="E380">
        <v>0</v>
      </c>
      <c r="F380">
        <v>0</v>
      </c>
      <c r="G380">
        <v>0</v>
      </c>
      <c r="H380">
        <v>510919</v>
      </c>
      <c r="I380">
        <v>14775</v>
      </c>
      <c r="J380">
        <v>12503</v>
      </c>
      <c r="K380">
        <v>915</v>
      </c>
    </row>
    <row r="381" spans="1:11" x14ac:dyDescent="0.25">
      <c r="A381" t="s">
        <v>53</v>
      </c>
      <c r="B381">
        <v>202110</v>
      </c>
      <c r="C381" t="s">
        <v>38</v>
      </c>
      <c r="D381">
        <v>2</v>
      </c>
      <c r="E381">
        <v>0</v>
      </c>
      <c r="F381">
        <v>0</v>
      </c>
      <c r="G381">
        <v>0</v>
      </c>
      <c r="H381">
        <v>507746</v>
      </c>
      <c r="I381">
        <v>3673</v>
      </c>
      <c r="J381">
        <v>3011</v>
      </c>
      <c r="K381">
        <v>319</v>
      </c>
    </row>
    <row r="382" spans="1:11" x14ac:dyDescent="0.25">
      <c r="A382" t="s">
        <v>53</v>
      </c>
      <c r="B382">
        <v>202110</v>
      </c>
      <c r="C382" t="s">
        <v>39</v>
      </c>
      <c r="D382">
        <v>1</v>
      </c>
      <c r="E382">
        <v>0</v>
      </c>
      <c r="F382">
        <v>0</v>
      </c>
      <c r="G382">
        <v>0</v>
      </c>
      <c r="H382">
        <v>587639</v>
      </c>
      <c r="I382">
        <v>28</v>
      </c>
      <c r="J382">
        <v>22</v>
      </c>
      <c r="K382">
        <v>5</v>
      </c>
    </row>
    <row r="383" spans="1:11" x14ac:dyDescent="0.25">
      <c r="A383" t="s">
        <v>53</v>
      </c>
      <c r="B383">
        <v>202110</v>
      </c>
      <c r="C383" t="s">
        <v>40</v>
      </c>
      <c r="D383">
        <v>1</v>
      </c>
      <c r="E383">
        <v>0</v>
      </c>
      <c r="F383">
        <v>0</v>
      </c>
      <c r="G383">
        <v>0</v>
      </c>
      <c r="H383">
        <v>560046</v>
      </c>
      <c r="I383">
        <v>0</v>
      </c>
      <c r="J383">
        <v>0</v>
      </c>
      <c r="K383">
        <v>0</v>
      </c>
    </row>
    <row r="384" spans="1:11" x14ac:dyDescent="0.25">
      <c r="A384" t="s">
        <v>53</v>
      </c>
      <c r="B384">
        <v>202110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472340</v>
      </c>
      <c r="I384">
        <v>0</v>
      </c>
      <c r="J384">
        <v>0</v>
      </c>
      <c r="K384">
        <v>0</v>
      </c>
    </row>
    <row r="385" spans="1:11" x14ac:dyDescent="0.25">
      <c r="A385" t="s">
        <v>53</v>
      </c>
      <c r="B385">
        <v>202110</v>
      </c>
      <c r="C385" t="s">
        <v>42</v>
      </c>
      <c r="D385">
        <v>3</v>
      </c>
      <c r="E385">
        <v>0</v>
      </c>
      <c r="F385">
        <v>0</v>
      </c>
      <c r="G385">
        <v>0</v>
      </c>
      <c r="H385">
        <v>163628</v>
      </c>
      <c r="I385">
        <v>2</v>
      </c>
      <c r="J385">
        <v>2</v>
      </c>
      <c r="K385">
        <v>0</v>
      </c>
    </row>
    <row r="386" spans="1:11" x14ac:dyDescent="0.25">
      <c r="A386" t="s">
        <v>54</v>
      </c>
      <c r="B386">
        <v>202111</v>
      </c>
      <c r="C386" t="s">
        <v>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 t="s">
        <v>54</v>
      </c>
      <c r="B387">
        <v>202111</v>
      </c>
      <c r="C387" t="s">
        <v>12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</row>
    <row r="388" spans="1:11" x14ac:dyDescent="0.25">
      <c r="A388" t="s">
        <v>54</v>
      </c>
      <c r="B388">
        <v>202111</v>
      </c>
      <c r="C388" t="s">
        <v>13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 t="s">
        <v>54</v>
      </c>
      <c r="B389">
        <v>202111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0</v>
      </c>
      <c r="J389">
        <v>0</v>
      </c>
      <c r="K389">
        <v>0</v>
      </c>
    </row>
    <row r="390" spans="1:11" x14ac:dyDescent="0.25">
      <c r="A390" t="s">
        <v>54</v>
      </c>
      <c r="B390">
        <v>202111</v>
      </c>
      <c r="C390" t="s">
        <v>15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0</v>
      </c>
      <c r="J390">
        <v>0</v>
      </c>
      <c r="K390">
        <v>0</v>
      </c>
    </row>
    <row r="391" spans="1:11" x14ac:dyDescent="0.25">
      <c r="A391" t="s">
        <v>54</v>
      </c>
      <c r="B391">
        <v>202111</v>
      </c>
      <c r="C391" t="s">
        <v>16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 t="s">
        <v>54</v>
      </c>
      <c r="B392">
        <v>202111</v>
      </c>
      <c r="C392" t="s">
        <v>17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 t="s">
        <v>54</v>
      </c>
      <c r="B393">
        <v>202111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69</v>
      </c>
      <c r="I393">
        <v>0</v>
      </c>
      <c r="J393">
        <v>0</v>
      </c>
      <c r="K393">
        <v>0</v>
      </c>
    </row>
    <row r="394" spans="1:11" x14ac:dyDescent="0.25">
      <c r="A394" t="s">
        <v>54</v>
      </c>
      <c r="B394">
        <v>202111</v>
      </c>
      <c r="C394" t="s">
        <v>19</v>
      </c>
      <c r="D394">
        <v>0</v>
      </c>
      <c r="E394">
        <v>0</v>
      </c>
      <c r="F394">
        <v>0</v>
      </c>
      <c r="G394">
        <v>0</v>
      </c>
      <c r="H394">
        <v>45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202111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62</v>
      </c>
      <c r="I395">
        <v>4</v>
      </c>
      <c r="J395">
        <v>2</v>
      </c>
      <c r="K395">
        <v>1</v>
      </c>
    </row>
    <row r="396" spans="1:11" x14ac:dyDescent="0.25">
      <c r="A396" t="s">
        <v>54</v>
      </c>
      <c r="B396">
        <v>202111</v>
      </c>
      <c r="C396" t="s">
        <v>21</v>
      </c>
      <c r="D396">
        <v>0</v>
      </c>
      <c r="E396">
        <v>0</v>
      </c>
      <c r="F396">
        <v>0</v>
      </c>
      <c r="G396">
        <v>0</v>
      </c>
      <c r="H396">
        <v>150</v>
      </c>
      <c r="I396">
        <v>105</v>
      </c>
      <c r="J396">
        <v>76</v>
      </c>
      <c r="K396">
        <v>18</v>
      </c>
    </row>
    <row r="397" spans="1:11" x14ac:dyDescent="0.25">
      <c r="A397" t="s">
        <v>54</v>
      </c>
      <c r="B397">
        <v>202111</v>
      </c>
      <c r="C397" t="s">
        <v>22</v>
      </c>
      <c r="D397">
        <v>31</v>
      </c>
      <c r="E397">
        <v>17</v>
      </c>
      <c r="F397">
        <v>12</v>
      </c>
      <c r="G397">
        <v>2</v>
      </c>
      <c r="H397">
        <v>2796</v>
      </c>
      <c r="I397">
        <v>3013</v>
      </c>
      <c r="J397">
        <v>2220</v>
      </c>
      <c r="K397">
        <v>434</v>
      </c>
    </row>
    <row r="398" spans="1:11" x14ac:dyDescent="0.25">
      <c r="A398" t="s">
        <v>54</v>
      </c>
      <c r="B398">
        <v>202111</v>
      </c>
      <c r="C398" t="s">
        <v>23</v>
      </c>
      <c r="D398">
        <v>137</v>
      </c>
      <c r="E398">
        <v>74</v>
      </c>
      <c r="F398">
        <v>56</v>
      </c>
      <c r="G398">
        <v>13</v>
      </c>
      <c r="H398">
        <v>15733</v>
      </c>
      <c r="I398">
        <v>20689</v>
      </c>
      <c r="J398">
        <v>15389</v>
      </c>
      <c r="K398">
        <v>2553</v>
      </c>
    </row>
    <row r="399" spans="1:11" x14ac:dyDescent="0.25">
      <c r="A399" t="s">
        <v>54</v>
      </c>
      <c r="B399">
        <v>202111</v>
      </c>
      <c r="C399" t="s">
        <v>24</v>
      </c>
      <c r="D399">
        <v>325</v>
      </c>
      <c r="E399">
        <v>156</v>
      </c>
      <c r="F399">
        <v>111</v>
      </c>
      <c r="G399">
        <v>25</v>
      </c>
      <c r="H399">
        <v>44230</v>
      </c>
      <c r="I399">
        <v>70801</v>
      </c>
      <c r="J399">
        <v>53872</v>
      </c>
      <c r="K399">
        <v>7431</v>
      </c>
    </row>
    <row r="400" spans="1:11" x14ac:dyDescent="0.25">
      <c r="A400" t="s">
        <v>54</v>
      </c>
      <c r="B400">
        <v>202111</v>
      </c>
      <c r="C400" t="s">
        <v>25</v>
      </c>
      <c r="D400">
        <v>388</v>
      </c>
      <c r="E400">
        <v>141</v>
      </c>
      <c r="F400">
        <v>105</v>
      </c>
      <c r="G400">
        <v>15</v>
      </c>
      <c r="H400">
        <v>75482</v>
      </c>
      <c r="I400">
        <v>133326</v>
      </c>
      <c r="J400">
        <v>102934</v>
      </c>
      <c r="K400">
        <v>10957</v>
      </c>
    </row>
    <row r="401" spans="1:11" x14ac:dyDescent="0.25">
      <c r="A401" t="s">
        <v>54</v>
      </c>
      <c r="B401">
        <v>202111</v>
      </c>
      <c r="C401" t="s">
        <v>26</v>
      </c>
      <c r="D401">
        <v>531</v>
      </c>
      <c r="E401">
        <v>94</v>
      </c>
      <c r="F401">
        <v>68</v>
      </c>
      <c r="G401">
        <v>12</v>
      </c>
      <c r="H401">
        <v>203635</v>
      </c>
      <c r="I401">
        <v>179263</v>
      </c>
      <c r="J401">
        <v>124860</v>
      </c>
      <c r="K401">
        <v>16286</v>
      </c>
    </row>
    <row r="402" spans="1:11" x14ac:dyDescent="0.25">
      <c r="A402" t="s">
        <v>54</v>
      </c>
      <c r="B402">
        <v>202111</v>
      </c>
      <c r="C402" t="s">
        <v>27</v>
      </c>
      <c r="D402">
        <v>547</v>
      </c>
      <c r="E402">
        <v>55</v>
      </c>
      <c r="F402">
        <v>41</v>
      </c>
      <c r="G402">
        <v>8</v>
      </c>
      <c r="H402">
        <v>419070</v>
      </c>
      <c r="I402">
        <v>161466</v>
      </c>
      <c r="J402">
        <v>103546</v>
      </c>
      <c r="K402">
        <v>16645</v>
      </c>
    </row>
    <row r="403" spans="1:11" x14ac:dyDescent="0.25">
      <c r="A403" t="s">
        <v>54</v>
      </c>
      <c r="B403">
        <v>202111</v>
      </c>
      <c r="C403" t="s">
        <v>28</v>
      </c>
      <c r="D403">
        <v>410</v>
      </c>
      <c r="E403">
        <v>21</v>
      </c>
      <c r="F403">
        <v>12</v>
      </c>
      <c r="G403">
        <v>7</v>
      </c>
      <c r="H403">
        <v>602564</v>
      </c>
      <c r="I403">
        <v>59212</v>
      </c>
      <c r="J403">
        <v>36563</v>
      </c>
      <c r="K403">
        <v>5709</v>
      </c>
    </row>
    <row r="404" spans="1:11" x14ac:dyDescent="0.25">
      <c r="A404" t="s">
        <v>54</v>
      </c>
      <c r="B404">
        <v>202111</v>
      </c>
      <c r="C404" t="s">
        <v>29</v>
      </c>
      <c r="D404">
        <v>265</v>
      </c>
      <c r="E404">
        <v>9</v>
      </c>
      <c r="F404">
        <v>4</v>
      </c>
      <c r="G404">
        <v>3</v>
      </c>
      <c r="H404">
        <v>595179</v>
      </c>
      <c r="I404">
        <v>46588</v>
      </c>
      <c r="J404">
        <v>33494</v>
      </c>
      <c r="K404">
        <v>4072</v>
      </c>
    </row>
    <row r="405" spans="1:11" x14ac:dyDescent="0.25">
      <c r="A405" t="s">
        <v>54</v>
      </c>
      <c r="B405">
        <v>202111</v>
      </c>
      <c r="C405" t="s">
        <v>30</v>
      </c>
      <c r="D405">
        <v>149</v>
      </c>
      <c r="E405">
        <v>3</v>
      </c>
      <c r="F405">
        <v>2</v>
      </c>
      <c r="G405">
        <v>1</v>
      </c>
      <c r="H405">
        <v>597382</v>
      </c>
      <c r="I405">
        <v>64536</v>
      </c>
      <c r="J405">
        <v>47480</v>
      </c>
      <c r="K405">
        <v>5818</v>
      </c>
    </row>
    <row r="406" spans="1:11" x14ac:dyDescent="0.25">
      <c r="A406" t="s">
        <v>54</v>
      </c>
      <c r="B406">
        <v>202111</v>
      </c>
      <c r="C406" t="s">
        <v>31</v>
      </c>
      <c r="D406">
        <v>74</v>
      </c>
      <c r="E406">
        <v>5</v>
      </c>
      <c r="F406">
        <v>4</v>
      </c>
      <c r="G406">
        <v>1</v>
      </c>
      <c r="H406">
        <v>644154</v>
      </c>
      <c r="I406">
        <v>60428</v>
      </c>
      <c r="J406">
        <v>45347</v>
      </c>
      <c r="K406">
        <v>5926</v>
      </c>
    </row>
    <row r="407" spans="1:11" x14ac:dyDescent="0.25">
      <c r="A407" t="s">
        <v>54</v>
      </c>
      <c r="B407">
        <v>202111</v>
      </c>
      <c r="C407" t="s">
        <v>32</v>
      </c>
      <c r="D407">
        <v>47</v>
      </c>
      <c r="E407">
        <v>3</v>
      </c>
      <c r="F407">
        <v>2</v>
      </c>
      <c r="G407">
        <v>1</v>
      </c>
      <c r="H407">
        <v>802993</v>
      </c>
      <c r="I407">
        <v>64547</v>
      </c>
      <c r="J407">
        <v>49258</v>
      </c>
      <c r="K407">
        <v>6286</v>
      </c>
    </row>
    <row r="408" spans="1:11" x14ac:dyDescent="0.25">
      <c r="A408" t="s">
        <v>54</v>
      </c>
      <c r="B408">
        <v>202111</v>
      </c>
      <c r="C408" t="s">
        <v>33</v>
      </c>
      <c r="D408">
        <v>39</v>
      </c>
      <c r="E408">
        <v>0</v>
      </c>
      <c r="F408">
        <v>0</v>
      </c>
      <c r="G408">
        <v>0</v>
      </c>
      <c r="H408">
        <v>892270</v>
      </c>
      <c r="I408">
        <v>63165</v>
      </c>
      <c r="J408">
        <v>48727</v>
      </c>
      <c r="K408">
        <v>6192</v>
      </c>
    </row>
    <row r="409" spans="1:11" x14ac:dyDescent="0.25">
      <c r="A409" t="s">
        <v>54</v>
      </c>
      <c r="B409">
        <v>202111</v>
      </c>
      <c r="C409" t="s">
        <v>34</v>
      </c>
      <c r="D409">
        <v>12</v>
      </c>
      <c r="E409">
        <v>1</v>
      </c>
      <c r="F409">
        <v>1</v>
      </c>
      <c r="G409">
        <v>0</v>
      </c>
      <c r="H409">
        <v>739734</v>
      </c>
      <c r="I409">
        <v>41683</v>
      </c>
      <c r="J409">
        <v>32873</v>
      </c>
      <c r="K409">
        <v>3799</v>
      </c>
    </row>
    <row r="410" spans="1:11" x14ac:dyDescent="0.25">
      <c r="A410" t="s">
        <v>54</v>
      </c>
      <c r="B410">
        <v>202111</v>
      </c>
      <c r="C410" t="s">
        <v>35</v>
      </c>
      <c r="D410">
        <v>9</v>
      </c>
      <c r="E410">
        <v>1</v>
      </c>
      <c r="F410">
        <v>1</v>
      </c>
      <c r="G410">
        <v>0</v>
      </c>
      <c r="H410">
        <v>710579</v>
      </c>
      <c r="I410">
        <v>28599</v>
      </c>
      <c r="J410">
        <v>23026</v>
      </c>
      <c r="K410">
        <v>2510</v>
      </c>
    </row>
    <row r="411" spans="1:11" x14ac:dyDescent="0.25">
      <c r="A411" t="s">
        <v>54</v>
      </c>
      <c r="B411">
        <v>202111</v>
      </c>
      <c r="C411" t="s">
        <v>36</v>
      </c>
      <c r="D411">
        <v>8</v>
      </c>
      <c r="E411">
        <v>1</v>
      </c>
      <c r="F411">
        <v>0</v>
      </c>
      <c r="G411">
        <v>1</v>
      </c>
      <c r="H411">
        <v>668381</v>
      </c>
      <c r="I411">
        <v>25245</v>
      </c>
      <c r="J411">
        <v>20789</v>
      </c>
      <c r="K411">
        <v>2077</v>
      </c>
    </row>
    <row r="412" spans="1:11" x14ac:dyDescent="0.25">
      <c r="A412" t="s">
        <v>54</v>
      </c>
      <c r="B412">
        <v>202111</v>
      </c>
      <c r="C412" t="s">
        <v>37</v>
      </c>
      <c r="D412">
        <v>2</v>
      </c>
      <c r="E412">
        <v>0</v>
      </c>
      <c r="F412">
        <v>0</v>
      </c>
      <c r="G412">
        <v>0</v>
      </c>
      <c r="H412">
        <v>508337</v>
      </c>
      <c r="I412">
        <v>17355</v>
      </c>
      <c r="J412">
        <v>14374</v>
      </c>
      <c r="K412">
        <v>1383</v>
      </c>
    </row>
    <row r="413" spans="1:11" x14ac:dyDescent="0.25">
      <c r="A413" t="s">
        <v>54</v>
      </c>
      <c r="B413">
        <v>202111</v>
      </c>
      <c r="C413" t="s">
        <v>38</v>
      </c>
      <c r="D413">
        <v>1</v>
      </c>
      <c r="E413">
        <v>0</v>
      </c>
      <c r="F413">
        <v>0</v>
      </c>
      <c r="G413">
        <v>0</v>
      </c>
      <c r="H413">
        <v>506580</v>
      </c>
      <c r="I413">
        <v>4838</v>
      </c>
      <c r="J413">
        <v>3864</v>
      </c>
      <c r="K413">
        <v>555</v>
      </c>
    </row>
    <row r="414" spans="1:11" x14ac:dyDescent="0.25">
      <c r="A414" t="s">
        <v>54</v>
      </c>
      <c r="B414">
        <v>202111</v>
      </c>
      <c r="C414" t="s">
        <v>39</v>
      </c>
      <c r="D414">
        <v>0</v>
      </c>
      <c r="E414">
        <v>0</v>
      </c>
      <c r="F414">
        <v>0</v>
      </c>
      <c r="G414">
        <v>0</v>
      </c>
      <c r="H414">
        <v>587635</v>
      </c>
      <c r="I414">
        <v>32</v>
      </c>
      <c r="J414">
        <v>25</v>
      </c>
      <c r="K414">
        <v>6</v>
      </c>
    </row>
    <row r="415" spans="1:11" x14ac:dyDescent="0.25">
      <c r="A415" t="s">
        <v>54</v>
      </c>
      <c r="B415">
        <v>202111</v>
      </c>
      <c r="C415" t="s">
        <v>40</v>
      </c>
      <c r="D415">
        <v>0</v>
      </c>
      <c r="E415">
        <v>0</v>
      </c>
      <c r="F415">
        <v>0</v>
      </c>
      <c r="G415">
        <v>0</v>
      </c>
      <c r="H415">
        <v>560046</v>
      </c>
      <c r="I415">
        <v>0</v>
      </c>
      <c r="J415">
        <v>0</v>
      </c>
      <c r="K415">
        <v>0</v>
      </c>
    </row>
    <row r="416" spans="1:11" x14ac:dyDescent="0.25">
      <c r="A416" t="s">
        <v>54</v>
      </c>
      <c r="B416">
        <v>202111</v>
      </c>
      <c r="C416" t="s">
        <v>41</v>
      </c>
      <c r="D416">
        <v>2</v>
      </c>
      <c r="E416">
        <v>0</v>
      </c>
      <c r="F416">
        <v>0</v>
      </c>
      <c r="G416">
        <v>0</v>
      </c>
      <c r="H416">
        <v>472338</v>
      </c>
      <c r="I416">
        <v>0</v>
      </c>
      <c r="J416">
        <v>0</v>
      </c>
      <c r="K416">
        <v>0</v>
      </c>
    </row>
    <row r="417" spans="1:11" x14ac:dyDescent="0.25">
      <c r="A417" t="s">
        <v>54</v>
      </c>
      <c r="B417">
        <v>202111</v>
      </c>
      <c r="C417" t="s">
        <v>42</v>
      </c>
      <c r="D417">
        <v>2</v>
      </c>
      <c r="E417">
        <v>0</v>
      </c>
      <c r="F417">
        <v>0</v>
      </c>
      <c r="G417">
        <v>0</v>
      </c>
      <c r="H417">
        <v>163626</v>
      </c>
      <c r="I417">
        <v>2</v>
      </c>
      <c r="J417">
        <v>2</v>
      </c>
      <c r="K417">
        <v>0</v>
      </c>
    </row>
    <row r="418" spans="1:11" x14ac:dyDescent="0.25">
      <c r="A418" t="s">
        <v>55</v>
      </c>
      <c r="B418">
        <v>202112</v>
      </c>
      <c r="C418" t="s">
        <v>11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 t="s">
        <v>55</v>
      </c>
      <c r="B419">
        <v>202112</v>
      </c>
      <c r="C419" t="s">
        <v>12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</row>
    <row r="420" spans="1:11" x14ac:dyDescent="0.25">
      <c r="A420" t="s">
        <v>55</v>
      </c>
      <c r="B420">
        <v>202112</v>
      </c>
      <c r="C420" t="s">
        <v>13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 t="s">
        <v>55</v>
      </c>
      <c r="B421">
        <v>202112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0</v>
      </c>
      <c r="K421">
        <v>0</v>
      </c>
    </row>
    <row r="422" spans="1:11" x14ac:dyDescent="0.25">
      <c r="A422" t="s">
        <v>55</v>
      </c>
      <c r="B422">
        <v>202112</v>
      </c>
      <c r="C422" t="s">
        <v>15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</row>
    <row r="423" spans="1:11" x14ac:dyDescent="0.25">
      <c r="A423" t="s">
        <v>55</v>
      </c>
      <c r="B423">
        <v>202112</v>
      </c>
      <c r="C423" t="s">
        <v>16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 t="s">
        <v>55</v>
      </c>
      <c r="B424">
        <v>202112</v>
      </c>
      <c r="C424" t="s">
        <v>17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 t="s">
        <v>55</v>
      </c>
      <c r="B425">
        <v>202112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69</v>
      </c>
      <c r="I425">
        <v>0</v>
      </c>
      <c r="J425">
        <v>0</v>
      </c>
      <c r="K425">
        <v>0</v>
      </c>
    </row>
    <row r="426" spans="1:11" x14ac:dyDescent="0.25">
      <c r="A426" t="s">
        <v>55</v>
      </c>
      <c r="B426">
        <v>202112</v>
      </c>
      <c r="C426" t="s">
        <v>19</v>
      </c>
      <c r="D426">
        <v>0</v>
      </c>
      <c r="E426">
        <v>0</v>
      </c>
      <c r="F426">
        <v>0</v>
      </c>
      <c r="G426">
        <v>0</v>
      </c>
      <c r="H426">
        <v>45</v>
      </c>
      <c r="I426">
        <v>0</v>
      </c>
      <c r="J426">
        <v>0</v>
      </c>
      <c r="K426">
        <v>0</v>
      </c>
    </row>
    <row r="427" spans="1:11" x14ac:dyDescent="0.25">
      <c r="A427" t="s">
        <v>55</v>
      </c>
      <c r="B427">
        <v>202112</v>
      </c>
      <c r="C427" t="s">
        <v>20</v>
      </c>
      <c r="D427">
        <v>0</v>
      </c>
      <c r="E427">
        <v>0</v>
      </c>
      <c r="F427">
        <v>0</v>
      </c>
      <c r="G427">
        <v>0</v>
      </c>
      <c r="H427">
        <v>61</v>
      </c>
      <c r="I427">
        <v>5</v>
      </c>
      <c r="J427">
        <v>2</v>
      </c>
      <c r="K427">
        <v>2</v>
      </c>
    </row>
    <row r="428" spans="1:11" x14ac:dyDescent="0.25">
      <c r="A428" t="s">
        <v>55</v>
      </c>
      <c r="B428">
        <v>202112</v>
      </c>
      <c r="C428" t="s">
        <v>21</v>
      </c>
      <c r="D428">
        <v>1</v>
      </c>
      <c r="E428">
        <v>0</v>
      </c>
      <c r="F428">
        <v>0</v>
      </c>
      <c r="G428">
        <v>0</v>
      </c>
      <c r="H428">
        <v>147</v>
      </c>
      <c r="I428">
        <v>107</v>
      </c>
      <c r="J428">
        <v>78</v>
      </c>
      <c r="K428">
        <v>18</v>
      </c>
    </row>
    <row r="429" spans="1:11" x14ac:dyDescent="0.25">
      <c r="A429" t="s">
        <v>55</v>
      </c>
      <c r="B429">
        <v>202112</v>
      </c>
      <c r="C429" t="s">
        <v>22</v>
      </c>
      <c r="D429">
        <v>32</v>
      </c>
      <c r="E429">
        <v>21</v>
      </c>
      <c r="F429">
        <v>12</v>
      </c>
      <c r="G429">
        <v>5</v>
      </c>
      <c r="H429">
        <v>2669</v>
      </c>
      <c r="I429">
        <v>3087</v>
      </c>
      <c r="J429">
        <v>2239</v>
      </c>
      <c r="K429">
        <v>449</v>
      </c>
    </row>
    <row r="430" spans="1:11" x14ac:dyDescent="0.25">
      <c r="A430" t="s">
        <v>55</v>
      </c>
      <c r="B430">
        <v>202112</v>
      </c>
      <c r="C430" t="s">
        <v>23</v>
      </c>
      <c r="D430">
        <v>125</v>
      </c>
      <c r="E430">
        <v>68</v>
      </c>
      <c r="F430">
        <v>48</v>
      </c>
      <c r="G430">
        <v>9</v>
      </c>
      <c r="H430">
        <v>14916</v>
      </c>
      <c r="I430">
        <v>21313</v>
      </c>
      <c r="J430">
        <v>15623</v>
      </c>
      <c r="K430">
        <v>2636</v>
      </c>
    </row>
    <row r="431" spans="1:11" x14ac:dyDescent="0.25">
      <c r="A431" t="s">
        <v>55</v>
      </c>
      <c r="B431">
        <v>202112</v>
      </c>
      <c r="C431" t="s">
        <v>24</v>
      </c>
      <c r="D431">
        <v>229</v>
      </c>
      <c r="E431">
        <v>154</v>
      </c>
      <c r="F431">
        <v>115</v>
      </c>
      <c r="G431">
        <v>15</v>
      </c>
      <c r="H431">
        <v>41271</v>
      </c>
      <c r="I431">
        <v>73377</v>
      </c>
      <c r="J431">
        <v>54924</v>
      </c>
      <c r="K431">
        <v>7758</v>
      </c>
    </row>
    <row r="432" spans="1:11" x14ac:dyDescent="0.25">
      <c r="A432" t="s">
        <v>55</v>
      </c>
      <c r="B432">
        <v>202112</v>
      </c>
      <c r="C432" t="s">
        <v>25</v>
      </c>
      <c r="D432">
        <v>312</v>
      </c>
      <c r="E432">
        <v>155</v>
      </c>
      <c r="F432">
        <v>116</v>
      </c>
      <c r="G432">
        <v>14</v>
      </c>
      <c r="H432">
        <v>69445</v>
      </c>
      <c r="I432">
        <v>138896</v>
      </c>
      <c r="J432">
        <v>105553</v>
      </c>
      <c r="K432">
        <v>11651</v>
      </c>
    </row>
    <row r="433" spans="1:11" x14ac:dyDescent="0.25">
      <c r="A433" t="s">
        <v>55</v>
      </c>
      <c r="B433">
        <v>202112</v>
      </c>
      <c r="C433" t="s">
        <v>26</v>
      </c>
      <c r="D433">
        <v>462</v>
      </c>
      <c r="E433">
        <v>102</v>
      </c>
      <c r="F433">
        <v>69</v>
      </c>
      <c r="G433">
        <v>3</v>
      </c>
      <c r="H433">
        <v>176781</v>
      </c>
      <c r="I433">
        <v>205553</v>
      </c>
      <c r="J433">
        <v>140333</v>
      </c>
      <c r="K433">
        <v>19672</v>
      </c>
    </row>
    <row r="434" spans="1:11" x14ac:dyDescent="0.25">
      <c r="A434" t="s">
        <v>55</v>
      </c>
      <c r="B434">
        <v>202112</v>
      </c>
      <c r="C434" t="s">
        <v>27</v>
      </c>
      <c r="D434">
        <v>496</v>
      </c>
      <c r="E434">
        <v>64</v>
      </c>
      <c r="F434">
        <v>43</v>
      </c>
      <c r="G434">
        <v>8</v>
      </c>
      <c r="H434">
        <v>370071</v>
      </c>
      <c r="I434">
        <v>209905</v>
      </c>
      <c r="J434">
        <v>134641</v>
      </c>
      <c r="K434">
        <v>21633</v>
      </c>
    </row>
    <row r="435" spans="1:11" x14ac:dyDescent="0.25">
      <c r="A435" t="s">
        <v>55</v>
      </c>
      <c r="B435">
        <v>202112</v>
      </c>
      <c r="C435" t="s">
        <v>28</v>
      </c>
      <c r="D435">
        <v>388</v>
      </c>
      <c r="E435">
        <v>25</v>
      </c>
      <c r="F435">
        <v>15</v>
      </c>
      <c r="G435">
        <v>3</v>
      </c>
      <c r="H435">
        <v>585330</v>
      </c>
      <c r="I435">
        <v>76033</v>
      </c>
      <c r="J435">
        <v>45210</v>
      </c>
      <c r="K435">
        <v>7461</v>
      </c>
    </row>
    <row r="436" spans="1:11" x14ac:dyDescent="0.25">
      <c r="A436" t="s">
        <v>55</v>
      </c>
      <c r="B436">
        <v>202112</v>
      </c>
      <c r="C436" t="s">
        <v>29</v>
      </c>
      <c r="D436">
        <v>241</v>
      </c>
      <c r="E436">
        <v>8</v>
      </c>
      <c r="F436">
        <v>5</v>
      </c>
      <c r="G436">
        <v>3</v>
      </c>
      <c r="H436">
        <v>588774</v>
      </c>
      <c r="I436">
        <v>52744</v>
      </c>
      <c r="J436">
        <v>36634</v>
      </c>
      <c r="K436">
        <v>4877</v>
      </c>
    </row>
    <row r="437" spans="1:11" x14ac:dyDescent="0.25">
      <c r="A437" t="s">
        <v>55</v>
      </c>
      <c r="B437">
        <v>202112</v>
      </c>
      <c r="C437" t="s">
        <v>30</v>
      </c>
      <c r="D437">
        <v>120</v>
      </c>
      <c r="E437">
        <v>4</v>
      </c>
      <c r="F437">
        <v>4</v>
      </c>
      <c r="G437">
        <v>0</v>
      </c>
      <c r="H437">
        <v>590574</v>
      </c>
      <c r="I437">
        <v>71220</v>
      </c>
      <c r="J437">
        <v>52101</v>
      </c>
      <c r="K437">
        <v>6778</v>
      </c>
    </row>
    <row r="438" spans="1:11" x14ac:dyDescent="0.25">
      <c r="A438" t="s">
        <v>55</v>
      </c>
      <c r="B438">
        <v>202112</v>
      </c>
      <c r="C438" t="s">
        <v>31</v>
      </c>
      <c r="D438">
        <v>84</v>
      </c>
      <c r="E438">
        <v>4</v>
      </c>
      <c r="F438">
        <v>2</v>
      </c>
      <c r="G438">
        <v>1</v>
      </c>
      <c r="H438">
        <v>637494</v>
      </c>
      <c r="I438">
        <v>67000</v>
      </c>
      <c r="J438">
        <v>49981</v>
      </c>
      <c r="K438">
        <v>6974</v>
      </c>
    </row>
    <row r="439" spans="1:11" x14ac:dyDescent="0.25">
      <c r="A439" t="s">
        <v>55</v>
      </c>
      <c r="B439">
        <v>202112</v>
      </c>
      <c r="C439" t="s">
        <v>32</v>
      </c>
      <c r="D439">
        <v>55</v>
      </c>
      <c r="E439">
        <v>1</v>
      </c>
      <c r="F439">
        <v>1</v>
      </c>
      <c r="G439">
        <v>0</v>
      </c>
      <c r="H439">
        <v>795738</v>
      </c>
      <c r="I439">
        <v>71746</v>
      </c>
      <c r="J439">
        <v>54520</v>
      </c>
      <c r="K439">
        <v>7484</v>
      </c>
    </row>
    <row r="440" spans="1:11" x14ac:dyDescent="0.25">
      <c r="A440" t="s">
        <v>55</v>
      </c>
      <c r="B440">
        <v>202112</v>
      </c>
      <c r="C440" t="s">
        <v>33</v>
      </c>
      <c r="D440">
        <v>44</v>
      </c>
      <c r="E440">
        <v>2</v>
      </c>
      <c r="F440">
        <v>2</v>
      </c>
      <c r="G440">
        <v>0</v>
      </c>
      <c r="H440">
        <v>885052</v>
      </c>
      <c r="I440">
        <v>70337</v>
      </c>
      <c r="J440">
        <v>53960</v>
      </c>
      <c r="K440">
        <v>7419</v>
      </c>
    </row>
    <row r="441" spans="1:11" x14ac:dyDescent="0.25">
      <c r="A441" t="s">
        <v>55</v>
      </c>
      <c r="B441">
        <v>202112</v>
      </c>
      <c r="C441" t="s">
        <v>34</v>
      </c>
      <c r="D441">
        <v>16</v>
      </c>
      <c r="E441">
        <v>0</v>
      </c>
      <c r="F441">
        <v>0</v>
      </c>
      <c r="G441">
        <v>0</v>
      </c>
      <c r="H441">
        <v>735130</v>
      </c>
      <c r="I441">
        <v>46271</v>
      </c>
      <c r="J441">
        <v>36165</v>
      </c>
      <c r="K441">
        <v>4618</v>
      </c>
    </row>
    <row r="442" spans="1:11" x14ac:dyDescent="0.25">
      <c r="A442" t="s">
        <v>55</v>
      </c>
      <c r="B442">
        <v>202112</v>
      </c>
      <c r="C442" t="s">
        <v>35</v>
      </c>
      <c r="D442">
        <v>9</v>
      </c>
      <c r="E442">
        <v>0</v>
      </c>
      <c r="F442">
        <v>0</v>
      </c>
      <c r="G442">
        <v>0</v>
      </c>
      <c r="H442">
        <v>707383</v>
      </c>
      <c r="I442">
        <v>31786</v>
      </c>
      <c r="J442">
        <v>25267</v>
      </c>
      <c r="K442">
        <v>3109</v>
      </c>
    </row>
    <row r="443" spans="1:11" x14ac:dyDescent="0.25">
      <c r="A443" t="s">
        <v>55</v>
      </c>
      <c r="B443">
        <v>202112</v>
      </c>
      <c r="C443" t="s">
        <v>36</v>
      </c>
      <c r="D443">
        <v>7</v>
      </c>
      <c r="E443">
        <v>0</v>
      </c>
      <c r="F443">
        <v>0</v>
      </c>
      <c r="G443">
        <v>0</v>
      </c>
      <c r="H443">
        <v>665528</v>
      </c>
      <c r="I443">
        <v>28091</v>
      </c>
      <c r="J443">
        <v>22766</v>
      </c>
      <c r="K443">
        <v>2683</v>
      </c>
    </row>
    <row r="444" spans="1:11" x14ac:dyDescent="0.25">
      <c r="A444" t="s">
        <v>55</v>
      </c>
      <c r="B444">
        <v>202112</v>
      </c>
      <c r="C444" t="s">
        <v>37</v>
      </c>
      <c r="D444">
        <v>3</v>
      </c>
      <c r="E444">
        <v>0</v>
      </c>
      <c r="F444">
        <v>0</v>
      </c>
      <c r="G444">
        <v>0</v>
      </c>
      <c r="H444">
        <v>506302</v>
      </c>
      <c r="I444">
        <v>19387</v>
      </c>
      <c r="J444">
        <v>15895</v>
      </c>
      <c r="K444">
        <v>1733</v>
      </c>
    </row>
    <row r="445" spans="1:11" x14ac:dyDescent="0.25">
      <c r="A445" t="s">
        <v>55</v>
      </c>
      <c r="B445">
        <v>202112</v>
      </c>
      <c r="C445" t="s">
        <v>38</v>
      </c>
      <c r="D445">
        <v>2</v>
      </c>
      <c r="E445">
        <v>0</v>
      </c>
      <c r="F445">
        <v>0</v>
      </c>
      <c r="G445">
        <v>0</v>
      </c>
      <c r="H445">
        <v>505777</v>
      </c>
      <c r="I445">
        <v>5639</v>
      </c>
      <c r="J445">
        <v>4518</v>
      </c>
      <c r="K445">
        <v>659</v>
      </c>
    </row>
    <row r="446" spans="1:11" x14ac:dyDescent="0.25">
      <c r="A446" t="s">
        <v>55</v>
      </c>
      <c r="B446">
        <v>202112</v>
      </c>
      <c r="C446" t="s">
        <v>39</v>
      </c>
      <c r="D446">
        <v>1</v>
      </c>
      <c r="E446">
        <v>0</v>
      </c>
      <c r="F446">
        <v>0</v>
      </c>
      <c r="G446">
        <v>0</v>
      </c>
      <c r="H446">
        <v>587630</v>
      </c>
      <c r="I446">
        <v>36</v>
      </c>
      <c r="J446">
        <v>29</v>
      </c>
      <c r="K446">
        <v>6</v>
      </c>
    </row>
    <row r="447" spans="1:11" x14ac:dyDescent="0.25">
      <c r="A447" t="s">
        <v>55</v>
      </c>
      <c r="B447">
        <v>202112</v>
      </c>
      <c r="C447" t="s">
        <v>40</v>
      </c>
      <c r="D447">
        <v>0</v>
      </c>
      <c r="E447">
        <v>0</v>
      </c>
      <c r="F447">
        <v>0</v>
      </c>
      <c r="G447">
        <v>0</v>
      </c>
      <c r="H447">
        <v>560046</v>
      </c>
      <c r="I447">
        <v>0</v>
      </c>
      <c r="J447">
        <v>0</v>
      </c>
      <c r="K447">
        <v>0</v>
      </c>
    </row>
    <row r="448" spans="1:11" x14ac:dyDescent="0.25">
      <c r="A448" t="s">
        <v>55</v>
      </c>
      <c r="B448">
        <v>202112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472338</v>
      </c>
      <c r="I448">
        <v>0</v>
      </c>
      <c r="J448">
        <v>0</v>
      </c>
      <c r="K448">
        <v>0</v>
      </c>
    </row>
    <row r="449" spans="1:11" x14ac:dyDescent="0.25">
      <c r="A449" t="s">
        <v>55</v>
      </c>
      <c r="B449">
        <v>202112</v>
      </c>
      <c r="C449" t="s">
        <v>42</v>
      </c>
      <c r="D449">
        <v>3</v>
      </c>
      <c r="E449">
        <v>0</v>
      </c>
      <c r="F449">
        <v>0</v>
      </c>
      <c r="G449">
        <v>0</v>
      </c>
      <c r="H449">
        <v>163623</v>
      </c>
      <c r="I449">
        <v>2</v>
      </c>
      <c r="J449">
        <v>2</v>
      </c>
      <c r="K449">
        <v>0</v>
      </c>
    </row>
    <row r="450" spans="1:11" x14ac:dyDescent="0.25">
      <c r="A450" t="s">
        <v>56</v>
      </c>
      <c r="B450">
        <v>202113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 t="s">
        <v>56</v>
      </c>
      <c r="B451">
        <v>202113</v>
      </c>
      <c r="C451" t="s">
        <v>12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</row>
    <row r="452" spans="1:11" x14ac:dyDescent="0.25">
      <c r="A452" t="s">
        <v>56</v>
      </c>
      <c r="B452">
        <v>202113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 t="s">
        <v>56</v>
      </c>
      <c r="B453">
        <v>202113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</row>
    <row r="454" spans="1:11" x14ac:dyDescent="0.25">
      <c r="A454" t="s">
        <v>56</v>
      </c>
      <c r="B454">
        <v>202113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</row>
    <row r="455" spans="1:11" x14ac:dyDescent="0.25">
      <c r="A455" t="s">
        <v>56</v>
      </c>
      <c r="B455">
        <v>202113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 t="s">
        <v>56</v>
      </c>
      <c r="B456">
        <v>202113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 t="s">
        <v>56</v>
      </c>
      <c r="B457">
        <v>202113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69</v>
      </c>
      <c r="I457">
        <v>0</v>
      </c>
      <c r="J457">
        <v>0</v>
      </c>
      <c r="K457">
        <v>0</v>
      </c>
    </row>
    <row r="458" spans="1:11" x14ac:dyDescent="0.25">
      <c r="A458" t="s">
        <v>56</v>
      </c>
      <c r="B458">
        <v>202113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45</v>
      </c>
      <c r="I458">
        <v>0</v>
      </c>
      <c r="J458">
        <v>0</v>
      </c>
      <c r="K458">
        <v>0</v>
      </c>
    </row>
    <row r="459" spans="1:11" x14ac:dyDescent="0.25">
      <c r="A459" t="s">
        <v>56</v>
      </c>
      <c r="B459">
        <v>202113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61</v>
      </c>
      <c r="I459">
        <v>5</v>
      </c>
      <c r="J459">
        <v>2</v>
      </c>
      <c r="K459">
        <v>2</v>
      </c>
    </row>
    <row r="460" spans="1:11" x14ac:dyDescent="0.25">
      <c r="A460" t="s">
        <v>56</v>
      </c>
      <c r="B460">
        <v>202113</v>
      </c>
      <c r="C460" t="s">
        <v>21</v>
      </c>
      <c r="D460">
        <v>0</v>
      </c>
      <c r="E460">
        <v>1</v>
      </c>
      <c r="F460">
        <v>0</v>
      </c>
      <c r="G460">
        <v>1</v>
      </c>
      <c r="H460">
        <v>144</v>
      </c>
      <c r="I460">
        <v>109</v>
      </c>
      <c r="J460">
        <v>78</v>
      </c>
      <c r="K460">
        <v>18</v>
      </c>
    </row>
    <row r="461" spans="1:11" x14ac:dyDescent="0.25">
      <c r="A461" t="s">
        <v>56</v>
      </c>
      <c r="B461">
        <v>202113</v>
      </c>
      <c r="C461" t="s">
        <v>22</v>
      </c>
      <c r="D461">
        <v>28</v>
      </c>
      <c r="E461">
        <v>12</v>
      </c>
      <c r="F461">
        <v>6</v>
      </c>
      <c r="G461">
        <v>3</v>
      </c>
      <c r="H461">
        <v>2565</v>
      </c>
      <c r="I461">
        <v>3151</v>
      </c>
      <c r="J461">
        <v>2253</v>
      </c>
      <c r="K461">
        <v>474</v>
      </c>
    </row>
    <row r="462" spans="1:11" x14ac:dyDescent="0.25">
      <c r="A462" t="s">
        <v>56</v>
      </c>
      <c r="B462">
        <v>202113</v>
      </c>
      <c r="C462" t="s">
        <v>23</v>
      </c>
      <c r="D462">
        <v>120</v>
      </c>
      <c r="E462">
        <v>78</v>
      </c>
      <c r="F462">
        <v>56</v>
      </c>
      <c r="G462">
        <v>8</v>
      </c>
      <c r="H462">
        <v>14193</v>
      </c>
      <c r="I462">
        <v>21838</v>
      </c>
      <c r="J462">
        <v>15771</v>
      </c>
      <c r="K462">
        <v>2819</v>
      </c>
    </row>
    <row r="463" spans="1:11" x14ac:dyDescent="0.25">
      <c r="A463" t="s">
        <v>56</v>
      </c>
      <c r="B463">
        <v>202113</v>
      </c>
      <c r="C463" t="s">
        <v>24</v>
      </c>
      <c r="D463">
        <v>242</v>
      </c>
      <c r="E463">
        <v>179</v>
      </c>
      <c r="F463">
        <v>127</v>
      </c>
      <c r="G463">
        <v>21</v>
      </c>
      <c r="H463">
        <v>38772</v>
      </c>
      <c r="I463">
        <v>75455</v>
      </c>
      <c r="J463">
        <v>55634</v>
      </c>
      <c r="K463">
        <v>8472</v>
      </c>
    </row>
    <row r="464" spans="1:11" x14ac:dyDescent="0.25">
      <c r="A464" t="s">
        <v>56</v>
      </c>
      <c r="B464">
        <v>202113</v>
      </c>
      <c r="C464" t="s">
        <v>25</v>
      </c>
      <c r="D464">
        <v>279</v>
      </c>
      <c r="E464">
        <v>154</v>
      </c>
      <c r="F464">
        <v>100</v>
      </c>
      <c r="G464">
        <v>21</v>
      </c>
      <c r="H464">
        <v>64589</v>
      </c>
      <c r="I464">
        <v>143319</v>
      </c>
      <c r="J464">
        <v>107301</v>
      </c>
      <c r="K464">
        <v>13144</v>
      </c>
    </row>
    <row r="465" spans="1:11" x14ac:dyDescent="0.25">
      <c r="A465" t="s">
        <v>56</v>
      </c>
      <c r="B465">
        <v>202113</v>
      </c>
      <c r="C465" t="s">
        <v>26</v>
      </c>
      <c r="D465">
        <v>391</v>
      </c>
      <c r="E465">
        <v>161</v>
      </c>
      <c r="F465">
        <v>108</v>
      </c>
      <c r="G465">
        <v>20</v>
      </c>
      <c r="H465">
        <v>159004</v>
      </c>
      <c r="I465">
        <v>222778</v>
      </c>
      <c r="J465">
        <v>148843</v>
      </c>
      <c r="K465">
        <v>24849</v>
      </c>
    </row>
    <row r="466" spans="1:11" x14ac:dyDescent="0.25">
      <c r="A466" t="s">
        <v>56</v>
      </c>
      <c r="B466">
        <v>202113</v>
      </c>
      <c r="C466" t="s">
        <v>27</v>
      </c>
      <c r="D466">
        <v>460</v>
      </c>
      <c r="E466">
        <v>87</v>
      </c>
      <c r="F466">
        <v>59</v>
      </c>
      <c r="G466">
        <v>6</v>
      </c>
      <c r="H466">
        <v>338054</v>
      </c>
      <c r="I466">
        <v>241375</v>
      </c>
      <c r="J466">
        <v>151099</v>
      </c>
      <c r="K466">
        <v>30809</v>
      </c>
    </row>
    <row r="467" spans="1:11" x14ac:dyDescent="0.25">
      <c r="A467" t="s">
        <v>56</v>
      </c>
      <c r="B467">
        <v>202113</v>
      </c>
      <c r="C467" t="s">
        <v>28</v>
      </c>
      <c r="D467">
        <v>378</v>
      </c>
      <c r="E467">
        <v>26</v>
      </c>
      <c r="F467">
        <v>13</v>
      </c>
      <c r="G467">
        <v>1</v>
      </c>
      <c r="H467">
        <v>570639</v>
      </c>
      <c r="I467">
        <v>90320</v>
      </c>
      <c r="J467">
        <v>51936</v>
      </c>
      <c r="K467">
        <v>11336</v>
      </c>
    </row>
    <row r="468" spans="1:11" x14ac:dyDescent="0.25">
      <c r="A468" t="s">
        <v>56</v>
      </c>
      <c r="B468">
        <v>202113</v>
      </c>
      <c r="C468" t="s">
        <v>29</v>
      </c>
      <c r="D468">
        <v>213</v>
      </c>
      <c r="E468">
        <v>9</v>
      </c>
      <c r="F468">
        <v>4</v>
      </c>
      <c r="G468">
        <v>2</v>
      </c>
      <c r="H468">
        <v>582014</v>
      </c>
      <c r="I468">
        <v>59282</v>
      </c>
      <c r="J468">
        <v>40169</v>
      </c>
      <c r="K468">
        <v>6303</v>
      </c>
    </row>
    <row r="469" spans="1:11" x14ac:dyDescent="0.25">
      <c r="A469" t="s">
        <v>56</v>
      </c>
      <c r="B469">
        <v>202113</v>
      </c>
      <c r="C469" t="s">
        <v>30</v>
      </c>
      <c r="D469">
        <v>133</v>
      </c>
      <c r="E469">
        <v>9</v>
      </c>
      <c r="F469">
        <v>8</v>
      </c>
      <c r="G469">
        <v>0</v>
      </c>
      <c r="H469">
        <v>584749</v>
      </c>
      <c r="I469">
        <v>76903</v>
      </c>
      <c r="J469">
        <v>55740</v>
      </c>
      <c r="K469">
        <v>7974</v>
      </c>
    </row>
    <row r="470" spans="1:11" x14ac:dyDescent="0.25">
      <c r="A470" t="s">
        <v>56</v>
      </c>
      <c r="B470">
        <v>202113</v>
      </c>
      <c r="C470" t="s">
        <v>31</v>
      </c>
      <c r="D470">
        <v>81</v>
      </c>
      <c r="E470">
        <v>2</v>
      </c>
      <c r="F470">
        <v>2</v>
      </c>
      <c r="G470">
        <v>0</v>
      </c>
      <c r="H470">
        <v>632083</v>
      </c>
      <c r="I470">
        <v>72328</v>
      </c>
      <c r="J470">
        <v>53529</v>
      </c>
      <c r="K470">
        <v>8107</v>
      </c>
    </row>
    <row r="471" spans="1:11" x14ac:dyDescent="0.25">
      <c r="A471" t="s">
        <v>56</v>
      </c>
      <c r="B471">
        <v>202113</v>
      </c>
      <c r="C471" t="s">
        <v>32</v>
      </c>
      <c r="D471">
        <v>61</v>
      </c>
      <c r="E471">
        <v>5</v>
      </c>
      <c r="F471">
        <v>3</v>
      </c>
      <c r="G471">
        <v>0</v>
      </c>
      <c r="H471">
        <v>789894</v>
      </c>
      <c r="I471">
        <v>77524</v>
      </c>
      <c r="J471">
        <v>58593</v>
      </c>
      <c r="K471">
        <v>8651</v>
      </c>
    </row>
    <row r="472" spans="1:11" x14ac:dyDescent="0.25">
      <c r="A472" t="s">
        <v>56</v>
      </c>
      <c r="B472">
        <v>202113</v>
      </c>
      <c r="C472" t="s">
        <v>33</v>
      </c>
      <c r="D472">
        <v>40</v>
      </c>
      <c r="E472">
        <v>1</v>
      </c>
      <c r="F472">
        <v>1</v>
      </c>
      <c r="G472">
        <v>0</v>
      </c>
      <c r="H472">
        <v>879708</v>
      </c>
      <c r="I472">
        <v>75640</v>
      </c>
      <c r="J472">
        <v>57621</v>
      </c>
      <c r="K472">
        <v>8673</v>
      </c>
    </row>
    <row r="473" spans="1:11" x14ac:dyDescent="0.25">
      <c r="A473" t="s">
        <v>56</v>
      </c>
      <c r="B473">
        <v>202113</v>
      </c>
      <c r="C473" t="s">
        <v>34</v>
      </c>
      <c r="D473">
        <v>15</v>
      </c>
      <c r="E473">
        <v>1</v>
      </c>
      <c r="F473">
        <v>1</v>
      </c>
      <c r="G473">
        <v>0</v>
      </c>
      <c r="H473">
        <v>731656</v>
      </c>
      <c r="I473">
        <v>49729</v>
      </c>
      <c r="J473">
        <v>38395</v>
      </c>
      <c r="K473">
        <v>5565</v>
      </c>
    </row>
    <row r="474" spans="1:11" x14ac:dyDescent="0.25">
      <c r="A474" t="s">
        <v>56</v>
      </c>
      <c r="B474">
        <v>202113</v>
      </c>
      <c r="C474" t="s">
        <v>35</v>
      </c>
      <c r="D474">
        <v>4</v>
      </c>
      <c r="E474">
        <v>0</v>
      </c>
      <c r="F474">
        <v>0</v>
      </c>
      <c r="G474">
        <v>0</v>
      </c>
      <c r="H474">
        <v>704916</v>
      </c>
      <c r="I474">
        <v>34249</v>
      </c>
      <c r="J474">
        <v>26857</v>
      </c>
      <c r="K474">
        <v>3779</v>
      </c>
    </row>
    <row r="475" spans="1:11" x14ac:dyDescent="0.25">
      <c r="A475" t="s">
        <v>56</v>
      </c>
      <c r="B475">
        <v>202113</v>
      </c>
      <c r="C475" t="s">
        <v>36</v>
      </c>
      <c r="D475">
        <v>12</v>
      </c>
      <c r="E475">
        <v>0</v>
      </c>
      <c r="F475">
        <v>0</v>
      </c>
      <c r="G475">
        <v>0</v>
      </c>
      <c r="H475">
        <v>663445</v>
      </c>
      <c r="I475">
        <v>30162</v>
      </c>
      <c r="J475">
        <v>24099</v>
      </c>
      <c r="K475">
        <v>3290</v>
      </c>
    </row>
    <row r="476" spans="1:11" x14ac:dyDescent="0.25">
      <c r="A476" t="s">
        <v>56</v>
      </c>
      <c r="B476">
        <v>202113</v>
      </c>
      <c r="C476" t="s">
        <v>37</v>
      </c>
      <c r="D476">
        <v>8</v>
      </c>
      <c r="E476">
        <v>0</v>
      </c>
      <c r="F476">
        <v>0</v>
      </c>
      <c r="G476">
        <v>0</v>
      </c>
      <c r="H476">
        <v>504756</v>
      </c>
      <c r="I476">
        <v>20925</v>
      </c>
      <c r="J476">
        <v>17014</v>
      </c>
      <c r="K476">
        <v>2062</v>
      </c>
    </row>
    <row r="477" spans="1:11" x14ac:dyDescent="0.25">
      <c r="A477" t="s">
        <v>56</v>
      </c>
      <c r="B477">
        <v>202113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505166</v>
      </c>
      <c r="I477">
        <v>6250</v>
      </c>
      <c r="J477">
        <v>4956</v>
      </c>
      <c r="K477">
        <v>779</v>
      </c>
    </row>
    <row r="478" spans="1:11" x14ac:dyDescent="0.25">
      <c r="A478" t="s">
        <v>56</v>
      </c>
      <c r="B478">
        <v>202113</v>
      </c>
      <c r="C478" t="s">
        <v>39</v>
      </c>
      <c r="D478">
        <v>1</v>
      </c>
      <c r="E478">
        <v>0</v>
      </c>
      <c r="F478">
        <v>0</v>
      </c>
      <c r="G478">
        <v>0</v>
      </c>
      <c r="H478">
        <v>587622</v>
      </c>
      <c r="I478">
        <v>43</v>
      </c>
      <c r="J478">
        <v>35</v>
      </c>
      <c r="K478">
        <v>7</v>
      </c>
    </row>
    <row r="479" spans="1:11" x14ac:dyDescent="0.25">
      <c r="A479" t="s">
        <v>56</v>
      </c>
      <c r="B479">
        <v>202113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560046</v>
      </c>
      <c r="I479">
        <v>0</v>
      </c>
      <c r="J479">
        <v>0</v>
      </c>
      <c r="K479">
        <v>0</v>
      </c>
    </row>
    <row r="480" spans="1:11" x14ac:dyDescent="0.25">
      <c r="A480" t="s">
        <v>56</v>
      </c>
      <c r="B480">
        <v>202113</v>
      </c>
      <c r="C480" t="s">
        <v>41</v>
      </c>
      <c r="D480">
        <v>1</v>
      </c>
      <c r="E480">
        <v>0</v>
      </c>
      <c r="F480">
        <v>0</v>
      </c>
      <c r="G480">
        <v>0</v>
      </c>
      <c r="H480">
        <v>472337</v>
      </c>
      <c r="I480">
        <v>0</v>
      </c>
      <c r="J480">
        <v>0</v>
      </c>
      <c r="K480">
        <v>0</v>
      </c>
    </row>
    <row r="481" spans="1:11" x14ac:dyDescent="0.25">
      <c r="A481" t="s">
        <v>56</v>
      </c>
      <c r="B481">
        <v>202113</v>
      </c>
      <c r="C481" t="s">
        <v>42</v>
      </c>
      <c r="D481">
        <v>1</v>
      </c>
      <c r="E481">
        <v>0</v>
      </c>
      <c r="F481">
        <v>0</v>
      </c>
      <c r="G481">
        <v>0</v>
      </c>
      <c r="H481">
        <v>163622</v>
      </c>
      <c r="I481">
        <v>2</v>
      </c>
      <c r="J481">
        <v>2</v>
      </c>
      <c r="K481">
        <v>0</v>
      </c>
    </row>
    <row r="482" spans="1:11" x14ac:dyDescent="0.25">
      <c r="A482" t="s">
        <v>57</v>
      </c>
      <c r="B482">
        <v>202114</v>
      </c>
      <c r="C482" t="s">
        <v>11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 t="s">
        <v>57</v>
      </c>
      <c r="B483">
        <v>202114</v>
      </c>
      <c r="C483" t="s">
        <v>12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0</v>
      </c>
      <c r="J483">
        <v>0</v>
      </c>
      <c r="K483">
        <v>0</v>
      </c>
    </row>
    <row r="484" spans="1:11" x14ac:dyDescent="0.25">
      <c r="A484" t="s">
        <v>57</v>
      </c>
      <c r="B484">
        <v>202114</v>
      </c>
      <c r="C484" t="s">
        <v>13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 t="s">
        <v>57</v>
      </c>
      <c r="B485">
        <v>202114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</row>
    <row r="486" spans="1:11" x14ac:dyDescent="0.25">
      <c r="A486" t="s">
        <v>57</v>
      </c>
      <c r="B486">
        <v>202114</v>
      </c>
      <c r="C486" t="s">
        <v>15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0</v>
      </c>
    </row>
    <row r="487" spans="1:11" x14ac:dyDescent="0.25">
      <c r="A487" t="s">
        <v>57</v>
      </c>
      <c r="B487">
        <v>202114</v>
      </c>
      <c r="C487" t="s">
        <v>16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 t="s">
        <v>57</v>
      </c>
      <c r="B488">
        <v>202114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t="s">
        <v>57</v>
      </c>
      <c r="B489">
        <v>202114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69</v>
      </c>
      <c r="I489">
        <v>0</v>
      </c>
      <c r="J489">
        <v>0</v>
      </c>
      <c r="K489">
        <v>0</v>
      </c>
    </row>
    <row r="490" spans="1:11" x14ac:dyDescent="0.25">
      <c r="A490" t="s">
        <v>57</v>
      </c>
      <c r="B490">
        <v>202114</v>
      </c>
      <c r="C490" t="s">
        <v>19</v>
      </c>
      <c r="D490">
        <v>0</v>
      </c>
      <c r="E490">
        <v>0</v>
      </c>
      <c r="F490">
        <v>0</v>
      </c>
      <c r="G490">
        <v>0</v>
      </c>
      <c r="H490">
        <v>45</v>
      </c>
      <c r="I490">
        <v>0</v>
      </c>
      <c r="J490">
        <v>0</v>
      </c>
      <c r="K490">
        <v>0</v>
      </c>
    </row>
    <row r="491" spans="1:11" x14ac:dyDescent="0.25">
      <c r="A491" t="s">
        <v>57</v>
      </c>
      <c r="B491">
        <v>202114</v>
      </c>
      <c r="C491" t="s">
        <v>20</v>
      </c>
      <c r="D491">
        <v>0</v>
      </c>
      <c r="E491">
        <v>0</v>
      </c>
      <c r="F491">
        <v>0</v>
      </c>
      <c r="G491">
        <v>0</v>
      </c>
      <c r="H491">
        <v>61</v>
      </c>
      <c r="I491">
        <v>5</v>
      </c>
      <c r="J491">
        <v>2</v>
      </c>
      <c r="K491">
        <v>2</v>
      </c>
    </row>
    <row r="492" spans="1:11" x14ac:dyDescent="0.25">
      <c r="A492" t="s">
        <v>57</v>
      </c>
      <c r="B492">
        <v>202114</v>
      </c>
      <c r="C492" t="s">
        <v>21</v>
      </c>
      <c r="D492">
        <v>1</v>
      </c>
      <c r="E492">
        <v>1</v>
      </c>
      <c r="F492">
        <v>1</v>
      </c>
      <c r="G492">
        <v>0</v>
      </c>
      <c r="H492">
        <v>136</v>
      </c>
      <c r="I492">
        <v>115</v>
      </c>
      <c r="J492">
        <v>80</v>
      </c>
      <c r="K492">
        <v>18</v>
      </c>
    </row>
    <row r="493" spans="1:11" x14ac:dyDescent="0.25">
      <c r="A493" t="s">
        <v>57</v>
      </c>
      <c r="B493">
        <v>202114</v>
      </c>
      <c r="C493" t="s">
        <v>22</v>
      </c>
      <c r="D493">
        <v>27</v>
      </c>
      <c r="E493">
        <v>22</v>
      </c>
      <c r="F493">
        <v>16</v>
      </c>
      <c r="G493">
        <v>4</v>
      </c>
      <c r="H493">
        <v>2436</v>
      </c>
      <c r="I493">
        <v>3231</v>
      </c>
      <c r="J493">
        <v>2269</v>
      </c>
      <c r="K493">
        <v>482</v>
      </c>
    </row>
    <row r="494" spans="1:11" x14ac:dyDescent="0.25">
      <c r="A494" t="s">
        <v>57</v>
      </c>
      <c r="B494">
        <v>202114</v>
      </c>
      <c r="C494" t="s">
        <v>23</v>
      </c>
      <c r="D494">
        <v>107</v>
      </c>
      <c r="E494">
        <v>78</v>
      </c>
      <c r="F494">
        <v>54</v>
      </c>
      <c r="G494">
        <v>8</v>
      </c>
      <c r="H494">
        <v>13385</v>
      </c>
      <c r="I494">
        <v>22461</v>
      </c>
      <c r="J494">
        <v>15976</v>
      </c>
      <c r="K494">
        <v>2930</v>
      </c>
    </row>
    <row r="495" spans="1:11" x14ac:dyDescent="0.25">
      <c r="A495" t="s">
        <v>57</v>
      </c>
      <c r="B495">
        <v>202114</v>
      </c>
      <c r="C495" t="s">
        <v>24</v>
      </c>
      <c r="D495">
        <v>190</v>
      </c>
      <c r="E495">
        <v>135</v>
      </c>
      <c r="F495">
        <v>87</v>
      </c>
      <c r="G495">
        <v>21</v>
      </c>
      <c r="H495">
        <v>36094</v>
      </c>
      <c r="I495">
        <v>77808</v>
      </c>
      <c r="J495">
        <v>56451</v>
      </c>
      <c r="K495">
        <v>8835</v>
      </c>
    </row>
    <row r="496" spans="1:11" x14ac:dyDescent="0.25">
      <c r="A496" t="s">
        <v>57</v>
      </c>
      <c r="B496">
        <v>202114</v>
      </c>
      <c r="C496" t="s">
        <v>25</v>
      </c>
      <c r="D496">
        <v>227</v>
      </c>
      <c r="E496">
        <v>166</v>
      </c>
      <c r="F496">
        <v>108</v>
      </c>
      <c r="G496">
        <v>27</v>
      </c>
      <c r="H496">
        <v>59409</v>
      </c>
      <c r="I496">
        <v>148106</v>
      </c>
      <c r="J496">
        <v>108992</v>
      </c>
      <c r="K496">
        <v>13885</v>
      </c>
    </row>
    <row r="497" spans="1:11" x14ac:dyDescent="0.25">
      <c r="A497" t="s">
        <v>57</v>
      </c>
      <c r="B497">
        <v>202114</v>
      </c>
      <c r="C497" t="s">
        <v>26</v>
      </c>
      <c r="D497">
        <v>343</v>
      </c>
      <c r="E497">
        <v>128</v>
      </c>
      <c r="F497">
        <v>83</v>
      </c>
      <c r="G497">
        <v>13</v>
      </c>
      <c r="H497">
        <v>139223</v>
      </c>
      <c r="I497">
        <v>242088</v>
      </c>
      <c r="J497">
        <v>158283</v>
      </c>
      <c r="K497">
        <v>27662</v>
      </c>
    </row>
    <row r="498" spans="1:11" x14ac:dyDescent="0.25">
      <c r="A498" t="s">
        <v>57</v>
      </c>
      <c r="B498">
        <v>202114</v>
      </c>
      <c r="C498" t="s">
        <v>27</v>
      </c>
      <c r="D498">
        <v>382</v>
      </c>
      <c r="E498">
        <v>81</v>
      </c>
      <c r="F498">
        <v>48</v>
      </c>
      <c r="G498">
        <v>12</v>
      </c>
      <c r="H498">
        <v>289745</v>
      </c>
      <c r="I498">
        <v>289221</v>
      </c>
      <c r="J498">
        <v>182064</v>
      </c>
      <c r="K498">
        <v>35691</v>
      </c>
    </row>
    <row r="499" spans="1:11" x14ac:dyDescent="0.25">
      <c r="A499" t="s">
        <v>57</v>
      </c>
      <c r="B499">
        <v>202114</v>
      </c>
      <c r="C499" t="s">
        <v>28</v>
      </c>
      <c r="D499">
        <v>314</v>
      </c>
      <c r="E499">
        <v>32</v>
      </c>
      <c r="F499">
        <v>21</v>
      </c>
      <c r="G499">
        <v>8</v>
      </c>
      <c r="H499">
        <v>547524</v>
      </c>
      <c r="I499">
        <v>113089</v>
      </c>
      <c r="J499">
        <v>64256</v>
      </c>
      <c r="K499">
        <v>14131</v>
      </c>
    </row>
    <row r="500" spans="1:11" x14ac:dyDescent="0.25">
      <c r="A500" t="s">
        <v>57</v>
      </c>
      <c r="B500">
        <v>202114</v>
      </c>
      <c r="C500" t="s">
        <v>29</v>
      </c>
      <c r="D500">
        <v>206</v>
      </c>
      <c r="E500">
        <v>13</v>
      </c>
      <c r="F500">
        <v>4</v>
      </c>
      <c r="G500">
        <v>3</v>
      </c>
      <c r="H500">
        <v>572205</v>
      </c>
      <c r="I500">
        <v>68872</v>
      </c>
      <c r="J500">
        <v>46077</v>
      </c>
      <c r="K500">
        <v>7351</v>
      </c>
    </row>
    <row r="501" spans="1:11" x14ac:dyDescent="0.25">
      <c r="A501" t="s">
        <v>57</v>
      </c>
      <c r="B501">
        <v>202114</v>
      </c>
      <c r="C501" t="s">
        <v>30</v>
      </c>
      <c r="D501">
        <v>117</v>
      </c>
      <c r="E501">
        <v>7</v>
      </c>
      <c r="F501">
        <v>4</v>
      </c>
      <c r="G501">
        <v>1</v>
      </c>
      <c r="H501">
        <v>577081</v>
      </c>
      <c r="I501">
        <v>84447</v>
      </c>
      <c r="J501">
        <v>61238</v>
      </c>
      <c r="K501">
        <v>8780</v>
      </c>
    </row>
    <row r="502" spans="1:11" x14ac:dyDescent="0.25">
      <c r="A502" t="s">
        <v>57</v>
      </c>
      <c r="B502">
        <v>202114</v>
      </c>
      <c r="C502" t="s">
        <v>31</v>
      </c>
      <c r="D502">
        <v>74</v>
      </c>
      <c r="E502">
        <v>5</v>
      </c>
      <c r="F502">
        <v>4</v>
      </c>
      <c r="G502">
        <v>0</v>
      </c>
      <c r="H502">
        <v>624928</v>
      </c>
      <c r="I502">
        <v>79404</v>
      </c>
      <c r="J502">
        <v>59121</v>
      </c>
      <c r="K502">
        <v>8726</v>
      </c>
    </row>
    <row r="503" spans="1:11" x14ac:dyDescent="0.25">
      <c r="A503" t="s">
        <v>57</v>
      </c>
      <c r="B503">
        <v>202114</v>
      </c>
      <c r="C503" t="s">
        <v>32</v>
      </c>
      <c r="D503">
        <v>47</v>
      </c>
      <c r="E503">
        <v>1</v>
      </c>
      <c r="F503">
        <v>0</v>
      </c>
      <c r="G503">
        <v>0</v>
      </c>
      <c r="H503">
        <v>782329</v>
      </c>
      <c r="I503">
        <v>85041</v>
      </c>
      <c r="J503">
        <v>64680</v>
      </c>
      <c r="K503">
        <v>9321</v>
      </c>
    </row>
    <row r="504" spans="1:11" x14ac:dyDescent="0.25">
      <c r="A504" t="s">
        <v>57</v>
      </c>
      <c r="B504">
        <v>202114</v>
      </c>
      <c r="C504" t="s">
        <v>33</v>
      </c>
      <c r="D504">
        <v>33</v>
      </c>
      <c r="E504">
        <v>1</v>
      </c>
      <c r="F504">
        <v>1</v>
      </c>
      <c r="G504">
        <v>0</v>
      </c>
      <c r="H504">
        <v>872368</v>
      </c>
      <c r="I504">
        <v>82946</v>
      </c>
      <c r="J504">
        <v>63384</v>
      </c>
      <c r="K504">
        <v>9335</v>
      </c>
    </row>
    <row r="505" spans="1:11" x14ac:dyDescent="0.25">
      <c r="A505" t="s">
        <v>57</v>
      </c>
      <c r="B505">
        <v>202114</v>
      </c>
      <c r="C505" t="s">
        <v>34</v>
      </c>
      <c r="D505">
        <v>19</v>
      </c>
      <c r="E505">
        <v>1</v>
      </c>
      <c r="F505">
        <v>1</v>
      </c>
      <c r="G505">
        <v>0</v>
      </c>
      <c r="H505">
        <v>726902</v>
      </c>
      <c r="I505">
        <v>54463</v>
      </c>
      <c r="J505">
        <v>41896</v>
      </c>
      <c r="K505">
        <v>6060</v>
      </c>
    </row>
    <row r="506" spans="1:11" x14ac:dyDescent="0.25">
      <c r="A506" t="s">
        <v>57</v>
      </c>
      <c r="B506">
        <v>202114</v>
      </c>
      <c r="C506" t="s">
        <v>35</v>
      </c>
      <c r="D506">
        <v>6</v>
      </c>
      <c r="E506">
        <v>0</v>
      </c>
      <c r="F506">
        <v>0</v>
      </c>
      <c r="G506">
        <v>0</v>
      </c>
      <c r="H506">
        <v>701322</v>
      </c>
      <c r="I506">
        <v>37837</v>
      </c>
      <c r="J506">
        <v>29645</v>
      </c>
      <c r="K506">
        <v>4144</v>
      </c>
    </row>
    <row r="507" spans="1:11" x14ac:dyDescent="0.25">
      <c r="A507" t="s">
        <v>57</v>
      </c>
      <c r="B507">
        <v>202114</v>
      </c>
      <c r="C507" t="s">
        <v>36</v>
      </c>
      <c r="D507">
        <v>4</v>
      </c>
      <c r="E507">
        <v>0</v>
      </c>
      <c r="F507">
        <v>0</v>
      </c>
      <c r="G507">
        <v>0</v>
      </c>
      <c r="H507">
        <v>660880</v>
      </c>
      <c r="I507">
        <v>32723</v>
      </c>
      <c r="J507">
        <v>26101</v>
      </c>
      <c r="K507">
        <v>3609</v>
      </c>
    </row>
    <row r="508" spans="1:11" x14ac:dyDescent="0.25">
      <c r="A508" t="s">
        <v>57</v>
      </c>
      <c r="B508">
        <v>202114</v>
      </c>
      <c r="C508" t="s">
        <v>37</v>
      </c>
      <c r="D508">
        <v>3</v>
      </c>
      <c r="E508">
        <v>0</v>
      </c>
      <c r="F508">
        <v>0</v>
      </c>
      <c r="G508">
        <v>0</v>
      </c>
      <c r="H508">
        <v>502856</v>
      </c>
      <c r="I508">
        <v>22822</v>
      </c>
      <c r="J508">
        <v>18481</v>
      </c>
      <c r="K508">
        <v>2317</v>
      </c>
    </row>
    <row r="509" spans="1:11" x14ac:dyDescent="0.25">
      <c r="A509" t="s">
        <v>57</v>
      </c>
      <c r="B509">
        <v>202114</v>
      </c>
      <c r="C509" t="s">
        <v>38</v>
      </c>
      <c r="D509">
        <v>0</v>
      </c>
      <c r="E509">
        <v>0</v>
      </c>
      <c r="F509">
        <v>0</v>
      </c>
      <c r="G509">
        <v>0</v>
      </c>
      <c r="H509">
        <v>504380</v>
      </c>
      <c r="I509">
        <v>7036</v>
      </c>
      <c r="J509">
        <v>5563</v>
      </c>
      <c r="K509">
        <v>868</v>
      </c>
    </row>
    <row r="510" spans="1:11" x14ac:dyDescent="0.25">
      <c r="A510" t="s">
        <v>57</v>
      </c>
      <c r="B510">
        <v>202114</v>
      </c>
      <c r="C510" t="s">
        <v>39</v>
      </c>
      <c r="D510">
        <v>1</v>
      </c>
      <c r="E510">
        <v>0</v>
      </c>
      <c r="F510">
        <v>0</v>
      </c>
      <c r="G510">
        <v>0</v>
      </c>
      <c r="H510">
        <v>587618</v>
      </c>
      <c r="I510">
        <v>46</v>
      </c>
      <c r="J510">
        <v>37</v>
      </c>
      <c r="K510">
        <v>8</v>
      </c>
    </row>
    <row r="511" spans="1:11" x14ac:dyDescent="0.25">
      <c r="A511" t="s">
        <v>57</v>
      </c>
      <c r="B511">
        <v>202114</v>
      </c>
      <c r="C511" t="s">
        <v>40</v>
      </c>
      <c r="D511">
        <v>3</v>
      </c>
      <c r="E511">
        <v>0</v>
      </c>
      <c r="F511">
        <v>0</v>
      </c>
      <c r="G511">
        <v>0</v>
      </c>
      <c r="H511">
        <v>560043</v>
      </c>
      <c r="I511">
        <v>0</v>
      </c>
      <c r="J511">
        <v>0</v>
      </c>
      <c r="K511">
        <v>0</v>
      </c>
    </row>
    <row r="512" spans="1:11" x14ac:dyDescent="0.25">
      <c r="A512" t="s">
        <v>57</v>
      </c>
      <c r="B512">
        <v>202114</v>
      </c>
      <c r="C512" t="s">
        <v>41</v>
      </c>
      <c r="D512">
        <v>0</v>
      </c>
      <c r="E512">
        <v>0</v>
      </c>
      <c r="F512">
        <v>0</v>
      </c>
      <c r="G512">
        <v>0</v>
      </c>
      <c r="H512">
        <v>472337</v>
      </c>
      <c r="I512">
        <v>0</v>
      </c>
      <c r="J512">
        <v>0</v>
      </c>
      <c r="K512">
        <v>0</v>
      </c>
    </row>
    <row r="513" spans="1:11" x14ac:dyDescent="0.25">
      <c r="A513" t="s">
        <v>57</v>
      </c>
      <c r="B513">
        <v>202114</v>
      </c>
      <c r="C513" t="s">
        <v>42</v>
      </c>
      <c r="D513">
        <v>4</v>
      </c>
      <c r="E513">
        <v>0</v>
      </c>
      <c r="F513">
        <v>0</v>
      </c>
      <c r="G513">
        <v>0</v>
      </c>
      <c r="H513">
        <v>163617</v>
      </c>
      <c r="I513">
        <v>3</v>
      </c>
      <c r="J513">
        <v>2</v>
      </c>
      <c r="K513">
        <v>1</v>
      </c>
    </row>
    <row r="514" spans="1:11" x14ac:dyDescent="0.25">
      <c r="A514" t="s">
        <v>58</v>
      </c>
      <c r="B514">
        <v>202115</v>
      </c>
      <c r="C514" t="s">
        <v>11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 t="s">
        <v>58</v>
      </c>
      <c r="B515">
        <v>202115</v>
      </c>
      <c r="C515" t="s">
        <v>12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</row>
    <row r="516" spans="1:11" x14ac:dyDescent="0.25">
      <c r="A516" t="s">
        <v>58</v>
      </c>
      <c r="B516">
        <v>202115</v>
      </c>
      <c r="C516" t="s">
        <v>13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 t="s">
        <v>58</v>
      </c>
      <c r="B517">
        <v>202115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0</v>
      </c>
    </row>
    <row r="518" spans="1:11" x14ac:dyDescent="0.25">
      <c r="A518" t="s">
        <v>58</v>
      </c>
      <c r="B518">
        <v>202115</v>
      </c>
      <c r="C518" t="s">
        <v>15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</row>
    <row r="519" spans="1:11" x14ac:dyDescent="0.25">
      <c r="A519" t="s">
        <v>58</v>
      </c>
      <c r="B519">
        <v>202115</v>
      </c>
      <c r="C519" t="s">
        <v>16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 t="s">
        <v>58</v>
      </c>
      <c r="B520">
        <v>202115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 t="s">
        <v>58</v>
      </c>
      <c r="B521">
        <v>202115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69</v>
      </c>
      <c r="I521">
        <v>0</v>
      </c>
      <c r="J521">
        <v>0</v>
      </c>
      <c r="K521">
        <v>0</v>
      </c>
    </row>
    <row r="522" spans="1:11" x14ac:dyDescent="0.25">
      <c r="A522" t="s">
        <v>58</v>
      </c>
      <c r="B522">
        <v>202115</v>
      </c>
      <c r="C522" t="s">
        <v>19</v>
      </c>
      <c r="D522">
        <v>0</v>
      </c>
      <c r="E522">
        <v>0</v>
      </c>
      <c r="F522">
        <v>0</v>
      </c>
      <c r="G522">
        <v>0</v>
      </c>
      <c r="H522">
        <v>45</v>
      </c>
      <c r="I522">
        <v>0</v>
      </c>
      <c r="J522">
        <v>0</v>
      </c>
      <c r="K522">
        <v>0</v>
      </c>
    </row>
    <row r="523" spans="1:11" x14ac:dyDescent="0.25">
      <c r="A523" t="s">
        <v>58</v>
      </c>
      <c r="B523">
        <v>202115</v>
      </c>
      <c r="C523" t="s">
        <v>20</v>
      </c>
      <c r="D523">
        <v>0</v>
      </c>
      <c r="E523">
        <v>0</v>
      </c>
      <c r="F523">
        <v>0</v>
      </c>
      <c r="G523">
        <v>0</v>
      </c>
      <c r="H523">
        <v>61</v>
      </c>
      <c r="I523">
        <v>5</v>
      </c>
      <c r="J523">
        <v>2</v>
      </c>
      <c r="K523">
        <v>2</v>
      </c>
    </row>
    <row r="524" spans="1:11" x14ac:dyDescent="0.25">
      <c r="A524" t="s">
        <v>58</v>
      </c>
      <c r="B524">
        <v>202115</v>
      </c>
      <c r="C524" t="s">
        <v>21</v>
      </c>
      <c r="D524">
        <v>3</v>
      </c>
      <c r="E524">
        <v>0</v>
      </c>
      <c r="F524">
        <v>0</v>
      </c>
      <c r="G524">
        <v>0</v>
      </c>
      <c r="H524">
        <v>131</v>
      </c>
      <c r="I524">
        <v>117</v>
      </c>
      <c r="J524">
        <v>80</v>
      </c>
      <c r="K524">
        <v>18</v>
      </c>
    </row>
    <row r="525" spans="1:11" x14ac:dyDescent="0.25">
      <c r="A525" t="s">
        <v>58</v>
      </c>
      <c r="B525">
        <v>202115</v>
      </c>
      <c r="C525" t="s">
        <v>22</v>
      </c>
      <c r="D525">
        <v>19</v>
      </c>
      <c r="E525">
        <v>19</v>
      </c>
      <c r="F525">
        <v>16</v>
      </c>
      <c r="G525">
        <v>3</v>
      </c>
      <c r="H525">
        <v>2323</v>
      </c>
      <c r="I525">
        <v>3306</v>
      </c>
      <c r="J525">
        <v>2288</v>
      </c>
      <c r="K525">
        <v>488</v>
      </c>
    </row>
    <row r="526" spans="1:11" x14ac:dyDescent="0.25">
      <c r="A526" t="s">
        <v>58</v>
      </c>
      <c r="B526">
        <v>202115</v>
      </c>
      <c r="C526" t="s">
        <v>23</v>
      </c>
      <c r="D526">
        <v>92</v>
      </c>
      <c r="E526">
        <v>73</v>
      </c>
      <c r="F526">
        <v>48</v>
      </c>
      <c r="G526">
        <v>9</v>
      </c>
      <c r="H526">
        <v>12690</v>
      </c>
      <c r="I526">
        <v>22991</v>
      </c>
      <c r="J526">
        <v>16180</v>
      </c>
      <c r="K526">
        <v>3005</v>
      </c>
    </row>
    <row r="527" spans="1:11" x14ac:dyDescent="0.25">
      <c r="A527" t="s">
        <v>58</v>
      </c>
      <c r="B527">
        <v>202115</v>
      </c>
      <c r="C527" t="s">
        <v>24</v>
      </c>
      <c r="D527">
        <v>191</v>
      </c>
      <c r="E527">
        <v>134</v>
      </c>
      <c r="F527">
        <v>95</v>
      </c>
      <c r="G527">
        <v>16</v>
      </c>
      <c r="H527">
        <v>33696</v>
      </c>
      <c r="I527">
        <v>79881</v>
      </c>
      <c r="J527">
        <v>57225</v>
      </c>
      <c r="K527">
        <v>9144</v>
      </c>
    </row>
    <row r="528" spans="1:11" x14ac:dyDescent="0.25">
      <c r="A528" t="s">
        <v>58</v>
      </c>
      <c r="B528">
        <v>202115</v>
      </c>
      <c r="C528" t="s">
        <v>25</v>
      </c>
      <c r="D528">
        <v>210</v>
      </c>
      <c r="E528">
        <v>143</v>
      </c>
      <c r="F528">
        <v>96</v>
      </c>
      <c r="G528">
        <v>23</v>
      </c>
      <c r="H528">
        <v>54767</v>
      </c>
      <c r="I528">
        <v>152395</v>
      </c>
      <c r="J528">
        <v>110798</v>
      </c>
      <c r="K528">
        <v>14474</v>
      </c>
    </row>
    <row r="529" spans="1:11" x14ac:dyDescent="0.25">
      <c r="A529" t="s">
        <v>58</v>
      </c>
      <c r="B529">
        <v>202115</v>
      </c>
      <c r="C529" t="s">
        <v>26</v>
      </c>
      <c r="D529">
        <v>274</v>
      </c>
      <c r="E529">
        <v>115</v>
      </c>
      <c r="F529">
        <v>72</v>
      </c>
      <c r="G529">
        <v>20</v>
      </c>
      <c r="H529">
        <v>120405</v>
      </c>
      <c r="I529">
        <v>260517</v>
      </c>
      <c r="J529">
        <v>167577</v>
      </c>
      <c r="K529">
        <v>30325</v>
      </c>
    </row>
    <row r="530" spans="1:11" x14ac:dyDescent="0.25">
      <c r="A530" t="s">
        <v>58</v>
      </c>
      <c r="B530">
        <v>202115</v>
      </c>
      <c r="C530" t="s">
        <v>27</v>
      </c>
      <c r="D530">
        <v>318</v>
      </c>
      <c r="E530">
        <v>99</v>
      </c>
      <c r="F530">
        <v>57</v>
      </c>
      <c r="G530">
        <v>17</v>
      </c>
      <c r="H530">
        <v>226347</v>
      </c>
      <c r="I530">
        <v>352202</v>
      </c>
      <c r="J530">
        <v>226814</v>
      </c>
      <c r="K530">
        <v>41339</v>
      </c>
    </row>
    <row r="531" spans="1:11" x14ac:dyDescent="0.25">
      <c r="A531" t="s">
        <v>58</v>
      </c>
      <c r="B531">
        <v>202115</v>
      </c>
      <c r="C531" t="s">
        <v>28</v>
      </c>
      <c r="D531">
        <v>263</v>
      </c>
      <c r="E531">
        <v>33</v>
      </c>
      <c r="F531">
        <v>21</v>
      </c>
      <c r="G531">
        <v>6</v>
      </c>
      <c r="H531">
        <v>487670</v>
      </c>
      <c r="I531">
        <v>172647</v>
      </c>
      <c r="J531">
        <v>104528</v>
      </c>
      <c r="K531">
        <v>20290</v>
      </c>
    </row>
    <row r="532" spans="1:11" x14ac:dyDescent="0.25">
      <c r="A532" t="s">
        <v>58</v>
      </c>
      <c r="B532">
        <v>202115</v>
      </c>
      <c r="C532" t="s">
        <v>29</v>
      </c>
      <c r="D532">
        <v>176</v>
      </c>
      <c r="E532">
        <v>7</v>
      </c>
      <c r="F532">
        <v>3</v>
      </c>
      <c r="G532">
        <v>1</v>
      </c>
      <c r="H532">
        <v>549983</v>
      </c>
      <c r="I532">
        <v>90911</v>
      </c>
      <c r="J532">
        <v>60422</v>
      </c>
      <c r="K532">
        <v>9970</v>
      </c>
    </row>
    <row r="533" spans="1:11" x14ac:dyDescent="0.25">
      <c r="A533" t="s">
        <v>58</v>
      </c>
      <c r="B533">
        <v>202115</v>
      </c>
      <c r="C533" t="s">
        <v>30</v>
      </c>
      <c r="D533">
        <v>112</v>
      </c>
      <c r="E533">
        <v>9</v>
      </c>
      <c r="F533">
        <v>8</v>
      </c>
      <c r="G533">
        <v>1</v>
      </c>
      <c r="H533">
        <v>563624</v>
      </c>
      <c r="I533">
        <v>97783</v>
      </c>
      <c r="J533">
        <v>71511</v>
      </c>
      <c r="K533">
        <v>10073</v>
      </c>
    </row>
    <row r="534" spans="1:11" x14ac:dyDescent="0.25">
      <c r="A534" t="s">
        <v>58</v>
      </c>
      <c r="B534">
        <v>202115</v>
      </c>
      <c r="C534" t="s">
        <v>31</v>
      </c>
      <c r="D534">
        <v>70</v>
      </c>
      <c r="E534">
        <v>5</v>
      </c>
      <c r="F534">
        <v>1</v>
      </c>
      <c r="G534">
        <v>2</v>
      </c>
      <c r="H534">
        <v>612693</v>
      </c>
      <c r="I534">
        <v>91564</v>
      </c>
      <c r="J534">
        <v>69275</v>
      </c>
      <c r="K534">
        <v>9641</v>
      </c>
    </row>
    <row r="535" spans="1:11" x14ac:dyDescent="0.25">
      <c r="A535" t="s">
        <v>58</v>
      </c>
      <c r="B535">
        <v>202115</v>
      </c>
      <c r="C535" t="s">
        <v>32</v>
      </c>
      <c r="D535">
        <v>43</v>
      </c>
      <c r="E535">
        <v>1</v>
      </c>
      <c r="F535">
        <v>1</v>
      </c>
      <c r="G535">
        <v>0</v>
      </c>
      <c r="H535">
        <v>769390</v>
      </c>
      <c r="I535">
        <v>97936</v>
      </c>
      <c r="J535">
        <v>75854</v>
      </c>
      <c r="K535">
        <v>10232</v>
      </c>
    </row>
    <row r="536" spans="1:11" x14ac:dyDescent="0.25">
      <c r="A536" t="s">
        <v>58</v>
      </c>
      <c r="B536">
        <v>202115</v>
      </c>
      <c r="C536" t="s">
        <v>33</v>
      </c>
      <c r="D536">
        <v>29</v>
      </c>
      <c r="E536">
        <v>1</v>
      </c>
      <c r="F536">
        <v>1</v>
      </c>
      <c r="G536">
        <v>0</v>
      </c>
      <c r="H536">
        <v>859369</v>
      </c>
      <c r="I536">
        <v>95915</v>
      </c>
      <c r="J536">
        <v>74820</v>
      </c>
      <c r="K536">
        <v>10261</v>
      </c>
    </row>
    <row r="537" spans="1:11" x14ac:dyDescent="0.25">
      <c r="A537" t="s">
        <v>58</v>
      </c>
      <c r="B537">
        <v>202115</v>
      </c>
      <c r="C537" t="s">
        <v>34</v>
      </c>
      <c r="D537">
        <v>14</v>
      </c>
      <c r="E537">
        <v>2</v>
      </c>
      <c r="F537">
        <v>1</v>
      </c>
      <c r="G537">
        <v>1</v>
      </c>
      <c r="H537">
        <v>718483</v>
      </c>
      <c r="I537">
        <v>62866</v>
      </c>
      <c r="J537">
        <v>49363</v>
      </c>
      <c r="K537">
        <v>6664</v>
      </c>
    </row>
    <row r="538" spans="1:11" x14ac:dyDescent="0.25">
      <c r="A538" t="s">
        <v>58</v>
      </c>
      <c r="B538">
        <v>202115</v>
      </c>
      <c r="C538" t="s">
        <v>35</v>
      </c>
      <c r="D538">
        <v>7</v>
      </c>
      <c r="E538">
        <v>1</v>
      </c>
      <c r="F538">
        <v>1</v>
      </c>
      <c r="G538">
        <v>0</v>
      </c>
      <c r="H538">
        <v>695944</v>
      </c>
      <c r="I538">
        <v>43207</v>
      </c>
      <c r="J538">
        <v>34393</v>
      </c>
      <c r="K538">
        <v>4581</v>
      </c>
    </row>
    <row r="539" spans="1:11" x14ac:dyDescent="0.25">
      <c r="A539" t="s">
        <v>58</v>
      </c>
      <c r="B539">
        <v>202115</v>
      </c>
      <c r="C539" t="s">
        <v>36</v>
      </c>
      <c r="D539">
        <v>3</v>
      </c>
      <c r="E539">
        <v>0</v>
      </c>
      <c r="F539">
        <v>0</v>
      </c>
      <c r="G539">
        <v>0</v>
      </c>
      <c r="H539">
        <v>656730</v>
      </c>
      <c r="I539">
        <v>36870</v>
      </c>
      <c r="J539">
        <v>29759</v>
      </c>
      <c r="K539">
        <v>3977</v>
      </c>
    </row>
    <row r="540" spans="1:11" x14ac:dyDescent="0.25">
      <c r="A540" t="s">
        <v>58</v>
      </c>
      <c r="B540">
        <v>202115</v>
      </c>
      <c r="C540" t="s">
        <v>37</v>
      </c>
      <c r="D540">
        <v>1</v>
      </c>
      <c r="E540">
        <v>0</v>
      </c>
      <c r="F540">
        <v>0</v>
      </c>
      <c r="G540">
        <v>0</v>
      </c>
      <c r="H540">
        <v>499940</v>
      </c>
      <c r="I540">
        <v>25737</v>
      </c>
      <c r="J540">
        <v>21032</v>
      </c>
      <c r="K540">
        <v>2593</v>
      </c>
    </row>
    <row r="541" spans="1:11" x14ac:dyDescent="0.25">
      <c r="A541" t="s">
        <v>58</v>
      </c>
      <c r="B541">
        <v>202115</v>
      </c>
      <c r="C541" t="s">
        <v>38</v>
      </c>
      <c r="D541">
        <v>1</v>
      </c>
      <c r="E541">
        <v>0</v>
      </c>
      <c r="F541">
        <v>0</v>
      </c>
      <c r="G541">
        <v>0</v>
      </c>
      <c r="H541">
        <v>503272</v>
      </c>
      <c r="I541">
        <v>8143</v>
      </c>
      <c r="J541">
        <v>6504</v>
      </c>
      <c r="K541">
        <v>993</v>
      </c>
    </row>
    <row r="542" spans="1:11" x14ac:dyDescent="0.25">
      <c r="A542" t="s">
        <v>58</v>
      </c>
      <c r="B542">
        <v>202115</v>
      </c>
      <c r="C542" t="s">
        <v>39</v>
      </c>
      <c r="D542">
        <v>1</v>
      </c>
      <c r="E542">
        <v>0</v>
      </c>
      <c r="F542">
        <v>0</v>
      </c>
      <c r="G542">
        <v>0</v>
      </c>
      <c r="H542">
        <v>587608</v>
      </c>
      <c r="I542">
        <v>55</v>
      </c>
      <c r="J542">
        <v>46</v>
      </c>
      <c r="K542">
        <v>8</v>
      </c>
    </row>
    <row r="543" spans="1:11" x14ac:dyDescent="0.25">
      <c r="A543" t="s">
        <v>58</v>
      </c>
      <c r="B543">
        <v>202115</v>
      </c>
      <c r="C543" t="s">
        <v>40</v>
      </c>
      <c r="D543">
        <v>2</v>
      </c>
      <c r="E543">
        <v>0</v>
      </c>
      <c r="F543">
        <v>0</v>
      </c>
      <c r="G543">
        <v>0</v>
      </c>
      <c r="H543">
        <v>560040</v>
      </c>
      <c r="I543">
        <v>1</v>
      </c>
      <c r="J543">
        <v>1</v>
      </c>
      <c r="K543">
        <v>0</v>
      </c>
    </row>
    <row r="544" spans="1:11" x14ac:dyDescent="0.25">
      <c r="A544" t="s">
        <v>58</v>
      </c>
      <c r="B544">
        <v>202115</v>
      </c>
      <c r="C544" t="s">
        <v>41</v>
      </c>
      <c r="D544">
        <v>0</v>
      </c>
      <c r="E544">
        <v>0</v>
      </c>
      <c r="F544">
        <v>0</v>
      </c>
      <c r="G544">
        <v>0</v>
      </c>
      <c r="H544">
        <v>472337</v>
      </c>
      <c r="I544">
        <v>0</v>
      </c>
      <c r="J544">
        <v>0</v>
      </c>
      <c r="K544">
        <v>0</v>
      </c>
    </row>
    <row r="545" spans="1:11" x14ac:dyDescent="0.25">
      <c r="A545" t="s">
        <v>58</v>
      </c>
      <c r="B545">
        <v>202115</v>
      </c>
      <c r="C545" t="s">
        <v>42</v>
      </c>
      <c r="D545">
        <v>5</v>
      </c>
      <c r="E545">
        <v>0</v>
      </c>
      <c r="F545">
        <v>0</v>
      </c>
      <c r="G545">
        <v>0</v>
      </c>
      <c r="H545">
        <v>163611</v>
      </c>
      <c r="I545">
        <v>4</v>
      </c>
      <c r="J545">
        <v>3</v>
      </c>
      <c r="K545">
        <v>1</v>
      </c>
    </row>
    <row r="546" spans="1:11" x14ac:dyDescent="0.25">
      <c r="A546" t="s">
        <v>59</v>
      </c>
      <c r="B546">
        <v>202116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 t="s">
        <v>59</v>
      </c>
      <c r="B547">
        <v>202116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0</v>
      </c>
    </row>
    <row r="548" spans="1:11" x14ac:dyDescent="0.25">
      <c r="A548" t="s">
        <v>59</v>
      </c>
      <c r="B548">
        <v>202116</v>
      </c>
      <c r="C548" t="s">
        <v>13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 x14ac:dyDescent="0.25">
      <c r="A549" t="s">
        <v>59</v>
      </c>
      <c r="B549">
        <v>202116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0</v>
      </c>
    </row>
    <row r="550" spans="1:11" x14ac:dyDescent="0.25">
      <c r="A550" t="s">
        <v>59</v>
      </c>
      <c r="B550">
        <v>202116</v>
      </c>
      <c r="C550" t="s">
        <v>15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0</v>
      </c>
    </row>
    <row r="551" spans="1:11" x14ac:dyDescent="0.25">
      <c r="A551" t="s">
        <v>59</v>
      </c>
      <c r="B551">
        <v>202116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</row>
    <row r="552" spans="1:11" x14ac:dyDescent="0.25">
      <c r="A552" t="s">
        <v>59</v>
      </c>
      <c r="B552">
        <v>202116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</row>
    <row r="553" spans="1:11" x14ac:dyDescent="0.25">
      <c r="A553" t="s">
        <v>59</v>
      </c>
      <c r="B553">
        <v>202116</v>
      </c>
      <c r="C553" t="s">
        <v>18</v>
      </c>
      <c r="D553">
        <v>0</v>
      </c>
      <c r="E553">
        <v>0</v>
      </c>
      <c r="F553">
        <v>0</v>
      </c>
      <c r="G553">
        <v>0</v>
      </c>
      <c r="H553">
        <v>69</v>
      </c>
      <c r="I553">
        <v>0</v>
      </c>
      <c r="J553">
        <v>0</v>
      </c>
      <c r="K553">
        <v>0</v>
      </c>
    </row>
    <row r="554" spans="1:11" x14ac:dyDescent="0.25">
      <c r="A554" t="s">
        <v>59</v>
      </c>
      <c r="B554">
        <v>202116</v>
      </c>
      <c r="C554" t="s">
        <v>19</v>
      </c>
      <c r="D554">
        <v>0</v>
      </c>
      <c r="E554">
        <v>0</v>
      </c>
      <c r="F554">
        <v>0</v>
      </c>
      <c r="G554">
        <v>0</v>
      </c>
      <c r="H554">
        <v>45</v>
      </c>
      <c r="I554">
        <v>0</v>
      </c>
      <c r="J554">
        <v>0</v>
      </c>
      <c r="K554">
        <v>0</v>
      </c>
    </row>
    <row r="555" spans="1:11" x14ac:dyDescent="0.25">
      <c r="A555" t="s">
        <v>59</v>
      </c>
      <c r="B555">
        <v>202116</v>
      </c>
      <c r="C555" t="s">
        <v>20</v>
      </c>
      <c r="D555">
        <v>0</v>
      </c>
      <c r="E555">
        <v>0</v>
      </c>
      <c r="F555">
        <v>0</v>
      </c>
      <c r="G555">
        <v>0</v>
      </c>
      <c r="H555">
        <v>61</v>
      </c>
      <c r="I555">
        <v>5</v>
      </c>
      <c r="J555">
        <v>2</v>
      </c>
      <c r="K555">
        <v>2</v>
      </c>
    </row>
    <row r="556" spans="1:11" x14ac:dyDescent="0.25">
      <c r="A556" t="s">
        <v>59</v>
      </c>
      <c r="B556">
        <v>202116</v>
      </c>
      <c r="C556" t="s">
        <v>21</v>
      </c>
      <c r="D556">
        <v>0</v>
      </c>
      <c r="E556">
        <v>1</v>
      </c>
      <c r="F556">
        <v>0</v>
      </c>
      <c r="G556">
        <v>1</v>
      </c>
      <c r="H556">
        <v>127</v>
      </c>
      <c r="I556">
        <v>120</v>
      </c>
      <c r="J556">
        <v>82</v>
      </c>
      <c r="K556">
        <v>17</v>
      </c>
    </row>
    <row r="557" spans="1:11" x14ac:dyDescent="0.25">
      <c r="A557" t="s">
        <v>59</v>
      </c>
      <c r="B557">
        <v>202116</v>
      </c>
      <c r="C557" t="s">
        <v>22</v>
      </c>
      <c r="D557">
        <v>14</v>
      </c>
      <c r="E557">
        <v>13</v>
      </c>
      <c r="F557">
        <v>9</v>
      </c>
      <c r="G557">
        <v>1</v>
      </c>
      <c r="H557">
        <v>2237</v>
      </c>
      <c r="I557">
        <v>3365</v>
      </c>
      <c r="J557">
        <v>2320</v>
      </c>
      <c r="K557">
        <v>493</v>
      </c>
    </row>
    <row r="558" spans="1:11" x14ac:dyDescent="0.25">
      <c r="A558" t="s">
        <v>59</v>
      </c>
      <c r="B558">
        <v>202116</v>
      </c>
      <c r="C558" t="s">
        <v>23</v>
      </c>
      <c r="D558">
        <v>85</v>
      </c>
      <c r="E558">
        <v>76</v>
      </c>
      <c r="F558">
        <v>53</v>
      </c>
      <c r="G558">
        <v>13</v>
      </c>
      <c r="H558">
        <v>12126</v>
      </c>
      <c r="I558">
        <v>23394</v>
      </c>
      <c r="J558">
        <v>16362</v>
      </c>
      <c r="K558">
        <v>3046</v>
      </c>
    </row>
    <row r="559" spans="1:11" x14ac:dyDescent="0.25">
      <c r="A559" t="s">
        <v>59</v>
      </c>
      <c r="B559">
        <v>202116</v>
      </c>
      <c r="C559" t="s">
        <v>24</v>
      </c>
      <c r="D559">
        <v>150</v>
      </c>
      <c r="E559">
        <v>155</v>
      </c>
      <c r="F559">
        <v>103</v>
      </c>
      <c r="G559">
        <v>21</v>
      </c>
      <c r="H559">
        <v>31922</v>
      </c>
      <c r="I559">
        <v>81350</v>
      </c>
      <c r="J559">
        <v>57944</v>
      </c>
      <c r="K559">
        <v>9282</v>
      </c>
    </row>
    <row r="560" spans="1:11" x14ac:dyDescent="0.25">
      <c r="A560" t="s">
        <v>59</v>
      </c>
      <c r="B560">
        <v>202116</v>
      </c>
      <c r="C560" t="s">
        <v>25</v>
      </c>
      <c r="D560">
        <v>183</v>
      </c>
      <c r="E560">
        <v>174</v>
      </c>
      <c r="F560">
        <v>124</v>
      </c>
      <c r="G560">
        <v>24</v>
      </c>
      <c r="H560">
        <v>51595</v>
      </c>
      <c r="I560">
        <v>155210</v>
      </c>
      <c r="J560">
        <v>112273</v>
      </c>
      <c r="K560">
        <v>14687</v>
      </c>
    </row>
    <row r="561" spans="1:11" x14ac:dyDescent="0.25">
      <c r="A561" t="s">
        <v>59</v>
      </c>
      <c r="B561">
        <v>202116</v>
      </c>
      <c r="C561" t="s">
        <v>26</v>
      </c>
      <c r="D561">
        <v>249</v>
      </c>
      <c r="E561">
        <v>138</v>
      </c>
      <c r="F561">
        <v>80</v>
      </c>
      <c r="G561">
        <v>18</v>
      </c>
      <c r="H561">
        <v>108850</v>
      </c>
      <c r="I561">
        <v>271685</v>
      </c>
      <c r="J561">
        <v>174264</v>
      </c>
      <c r="K561">
        <v>31197</v>
      </c>
    </row>
    <row r="562" spans="1:11" x14ac:dyDescent="0.25">
      <c r="A562" t="s">
        <v>59</v>
      </c>
      <c r="B562">
        <v>202116</v>
      </c>
      <c r="C562" t="s">
        <v>27</v>
      </c>
      <c r="D562">
        <v>269</v>
      </c>
      <c r="E562">
        <v>105</v>
      </c>
      <c r="F562">
        <v>58</v>
      </c>
      <c r="G562">
        <v>12</v>
      </c>
      <c r="H562">
        <v>195433</v>
      </c>
      <c r="I562">
        <v>382742</v>
      </c>
      <c r="J562">
        <v>248058</v>
      </c>
      <c r="K562">
        <v>43490</v>
      </c>
    </row>
    <row r="563" spans="1:11" x14ac:dyDescent="0.25">
      <c r="A563" t="s">
        <v>59</v>
      </c>
      <c r="B563">
        <v>202116</v>
      </c>
      <c r="C563" t="s">
        <v>28</v>
      </c>
      <c r="D563">
        <v>231</v>
      </c>
      <c r="E563">
        <v>37</v>
      </c>
      <c r="F563">
        <v>21</v>
      </c>
      <c r="G563">
        <v>4</v>
      </c>
      <c r="H563">
        <v>379916</v>
      </c>
      <c r="I563">
        <v>280133</v>
      </c>
      <c r="J563">
        <v>195281</v>
      </c>
      <c r="K563">
        <v>25598</v>
      </c>
    </row>
    <row r="564" spans="1:11" x14ac:dyDescent="0.25">
      <c r="A564" t="s">
        <v>59</v>
      </c>
      <c r="B564">
        <v>202116</v>
      </c>
      <c r="C564" t="s">
        <v>29</v>
      </c>
      <c r="D564">
        <v>185</v>
      </c>
      <c r="E564">
        <v>18</v>
      </c>
      <c r="F564">
        <v>13</v>
      </c>
      <c r="G564">
        <v>0</v>
      </c>
      <c r="H564">
        <v>508786</v>
      </c>
      <c r="I564">
        <v>131905</v>
      </c>
      <c r="J564">
        <v>93711</v>
      </c>
      <c r="K564">
        <v>11747</v>
      </c>
    </row>
    <row r="565" spans="1:11" x14ac:dyDescent="0.25">
      <c r="A565" t="s">
        <v>59</v>
      </c>
      <c r="B565">
        <v>202116</v>
      </c>
      <c r="C565" t="s">
        <v>30</v>
      </c>
      <c r="D565">
        <v>85</v>
      </c>
      <c r="E565">
        <v>7</v>
      </c>
      <c r="F565">
        <v>6</v>
      </c>
      <c r="G565">
        <v>0</v>
      </c>
      <c r="H565">
        <v>547777</v>
      </c>
      <c r="I565">
        <v>113538</v>
      </c>
      <c r="J565">
        <v>84781</v>
      </c>
      <c r="K565">
        <v>10810</v>
      </c>
    </row>
    <row r="566" spans="1:11" x14ac:dyDescent="0.25">
      <c r="A566" t="s">
        <v>59</v>
      </c>
      <c r="B566">
        <v>202116</v>
      </c>
      <c r="C566" t="s">
        <v>31</v>
      </c>
      <c r="D566">
        <v>50</v>
      </c>
      <c r="E566">
        <v>10</v>
      </c>
      <c r="F566">
        <v>6</v>
      </c>
      <c r="G566">
        <v>2</v>
      </c>
      <c r="H566">
        <v>598925</v>
      </c>
      <c r="I566">
        <v>105272</v>
      </c>
      <c r="J566">
        <v>81322</v>
      </c>
      <c r="K566">
        <v>10258</v>
      </c>
    </row>
    <row r="567" spans="1:11" x14ac:dyDescent="0.25">
      <c r="A567" t="s">
        <v>59</v>
      </c>
      <c r="B567">
        <v>202116</v>
      </c>
      <c r="C567" t="s">
        <v>32</v>
      </c>
      <c r="D567">
        <v>37</v>
      </c>
      <c r="E567">
        <v>2</v>
      </c>
      <c r="F567">
        <v>1</v>
      </c>
      <c r="G567">
        <v>0</v>
      </c>
      <c r="H567">
        <v>755039</v>
      </c>
      <c r="I567">
        <v>112248</v>
      </c>
      <c r="J567">
        <v>88724</v>
      </c>
      <c r="K567">
        <v>10812</v>
      </c>
    </row>
    <row r="568" spans="1:11" x14ac:dyDescent="0.25">
      <c r="A568" t="s">
        <v>59</v>
      </c>
      <c r="B568">
        <v>202116</v>
      </c>
      <c r="C568" t="s">
        <v>33</v>
      </c>
      <c r="D568">
        <v>26</v>
      </c>
      <c r="E568">
        <v>1</v>
      </c>
      <c r="F568">
        <v>1</v>
      </c>
      <c r="G568">
        <v>0</v>
      </c>
      <c r="H568">
        <v>845150</v>
      </c>
      <c r="I568">
        <v>110107</v>
      </c>
      <c r="J568">
        <v>87759</v>
      </c>
      <c r="K568">
        <v>10840</v>
      </c>
    </row>
    <row r="569" spans="1:11" x14ac:dyDescent="0.25">
      <c r="A569" t="s">
        <v>59</v>
      </c>
      <c r="B569">
        <v>202116</v>
      </c>
      <c r="C569" t="s">
        <v>34</v>
      </c>
      <c r="D569">
        <v>10</v>
      </c>
      <c r="E569">
        <v>2</v>
      </c>
      <c r="F569">
        <v>1</v>
      </c>
      <c r="G569">
        <v>0</v>
      </c>
      <c r="H569">
        <v>708946</v>
      </c>
      <c r="I569">
        <v>72391</v>
      </c>
      <c r="J569">
        <v>58225</v>
      </c>
      <c r="K569">
        <v>7021</v>
      </c>
    </row>
    <row r="570" spans="1:11" x14ac:dyDescent="0.25">
      <c r="A570" t="s">
        <v>59</v>
      </c>
      <c r="B570">
        <v>202116</v>
      </c>
      <c r="C570" t="s">
        <v>35</v>
      </c>
      <c r="D570">
        <v>11</v>
      </c>
      <c r="E570">
        <v>0</v>
      </c>
      <c r="F570">
        <v>0</v>
      </c>
      <c r="G570">
        <v>0</v>
      </c>
      <c r="H570">
        <v>689168</v>
      </c>
      <c r="I570">
        <v>49972</v>
      </c>
      <c r="J570">
        <v>40734</v>
      </c>
      <c r="K570">
        <v>4815</v>
      </c>
    </row>
    <row r="571" spans="1:11" x14ac:dyDescent="0.25">
      <c r="A571" t="s">
        <v>59</v>
      </c>
      <c r="B571">
        <v>202116</v>
      </c>
      <c r="C571" t="s">
        <v>36</v>
      </c>
      <c r="D571">
        <v>8</v>
      </c>
      <c r="E571">
        <v>1</v>
      </c>
      <c r="F571">
        <v>1</v>
      </c>
      <c r="G571">
        <v>0</v>
      </c>
      <c r="H571">
        <v>651473</v>
      </c>
      <c r="I571">
        <v>42118</v>
      </c>
      <c r="J571">
        <v>34679</v>
      </c>
      <c r="K571">
        <v>4178</v>
      </c>
    </row>
    <row r="572" spans="1:11" x14ac:dyDescent="0.25">
      <c r="A572" t="s">
        <v>59</v>
      </c>
      <c r="B572">
        <v>202116</v>
      </c>
      <c r="C572" t="s">
        <v>37</v>
      </c>
      <c r="D572">
        <v>3</v>
      </c>
      <c r="E572">
        <v>1</v>
      </c>
      <c r="F572">
        <v>1</v>
      </c>
      <c r="G572">
        <v>0</v>
      </c>
      <c r="H572">
        <v>496236</v>
      </c>
      <c r="I572">
        <v>29437</v>
      </c>
      <c r="J572">
        <v>24494</v>
      </c>
      <c r="K572">
        <v>2748</v>
      </c>
    </row>
    <row r="573" spans="1:11" x14ac:dyDescent="0.25">
      <c r="A573" t="s">
        <v>59</v>
      </c>
      <c r="B573">
        <v>202116</v>
      </c>
      <c r="C573" t="s">
        <v>38</v>
      </c>
      <c r="D573">
        <v>0</v>
      </c>
      <c r="E573">
        <v>0</v>
      </c>
      <c r="F573">
        <v>0</v>
      </c>
      <c r="G573">
        <v>0</v>
      </c>
      <c r="H573">
        <v>501732</v>
      </c>
      <c r="I573">
        <v>9683</v>
      </c>
      <c r="J573">
        <v>7951</v>
      </c>
      <c r="K573">
        <v>1054</v>
      </c>
    </row>
    <row r="574" spans="1:11" x14ac:dyDescent="0.25">
      <c r="A574" t="s">
        <v>59</v>
      </c>
      <c r="B574">
        <v>202116</v>
      </c>
      <c r="C574" t="s">
        <v>39</v>
      </c>
      <c r="D574">
        <v>2</v>
      </c>
      <c r="E574">
        <v>0</v>
      </c>
      <c r="F574">
        <v>0</v>
      </c>
      <c r="G574">
        <v>0</v>
      </c>
      <c r="H574">
        <v>587578</v>
      </c>
      <c r="I574">
        <v>83</v>
      </c>
      <c r="J574">
        <v>73</v>
      </c>
      <c r="K574">
        <v>9</v>
      </c>
    </row>
    <row r="575" spans="1:11" x14ac:dyDescent="0.25">
      <c r="A575" t="s">
        <v>59</v>
      </c>
      <c r="B575">
        <v>202116</v>
      </c>
      <c r="C575" t="s">
        <v>40</v>
      </c>
      <c r="D575">
        <v>1</v>
      </c>
      <c r="E575">
        <v>0</v>
      </c>
      <c r="F575">
        <v>0</v>
      </c>
      <c r="G575">
        <v>0</v>
      </c>
      <c r="H575">
        <v>560039</v>
      </c>
      <c r="I575">
        <v>1</v>
      </c>
      <c r="J575">
        <v>1</v>
      </c>
      <c r="K575">
        <v>0</v>
      </c>
    </row>
    <row r="576" spans="1:11" x14ac:dyDescent="0.25">
      <c r="A576" t="s">
        <v>59</v>
      </c>
      <c r="B576">
        <v>202116</v>
      </c>
      <c r="C576" t="s">
        <v>41</v>
      </c>
      <c r="D576">
        <v>0</v>
      </c>
      <c r="E576">
        <v>0</v>
      </c>
      <c r="F576">
        <v>0</v>
      </c>
      <c r="G576">
        <v>0</v>
      </c>
      <c r="H576">
        <v>472337</v>
      </c>
      <c r="I576">
        <v>0</v>
      </c>
      <c r="J576">
        <v>0</v>
      </c>
      <c r="K576">
        <v>0</v>
      </c>
    </row>
    <row r="577" spans="1:11" x14ac:dyDescent="0.25">
      <c r="A577" t="s">
        <v>59</v>
      </c>
      <c r="B577">
        <v>202116</v>
      </c>
      <c r="C577" t="s">
        <v>42</v>
      </c>
      <c r="D577">
        <v>3</v>
      </c>
      <c r="E577">
        <v>0</v>
      </c>
      <c r="F577">
        <v>0</v>
      </c>
      <c r="G577">
        <v>0</v>
      </c>
      <c r="H577">
        <v>163607</v>
      </c>
      <c r="I577">
        <v>5</v>
      </c>
      <c r="J577">
        <v>3</v>
      </c>
      <c r="K577">
        <v>1</v>
      </c>
    </row>
    <row r="578" spans="1:11" x14ac:dyDescent="0.25">
      <c r="A578" t="s">
        <v>60</v>
      </c>
      <c r="B578">
        <v>202117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</row>
    <row r="579" spans="1:11" x14ac:dyDescent="0.25">
      <c r="A579" t="s">
        <v>60</v>
      </c>
      <c r="B579">
        <v>202117</v>
      </c>
      <c r="C579" t="s">
        <v>12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</row>
    <row r="580" spans="1:11" x14ac:dyDescent="0.25">
      <c r="A580" t="s">
        <v>60</v>
      </c>
      <c r="B580">
        <v>202117</v>
      </c>
      <c r="C580" t="s">
        <v>13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 x14ac:dyDescent="0.25">
      <c r="A581" t="s">
        <v>60</v>
      </c>
      <c r="B581">
        <v>202117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0</v>
      </c>
    </row>
    <row r="582" spans="1:11" x14ac:dyDescent="0.25">
      <c r="A582" t="s">
        <v>60</v>
      </c>
      <c r="B582">
        <v>202117</v>
      </c>
      <c r="C582" t="s">
        <v>15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0</v>
      </c>
    </row>
    <row r="583" spans="1:11" x14ac:dyDescent="0.25">
      <c r="A583" t="s">
        <v>60</v>
      </c>
      <c r="B583">
        <v>202117</v>
      </c>
      <c r="C583" t="s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25">
      <c r="A584" t="s">
        <v>60</v>
      </c>
      <c r="B584">
        <v>202117</v>
      </c>
      <c r="C584" t="s">
        <v>17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</row>
    <row r="585" spans="1:11" x14ac:dyDescent="0.25">
      <c r="A585" t="s">
        <v>60</v>
      </c>
      <c r="B585">
        <v>202117</v>
      </c>
      <c r="C585" t="s">
        <v>18</v>
      </c>
      <c r="D585">
        <v>0</v>
      </c>
      <c r="E585">
        <v>0</v>
      </c>
      <c r="F585">
        <v>0</v>
      </c>
      <c r="G585">
        <v>0</v>
      </c>
      <c r="H585">
        <v>69</v>
      </c>
      <c r="I585">
        <v>0</v>
      </c>
      <c r="J585">
        <v>0</v>
      </c>
      <c r="K585">
        <v>0</v>
      </c>
    </row>
    <row r="586" spans="1:11" x14ac:dyDescent="0.25">
      <c r="A586" t="s">
        <v>60</v>
      </c>
      <c r="B586">
        <v>202117</v>
      </c>
      <c r="C586" t="s">
        <v>19</v>
      </c>
      <c r="D586">
        <v>0</v>
      </c>
      <c r="E586">
        <v>0</v>
      </c>
      <c r="F586">
        <v>0</v>
      </c>
      <c r="G586">
        <v>0</v>
      </c>
      <c r="H586">
        <v>45</v>
      </c>
      <c r="I586">
        <v>0</v>
      </c>
      <c r="J586">
        <v>0</v>
      </c>
      <c r="K586">
        <v>0</v>
      </c>
    </row>
    <row r="587" spans="1:11" x14ac:dyDescent="0.25">
      <c r="A587" t="s">
        <v>60</v>
      </c>
      <c r="B587">
        <v>202117</v>
      </c>
      <c r="C587" t="s">
        <v>20</v>
      </c>
      <c r="D587">
        <v>0</v>
      </c>
      <c r="E587">
        <v>0</v>
      </c>
      <c r="F587">
        <v>0</v>
      </c>
      <c r="G587">
        <v>0</v>
      </c>
      <c r="H587">
        <v>61</v>
      </c>
      <c r="I587">
        <v>5</v>
      </c>
      <c r="J587">
        <v>2</v>
      </c>
      <c r="K587">
        <v>2</v>
      </c>
    </row>
    <row r="588" spans="1:11" x14ac:dyDescent="0.25">
      <c r="A588" t="s">
        <v>60</v>
      </c>
      <c r="B588">
        <v>202117</v>
      </c>
      <c r="C588" t="s">
        <v>21</v>
      </c>
      <c r="D588">
        <v>1</v>
      </c>
      <c r="E588">
        <v>1</v>
      </c>
      <c r="F588">
        <v>1</v>
      </c>
      <c r="G588">
        <v>0</v>
      </c>
      <c r="H588">
        <v>122</v>
      </c>
      <c r="I588">
        <v>123</v>
      </c>
      <c r="J588">
        <v>85</v>
      </c>
      <c r="K588">
        <v>17</v>
      </c>
    </row>
    <row r="589" spans="1:11" x14ac:dyDescent="0.25">
      <c r="A589" t="s">
        <v>60</v>
      </c>
      <c r="B589">
        <v>202117</v>
      </c>
      <c r="C589" t="s">
        <v>22</v>
      </c>
      <c r="D589">
        <v>15</v>
      </c>
      <c r="E589">
        <v>19</v>
      </c>
      <c r="F589">
        <v>13</v>
      </c>
      <c r="G589">
        <v>4</v>
      </c>
      <c r="H589">
        <v>2176</v>
      </c>
      <c r="I589">
        <v>3392</v>
      </c>
      <c r="J589">
        <v>2333</v>
      </c>
      <c r="K589">
        <v>494</v>
      </c>
    </row>
    <row r="590" spans="1:11" x14ac:dyDescent="0.25">
      <c r="A590" t="s">
        <v>60</v>
      </c>
      <c r="B590">
        <v>202117</v>
      </c>
      <c r="C590" t="s">
        <v>23</v>
      </c>
      <c r="D590">
        <v>80</v>
      </c>
      <c r="E590">
        <v>76</v>
      </c>
      <c r="F590">
        <v>52</v>
      </c>
      <c r="G590">
        <v>10</v>
      </c>
      <c r="H590">
        <v>11630</v>
      </c>
      <c r="I590">
        <v>23734</v>
      </c>
      <c r="J590">
        <v>16533</v>
      </c>
      <c r="K590">
        <v>3073</v>
      </c>
    </row>
    <row r="591" spans="1:11" x14ac:dyDescent="0.25">
      <c r="A591" t="s">
        <v>60</v>
      </c>
      <c r="B591">
        <v>202117</v>
      </c>
      <c r="C591" t="s">
        <v>24</v>
      </c>
      <c r="D591">
        <v>167</v>
      </c>
      <c r="E591">
        <v>159</v>
      </c>
      <c r="F591">
        <v>123</v>
      </c>
      <c r="G591">
        <v>18</v>
      </c>
      <c r="H591">
        <v>30432</v>
      </c>
      <c r="I591">
        <v>82514</v>
      </c>
      <c r="J591">
        <v>58562</v>
      </c>
      <c r="K591">
        <v>9361</v>
      </c>
    </row>
    <row r="592" spans="1:11" x14ac:dyDescent="0.25">
      <c r="A592" t="s">
        <v>60</v>
      </c>
      <c r="B592">
        <v>202117</v>
      </c>
      <c r="C592" t="s">
        <v>25</v>
      </c>
      <c r="D592">
        <v>157</v>
      </c>
      <c r="E592">
        <v>149</v>
      </c>
      <c r="F592">
        <v>97</v>
      </c>
      <c r="G592">
        <v>25</v>
      </c>
      <c r="H592">
        <v>48792</v>
      </c>
      <c r="I592">
        <v>157707</v>
      </c>
      <c r="J592">
        <v>113716</v>
      </c>
      <c r="K592">
        <v>14806</v>
      </c>
    </row>
    <row r="593" spans="1:11" x14ac:dyDescent="0.25">
      <c r="A593" t="s">
        <v>60</v>
      </c>
      <c r="B593">
        <v>202117</v>
      </c>
      <c r="C593" t="s">
        <v>26</v>
      </c>
      <c r="D593">
        <v>236</v>
      </c>
      <c r="E593">
        <v>159</v>
      </c>
      <c r="F593">
        <v>100</v>
      </c>
      <c r="G593">
        <v>20</v>
      </c>
      <c r="H593">
        <v>99195</v>
      </c>
      <c r="I593">
        <v>280945</v>
      </c>
      <c r="J593">
        <v>180119</v>
      </c>
      <c r="K593">
        <v>31683</v>
      </c>
    </row>
    <row r="594" spans="1:11" x14ac:dyDescent="0.25">
      <c r="A594" t="s">
        <v>60</v>
      </c>
      <c r="B594">
        <v>202117</v>
      </c>
      <c r="C594" t="s">
        <v>27</v>
      </c>
      <c r="D594">
        <v>297</v>
      </c>
      <c r="E594">
        <v>102</v>
      </c>
      <c r="F594">
        <v>65</v>
      </c>
      <c r="G594">
        <v>13</v>
      </c>
      <c r="H594">
        <v>172786</v>
      </c>
      <c r="I594">
        <v>404990</v>
      </c>
      <c r="J594">
        <v>263143</v>
      </c>
      <c r="K594">
        <v>44736</v>
      </c>
    </row>
    <row r="595" spans="1:11" x14ac:dyDescent="0.25">
      <c r="A595" t="s">
        <v>60</v>
      </c>
      <c r="B595">
        <v>202117</v>
      </c>
      <c r="C595" t="s">
        <v>28</v>
      </c>
      <c r="D595">
        <v>208</v>
      </c>
      <c r="E595">
        <v>45</v>
      </c>
      <c r="F595">
        <v>26</v>
      </c>
      <c r="G595">
        <v>7</v>
      </c>
      <c r="H595">
        <v>292191</v>
      </c>
      <c r="I595">
        <v>367605</v>
      </c>
      <c r="J595">
        <v>270414</v>
      </c>
      <c r="K595">
        <v>28380</v>
      </c>
    </row>
    <row r="596" spans="1:11" x14ac:dyDescent="0.25">
      <c r="A596" t="s">
        <v>60</v>
      </c>
      <c r="B596">
        <v>202117</v>
      </c>
      <c r="C596" t="s">
        <v>29</v>
      </c>
      <c r="D596">
        <v>156</v>
      </c>
      <c r="E596">
        <v>24</v>
      </c>
      <c r="F596">
        <v>15</v>
      </c>
      <c r="G596">
        <v>5</v>
      </c>
      <c r="H596">
        <v>398214</v>
      </c>
      <c r="I596">
        <v>242297</v>
      </c>
      <c r="J596">
        <v>193481</v>
      </c>
      <c r="K596">
        <v>14150</v>
      </c>
    </row>
    <row r="597" spans="1:11" x14ac:dyDescent="0.25">
      <c r="A597" t="s">
        <v>60</v>
      </c>
      <c r="B597">
        <v>202117</v>
      </c>
      <c r="C597" t="s">
        <v>30</v>
      </c>
      <c r="D597">
        <v>99</v>
      </c>
      <c r="E597">
        <v>5</v>
      </c>
      <c r="F597">
        <v>4</v>
      </c>
      <c r="G597">
        <v>0</v>
      </c>
      <c r="H597">
        <v>507592</v>
      </c>
      <c r="I597">
        <v>153619</v>
      </c>
      <c r="J597">
        <v>120234</v>
      </c>
      <c r="K597">
        <v>11969</v>
      </c>
    </row>
    <row r="598" spans="1:11" x14ac:dyDescent="0.25">
      <c r="A598" t="s">
        <v>60</v>
      </c>
      <c r="B598">
        <v>202117</v>
      </c>
      <c r="C598" t="s">
        <v>31</v>
      </c>
      <c r="D598">
        <v>55</v>
      </c>
      <c r="E598">
        <v>2</v>
      </c>
      <c r="F598">
        <v>2</v>
      </c>
      <c r="G598">
        <v>0</v>
      </c>
      <c r="H598">
        <v>583669</v>
      </c>
      <c r="I598">
        <v>120471</v>
      </c>
      <c r="J598">
        <v>94570</v>
      </c>
      <c r="K598">
        <v>10794</v>
      </c>
    </row>
    <row r="599" spans="1:11" x14ac:dyDescent="0.25">
      <c r="A599" t="s">
        <v>60</v>
      </c>
      <c r="B599">
        <v>202117</v>
      </c>
      <c r="C599" t="s">
        <v>32</v>
      </c>
      <c r="D599">
        <v>42</v>
      </c>
      <c r="E599">
        <v>3</v>
      </c>
      <c r="F599">
        <v>2</v>
      </c>
      <c r="G599">
        <v>0</v>
      </c>
      <c r="H599">
        <v>743555</v>
      </c>
      <c r="I599">
        <v>123687</v>
      </c>
      <c r="J599">
        <v>98672</v>
      </c>
      <c r="K599">
        <v>11298</v>
      </c>
    </row>
    <row r="600" spans="1:11" x14ac:dyDescent="0.25">
      <c r="A600" t="s">
        <v>60</v>
      </c>
      <c r="B600">
        <v>202117</v>
      </c>
      <c r="C600" t="s">
        <v>33</v>
      </c>
      <c r="D600">
        <v>34</v>
      </c>
      <c r="E600">
        <v>4</v>
      </c>
      <c r="F600">
        <v>3</v>
      </c>
      <c r="G600">
        <v>0</v>
      </c>
      <c r="H600">
        <v>834480</v>
      </c>
      <c r="I600">
        <v>120739</v>
      </c>
      <c r="J600">
        <v>97085</v>
      </c>
      <c r="K600">
        <v>11379</v>
      </c>
    </row>
    <row r="601" spans="1:11" x14ac:dyDescent="0.25">
      <c r="A601" t="s">
        <v>60</v>
      </c>
      <c r="B601">
        <v>202117</v>
      </c>
      <c r="C601" t="s">
        <v>34</v>
      </c>
      <c r="D601">
        <v>17</v>
      </c>
      <c r="E601">
        <v>2</v>
      </c>
      <c r="F601">
        <v>2</v>
      </c>
      <c r="G601">
        <v>0</v>
      </c>
      <c r="H601">
        <v>701437</v>
      </c>
      <c r="I601">
        <v>79881</v>
      </c>
      <c r="J601">
        <v>64999</v>
      </c>
      <c r="K601">
        <v>7364</v>
      </c>
    </row>
    <row r="602" spans="1:11" x14ac:dyDescent="0.25">
      <c r="A602" t="s">
        <v>60</v>
      </c>
      <c r="B602">
        <v>202117</v>
      </c>
      <c r="C602" t="s">
        <v>35</v>
      </c>
      <c r="D602">
        <v>8</v>
      </c>
      <c r="E602">
        <v>0</v>
      </c>
      <c r="F602">
        <v>0</v>
      </c>
      <c r="G602">
        <v>0</v>
      </c>
      <c r="H602">
        <v>683764</v>
      </c>
      <c r="I602">
        <v>55368</v>
      </c>
      <c r="J602">
        <v>45630</v>
      </c>
      <c r="K602">
        <v>5067</v>
      </c>
    </row>
    <row r="603" spans="1:11" x14ac:dyDescent="0.25">
      <c r="A603" t="s">
        <v>60</v>
      </c>
      <c r="B603">
        <v>202117</v>
      </c>
      <c r="C603" t="s">
        <v>36</v>
      </c>
      <c r="D603">
        <v>7</v>
      </c>
      <c r="E603">
        <v>0</v>
      </c>
      <c r="F603">
        <v>0</v>
      </c>
      <c r="G603">
        <v>0</v>
      </c>
      <c r="H603">
        <v>647215</v>
      </c>
      <c r="I603">
        <v>46369</v>
      </c>
      <c r="J603">
        <v>38527</v>
      </c>
      <c r="K603">
        <v>4380</v>
      </c>
    </row>
    <row r="604" spans="1:11" x14ac:dyDescent="0.25">
      <c r="A604" t="s">
        <v>60</v>
      </c>
      <c r="B604">
        <v>202117</v>
      </c>
      <c r="C604" t="s">
        <v>37</v>
      </c>
      <c r="D604">
        <v>2</v>
      </c>
      <c r="E604">
        <v>0</v>
      </c>
      <c r="F604">
        <v>0</v>
      </c>
      <c r="G604">
        <v>0</v>
      </c>
      <c r="H604">
        <v>493199</v>
      </c>
      <c r="I604">
        <v>32472</v>
      </c>
      <c r="J604">
        <v>27262</v>
      </c>
      <c r="K604">
        <v>2894</v>
      </c>
    </row>
    <row r="605" spans="1:11" x14ac:dyDescent="0.25">
      <c r="A605" t="s">
        <v>60</v>
      </c>
      <c r="B605">
        <v>202117</v>
      </c>
      <c r="C605" t="s">
        <v>38</v>
      </c>
      <c r="D605">
        <v>1</v>
      </c>
      <c r="E605">
        <v>0</v>
      </c>
      <c r="F605">
        <v>0</v>
      </c>
      <c r="G605">
        <v>0</v>
      </c>
      <c r="H605">
        <v>500313</v>
      </c>
      <c r="I605">
        <v>11101</v>
      </c>
      <c r="J605">
        <v>9265</v>
      </c>
      <c r="K605">
        <v>1108</v>
      </c>
    </row>
    <row r="606" spans="1:11" x14ac:dyDescent="0.25">
      <c r="A606" t="s">
        <v>60</v>
      </c>
      <c r="B606">
        <v>202117</v>
      </c>
      <c r="C606" t="s">
        <v>39</v>
      </c>
      <c r="D606">
        <v>1</v>
      </c>
      <c r="E606">
        <v>0</v>
      </c>
      <c r="F606">
        <v>0</v>
      </c>
      <c r="G606">
        <v>0</v>
      </c>
      <c r="H606">
        <v>587546</v>
      </c>
      <c r="I606">
        <v>114</v>
      </c>
      <c r="J606">
        <v>104</v>
      </c>
      <c r="K606">
        <v>9</v>
      </c>
    </row>
    <row r="607" spans="1:11" x14ac:dyDescent="0.25">
      <c r="A607" t="s">
        <v>60</v>
      </c>
      <c r="B607">
        <v>202117</v>
      </c>
      <c r="C607" t="s">
        <v>40</v>
      </c>
      <c r="D607">
        <v>0</v>
      </c>
      <c r="E607">
        <v>0</v>
      </c>
      <c r="F607">
        <v>0</v>
      </c>
      <c r="G607">
        <v>0</v>
      </c>
      <c r="H607">
        <v>560039</v>
      </c>
      <c r="I607">
        <v>1</v>
      </c>
      <c r="J607">
        <v>1</v>
      </c>
      <c r="K607">
        <v>0</v>
      </c>
    </row>
    <row r="608" spans="1:11" x14ac:dyDescent="0.25">
      <c r="A608" t="s">
        <v>60</v>
      </c>
      <c r="B608">
        <v>202117</v>
      </c>
      <c r="C608" t="s">
        <v>41</v>
      </c>
      <c r="D608">
        <v>2</v>
      </c>
      <c r="E608">
        <v>0</v>
      </c>
      <c r="F608">
        <v>0</v>
      </c>
      <c r="G608">
        <v>0</v>
      </c>
      <c r="H608">
        <v>472335</v>
      </c>
      <c r="I608">
        <v>0</v>
      </c>
      <c r="J608">
        <v>0</v>
      </c>
      <c r="K608">
        <v>0</v>
      </c>
    </row>
    <row r="609" spans="1:11" x14ac:dyDescent="0.25">
      <c r="A609" t="s">
        <v>60</v>
      </c>
      <c r="B609">
        <v>202117</v>
      </c>
      <c r="C609" t="s">
        <v>42</v>
      </c>
      <c r="D609">
        <v>4</v>
      </c>
      <c r="E609">
        <v>0</v>
      </c>
      <c r="F609">
        <v>0</v>
      </c>
      <c r="G609">
        <v>0</v>
      </c>
      <c r="H609">
        <v>163603</v>
      </c>
      <c r="I609">
        <v>5</v>
      </c>
      <c r="J609">
        <v>3</v>
      </c>
      <c r="K609">
        <v>1</v>
      </c>
    </row>
    <row r="610" spans="1:11" x14ac:dyDescent="0.25">
      <c r="A610" t="s">
        <v>61</v>
      </c>
      <c r="B610">
        <v>202118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25">
      <c r="A611" t="s">
        <v>61</v>
      </c>
      <c r="B611">
        <v>202118</v>
      </c>
      <c r="C611" t="s">
        <v>12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</row>
    <row r="612" spans="1:11" x14ac:dyDescent="0.25">
      <c r="A612" t="s">
        <v>61</v>
      </c>
      <c r="B612">
        <v>202118</v>
      </c>
      <c r="C612" t="s">
        <v>13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25">
      <c r="A613" t="s">
        <v>61</v>
      </c>
      <c r="B613">
        <v>202118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</row>
    <row r="614" spans="1:11" x14ac:dyDescent="0.25">
      <c r="A614" t="s">
        <v>61</v>
      </c>
      <c r="B614">
        <v>202118</v>
      </c>
      <c r="C614" t="s">
        <v>15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</row>
    <row r="615" spans="1:11" x14ac:dyDescent="0.25">
      <c r="A615" t="s">
        <v>61</v>
      </c>
      <c r="B615">
        <v>202118</v>
      </c>
      <c r="C615" t="s">
        <v>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 x14ac:dyDescent="0.25">
      <c r="A616" t="s">
        <v>61</v>
      </c>
      <c r="B616">
        <v>202118</v>
      </c>
      <c r="C616" t="s">
        <v>17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25">
      <c r="A617" t="s">
        <v>61</v>
      </c>
      <c r="B617">
        <v>202118</v>
      </c>
      <c r="C617" t="s">
        <v>18</v>
      </c>
      <c r="D617">
        <v>0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</row>
    <row r="618" spans="1:11" x14ac:dyDescent="0.25">
      <c r="A618" t="s">
        <v>61</v>
      </c>
      <c r="B618">
        <v>202118</v>
      </c>
      <c r="C618" t="s">
        <v>19</v>
      </c>
      <c r="D618">
        <v>0</v>
      </c>
      <c r="E618">
        <v>0</v>
      </c>
      <c r="F618">
        <v>0</v>
      </c>
      <c r="G618">
        <v>0</v>
      </c>
      <c r="H618">
        <v>45</v>
      </c>
      <c r="I618">
        <v>0</v>
      </c>
      <c r="J618">
        <v>0</v>
      </c>
      <c r="K618">
        <v>0</v>
      </c>
    </row>
    <row r="619" spans="1:11" x14ac:dyDescent="0.25">
      <c r="A619" t="s">
        <v>61</v>
      </c>
      <c r="B619">
        <v>202118</v>
      </c>
      <c r="C619" t="s">
        <v>20</v>
      </c>
      <c r="D619">
        <v>0</v>
      </c>
      <c r="E619">
        <v>0</v>
      </c>
      <c r="F619">
        <v>0</v>
      </c>
      <c r="G619">
        <v>0</v>
      </c>
      <c r="H619">
        <v>61</v>
      </c>
      <c r="I619">
        <v>5</v>
      </c>
      <c r="J619">
        <v>2</v>
      </c>
      <c r="K619">
        <v>2</v>
      </c>
    </row>
    <row r="620" spans="1:11" x14ac:dyDescent="0.25">
      <c r="A620" t="s">
        <v>61</v>
      </c>
      <c r="B620">
        <v>202118</v>
      </c>
      <c r="C620" t="s">
        <v>21</v>
      </c>
      <c r="D620">
        <v>1</v>
      </c>
      <c r="E620">
        <v>1</v>
      </c>
      <c r="F620">
        <v>1</v>
      </c>
      <c r="G620">
        <v>0</v>
      </c>
      <c r="H620">
        <v>119</v>
      </c>
      <c r="I620">
        <v>124</v>
      </c>
      <c r="J620">
        <v>86</v>
      </c>
      <c r="K620">
        <v>17</v>
      </c>
    </row>
    <row r="621" spans="1:11" x14ac:dyDescent="0.25">
      <c r="A621" t="s">
        <v>61</v>
      </c>
      <c r="B621">
        <v>202118</v>
      </c>
      <c r="C621" t="s">
        <v>22</v>
      </c>
      <c r="D621">
        <v>9</v>
      </c>
      <c r="E621">
        <v>13</v>
      </c>
      <c r="F621">
        <v>9</v>
      </c>
      <c r="G621">
        <v>2</v>
      </c>
      <c r="H621">
        <v>2125</v>
      </c>
      <c r="I621">
        <v>3421</v>
      </c>
      <c r="J621">
        <v>2339</v>
      </c>
      <c r="K621">
        <v>497</v>
      </c>
    </row>
    <row r="622" spans="1:11" x14ac:dyDescent="0.25">
      <c r="A622" t="s">
        <v>61</v>
      </c>
      <c r="B622">
        <v>202118</v>
      </c>
      <c r="C622" t="s">
        <v>23</v>
      </c>
      <c r="D622">
        <v>85</v>
      </c>
      <c r="E622">
        <v>89</v>
      </c>
      <c r="F622">
        <v>58</v>
      </c>
      <c r="G622">
        <v>16</v>
      </c>
      <c r="H622">
        <v>11184</v>
      </c>
      <c r="I622">
        <v>24006</v>
      </c>
      <c r="J622">
        <v>16666</v>
      </c>
      <c r="K622">
        <v>3098</v>
      </c>
    </row>
    <row r="623" spans="1:11" x14ac:dyDescent="0.25">
      <c r="A623" t="s">
        <v>61</v>
      </c>
      <c r="B623">
        <v>202118</v>
      </c>
      <c r="C623" t="s">
        <v>24</v>
      </c>
      <c r="D623">
        <v>144</v>
      </c>
      <c r="E623">
        <v>158</v>
      </c>
      <c r="F623">
        <v>113</v>
      </c>
      <c r="G623">
        <v>20</v>
      </c>
      <c r="H623">
        <v>28834</v>
      </c>
      <c r="I623">
        <v>83810</v>
      </c>
      <c r="J623">
        <v>59302</v>
      </c>
      <c r="K623">
        <v>9447</v>
      </c>
    </row>
    <row r="624" spans="1:11" x14ac:dyDescent="0.25">
      <c r="A624" t="s">
        <v>61</v>
      </c>
      <c r="B624">
        <v>202118</v>
      </c>
      <c r="C624" t="s">
        <v>25</v>
      </c>
      <c r="D624">
        <v>143</v>
      </c>
      <c r="E624">
        <v>141</v>
      </c>
      <c r="F624">
        <v>89</v>
      </c>
      <c r="G624">
        <v>17</v>
      </c>
      <c r="H624">
        <v>45706</v>
      </c>
      <c r="I624">
        <v>160509</v>
      </c>
      <c r="J624">
        <v>115440</v>
      </c>
      <c r="K624">
        <v>14980</v>
      </c>
    </row>
    <row r="625" spans="1:11" x14ac:dyDescent="0.25">
      <c r="A625" t="s">
        <v>61</v>
      </c>
      <c r="B625">
        <v>202118</v>
      </c>
      <c r="C625" t="s">
        <v>26</v>
      </c>
      <c r="D625">
        <v>178</v>
      </c>
      <c r="E625">
        <v>158</v>
      </c>
      <c r="F625">
        <v>111</v>
      </c>
      <c r="G625">
        <v>20</v>
      </c>
      <c r="H625">
        <v>90101</v>
      </c>
      <c r="I625">
        <v>289703</v>
      </c>
      <c r="J625">
        <v>185902</v>
      </c>
      <c r="K625">
        <v>32232</v>
      </c>
    </row>
    <row r="626" spans="1:11" x14ac:dyDescent="0.25">
      <c r="A626" t="s">
        <v>61</v>
      </c>
      <c r="B626">
        <v>202118</v>
      </c>
      <c r="C626" t="s">
        <v>27</v>
      </c>
      <c r="D626">
        <v>231</v>
      </c>
      <c r="E626">
        <v>146</v>
      </c>
      <c r="F626">
        <v>89</v>
      </c>
      <c r="G626">
        <v>23</v>
      </c>
      <c r="H626">
        <v>153173</v>
      </c>
      <c r="I626">
        <v>424226</v>
      </c>
      <c r="J626">
        <v>276416</v>
      </c>
      <c r="K626">
        <v>46111</v>
      </c>
    </row>
    <row r="627" spans="1:11" x14ac:dyDescent="0.25">
      <c r="A627" t="s">
        <v>61</v>
      </c>
      <c r="B627">
        <v>202118</v>
      </c>
      <c r="C627" t="s">
        <v>28</v>
      </c>
      <c r="D627">
        <v>187</v>
      </c>
      <c r="E627">
        <v>59</v>
      </c>
      <c r="F627">
        <v>48</v>
      </c>
      <c r="G627">
        <v>7</v>
      </c>
      <c r="H627">
        <v>240689</v>
      </c>
      <c r="I627">
        <v>418861</v>
      </c>
      <c r="J627">
        <v>311716</v>
      </c>
      <c r="K627">
        <v>31227</v>
      </c>
    </row>
    <row r="628" spans="1:11" x14ac:dyDescent="0.25">
      <c r="A628" t="s">
        <v>61</v>
      </c>
      <c r="B628">
        <v>202118</v>
      </c>
      <c r="C628" t="s">
        <v>29</v>
      </c>
      <c r="D628">
        <v>146</v>
      </c>
      <c r="E628">
        <v>23</v>
      </c>
      <c r="F628">
        <v>17</v>
      </c>
      <c r="G628">
        <v>1</v>
      </c>
      <c r="H628">
        <v>302183</v>
      </c>
      <c r="I628">
        <v>338159</v>
      </c>
      <c r="J628">
        <v>279480</v>
      </c>
      <c r="K628">
        <v>17428</v>
      </c>
    </row>
    <row r="629" spans="1:11" x14ac:dyDescent="0.25">
      <c r="A629" t="s">
        <v>61</v>
      </c>
      <c r="B629">
        <v>202118</v>
      </c>
      <c r="C629" t="s">
        <v>30</v>
      </c>
      <c r="D629">
        <v>102</v>
      </c>
      <c r="E629">
        <v>9</v>
      </c>
      <c r="F629">
        <v>8</v>
      </c>
      <c r="G629">
        <v>0</v>
      </c>
      <c r="H629">
        <v>388779</v>
      </c>
      <c r="I629">
        <v>272321</v>
      </c>
      <c r="J629">
        <v>231802</v>
      </c>
      <c r="K629">
        <v>14708</v>
      </c>
    </row>
    <row r="630" spans="1:11" x14ac:dyDescent="0.25">
      <c r="A630" t="s">
        <v>61</v>
      </c>
      <c r="B630">
        <v>202118</v>
      </c>
      <c r="C630" t="s">
        <v>31</v>
      </c>
      <c r="D630">
        <v>51</v>
      </c>
      <c r="E630">
        <v>8</v>
      </c>
      <c r="F630">
        <v>6</v>
      </c>
      <c r="G630">
        <v>0</v>
      </c>
      <c r="H630">
        <v>519233</v>
      </c>
      <c r="I630">
        <v>184848</v>
      </c>
      <c r="J630">
        <v>154342</v>
      </c>
      <c r="K630">
        <v>12577</v>
      </c>
    </row>
    <row r="631" spans="1:11" x14ac:dyDescent="0.25">
      <c r="A631" t="s">
        <v>61</v>
      </c>
      <c r="B631">
        <v>202118</v>
      </c>
      <c r="C631" t="s">
        <v>32</v>
      </c>
      <c r="D631">
        <v>36</v>
      </c>
      <c r="E631">
        <v>5</v>
      </c>
      <c r="F631">
        <v>4</v>
      </c>
      <c r="G631">
        <v>0</v>
      </c>
      <c r="H631">
        <v>719386</v>
      </c>
      <c r="I631">
        <v>147815</v>
      </c>
      <c r="J631">
        <v>120353</v>
      </c>
      <c r="K631">
        <v>12209</v>
      </c>
    </row>
    <row r="632" spans="1:11" x14ac:dyDescent="0.25">
      <c r="A632" t="s">
        <v>61</v>
      </c>
      <c r="B632">
        <v>202118</v>
      </c>
      <c r="C632" t="s">
        <v>33</v>
      </c>
      <c r="D632">
        <v>14</v>
      </c>
      <c r="E632">
        <v>1</v>
      </c>
      <c r="F632">
        <v>1</v>
      </c>
      <c r="G632">
        <v>0</v>
      </c>
      <c r="H632">
        <v>818792</v>
      </c>
      <c r="I632">
        <v>136412</v>
      </c>
      <c r="J632">
        <v>111000</v>
      </c>
      <c r="K632">
        <v>12130</v>
      </c>
    </row>
    <row r="633" spans="1:11" x14ac:dyDescent="0.25">
      <c r="A633" t="s">
        <v>61</v>
      </c>
      <c r="B633">
        <v>202118</v>
      </c>
      <c r="C633" t="s">
        <v>34</v>
      </c>
      <c r="D633">
        <v>22</v>
      </c>
      <c r="E633">
        <v>0</v>
      </c>
      <c r="F633">
        <v>0</v>
      </c>
      <c r="G633">
        <v>0</v>
      </c>
      <c r="H633">
        <v>690948</v>
      </c>
      <c r="I633">
        <v>90348</v>
      </c>
      <c r="J633">
        <v>74461</v>
      </c>
      <c r="K633">
        <v>7821</v>
      </c>
    </row>
    <row r="634" spans="1:11" x14ac:dyDescent="0.25">
      <c r="A634" t="s">
        <v>61</v>
      </c>
      <c r="B634">
        <v>202118</v>
      </c>
      <c r="C634" t="s">
        <v>35</v>
      </c>
      <c r="D634">
        <v>6</v>
      </c>
      <c r="E634">
        <v>3</v>
      </c>
      <c r="F634">
        <v>1</v>
      </c>
      <c r="G634">
        <v>1</v>
      </c>
      <c r="H634">
        <v>676033</v>
      </c>
      <c r="I634">
        <v>63090</v>
      </c>
      <c r="J634">
        <v>52561</v>
      </c>
      <c r="K634">
        <v>5442</v>
      </c>
    </row>
    <row r="635" spans="1:11" x14ac:dyDescent="0.25">
      <c r="A635" t="s">
        <v>61</v>
      </c>
      <c r="B635">
        <v>202118</v>
      </c>
      <c r="C635" t="s">
        <v>36</v>
      </c>
      <c r="D635">
        <v>4</v>
      </c>
      <c r="E635">
        <v>0</v>
      </c>
      <c r="F635">
        <v>0</v>
      </c>
      <c r="G635">
        <v>0</v>
      </c>
      <c r="H635">
        <v>641341</v>
      </c>
      <c r="I635">
        <v>52239</v>
      </c>
      <c r="J635">
        <v>43816</v>
      </c>
      <c r="K635">
        <v>4677</v>
      </c>
    </row>
    <row r="636" spans="1:11" x14ac:dyDescent="0.25">
      <c r="A636" t="s">
        <v>61</v>
      </c>
      <c r="B636">
        <v>202118</v>
      </c>
      <c r="C636" t="s">
        <v>37</v>
      </c>
      <c r="D636">
        <v>1</v>
      </c>
      <c r="E636">
        <v>0</v>
      </c>
      <c r="F636">
        <v>0</v>
      </c>
      <c r="G636">
        <v>0</v>
      </c>
      <c r="H636">
        <v>489468</v>
      </c>
      <c r="I636">
        <v>36202</v>
      </c>
      <c r="J636">
        <v>30585</v>
      </c>
      <c r="K636">
        <v>3105</v>
      </c>
    </row>
    <row r="637" spans="1:11" x14ac:dyDescent="0.25">
      <c r="A637" t="s">
        <v>61</v>
      </c>
      <c r="B637">
        <v>202118</v>
      </c>
      <c r="C637" t="s">
        <v>38</v>
      </c>
      <c r="D637">
        <v>0</v>
      </c>
      <c r="E637">
        <v>0</v>
      </c>
      <c r="F637">
        <v>0</v>
      </c>
      <c r="G637">
        <v>0</v>
      </c>
      <c r="H637">
        <v>498436</v>
      </c>
      <c r="I637">
        <v>12978</v>
      </c>
      <c r="J637">
        <v>10974</v>
      </c>
      <c r="K637">
        <v>1197</v>
      </c>
    </row>
    <row r="638" spans="1:11" x14ac:dyDescent="0.25">
      <c r="A638" t="s">
        <v>61</v>
      </c>
      <c r="B638">
        <v>202118</v>
      </c>
      <c r="C638" t="s">
        <v>39</v>
      </c>
      <c r="D638">
        <v>1</v>
      </c>
      <c r="E638">
        <v>0</v>
      </c>
      <c r="F638">
        <v>0</v>
      </c>
      <c r="G638">
        <v>0</v>
      </c>
      <c r="H638">
        <v>587500</v>
      </c>
      <c r="I638">
        <v>159</v>
      </c>
      <c r="J638">
        <v>149</v>
      </c>
      <c r="K638">
        <v>9</v>
      </c>
    </row>
    <row r="639" spans="1:11" x14ac:dyDescent="0.25">
      <c r="A639" t="s">
        <v>61</v>
      </c>
      <c r="B639">
        <v>202118</v>
      </c>
      <c r="C639" t="s">
        <v>40</v>
      </c>
      <c r="D639">
        <v>0</v>
      </c>
      <c r="E639">
        <v>0</v>
      </c>
      <c r="F639">
        <v>0</v>
      </c>
      <c r="G639">
        <v>0</v>
      </c>
      <c r="H639">
        <v>560039</v>
      </c>
      <c r="I639">
        <v>1</v>
      </c>
      <c r="J639">
        <v>1</v>
      </c>
      <c r="K639">
        <v>0</v>
      </c>
    </row>
    <row r="640" spans="1:11" x14ac:dyDescent="0.25">
      <c r="A640" t="s">
        <v>61</v>
      </c>
      <c r="B640">
        <v>202118</v>
      </c>
      <c r="C640" t="s">
        <v>41</v>
      </c>
      <c r="D640">
        <v>3</v>
      </c>
      <c r="E640">
        <v>0</v>
      </c>
      <c r="F640">
        <v>0</v>
      </c>
      <c r="G640">
        <v>0</v>
      </c>
      <c r="H640">
        <v>472332</v>
      </c>
      <c r="I640">
        <v>0</v>
      </c>
      <c r="J640">
        <v>0</v>
      </c>
      <c r="K640">
        <v>0</v>
      </c>
    </row>
    <row r="641" spans="1:11" x14ac:dyDescent="0.25">
      <c r="A641" t="s">
        <v>61</v>
      </c>
      <c r="B641">
        <v>202118</v>
      </c>
      <c r="C641" t="s">
        <v>42</v>
      </c>
      <c r="D641">
        <v>4</v>
      </c>
      <c r="E641">
        <v>0</v>
      </c>
      <c r="F641">
        <v>0</v>
      </c>
      <c r="G641">
        <v>0</v>
      </c>
      <c r="H641">
        <v>163599</v>
      </c>
      <c r="I641">
        <v>5</v>
      </c>
      <c r="J641">
        <v>3</v>
      </c>
      <c r="K641">
        <v>1</v>
      </c>
    </row>
    <row r="642" spans="1:11" x14ac:dyDescent="0.25">
      <c r="A642" t="s">
        <v>62</v>
      </c>
      <c r="B642">
        <v>202119</v>
      </c>
      <c r="C642" t="s">
        <v>11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</row>
    <row r="643" spans="1:11" x14ac:dyDescent="0.25">
      <c r="A643" t="s">
        <v>62</v>
      </c>
      <c r="B643">
        <v>202119</v>
      </c>
      <c r="C643" t="s">
        <v>12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0</v>
      </c>
    </row>
    <row r="644" spans="1:11" x14ac:dyDescent="0.25">
      <c r="A644" t="s">
        <v>62</v>
      </c>
      <c r="B644">
        <v>202119</v>
      </c>
      <c r="C644" t="s">
        <v>13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</row>
    <row r="645" spans="1:11" x14ac:dyDescent="0.25">
      <c r="A645" t="s">
        <v>62</v>
      </c>
      <c r="B645">
        <v>202119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0</v>
      </c>
      <c r="K645">
        <v>0</v>
      </c>
    </row>
    <row r="646" spans="1:11" x14ac:dyDescent="0.25">
      <c r="A646" t="s">
        <v>62</v>
      </c>
      <c r="B646">
        <v>202119</v>
      </c>
      <c r="C646" t="s">
        <v>15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0</v>
      </c>
      <c r="K646">
        <v>0</v>
      </c>
    </row>
    <row r="647" spans="1:11" x14ac:dyDescent="0.25">
      <c r="A647" t="s">
        <v>62</v>
      </c>
      <c r="B647">
        <v>202119</v>
      </c>
      <c r="C647" t="s">
        <v>16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</row>
    <row r="648" spans="1:11" x14ac:dyDescent="0.25">
      <c r="A648" t="s">
        <v>62</v>
      </c>
      <c r="B648">
        <v>202119</v>
      </c>
      <c r="C648" t="s">
        <v>17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t="s">
        <v>62</v>
      </c>
      <c r="B649">
        <v>202119</v>
      </c>
      <c r="C649" t="s">
        <v>18</v>
      </c>
      <c r="D649">
        <v>0</v>
      </c>
      <c r="E649">
        <v>0</v>
      </c>
      <c r="F649">
        <v>0</v>
      </c>
      <c r="G649">
        <v>0</v>
      </c>
      <c r="H649">
        <v>69</v>
      </c>
      <c r="I649">
        <v>0</v>
      </c>
      <c r="J649">
        <v>0</v>
      </c>
      <c r="K649">
        <v>0</v>
      </c>
    </row>
    <row r="650" spans="1:11" x14ac:dyDescent="0.25">
      <c r="A650" t="s">
        <v>62</v>
      </c>
      <c r="B650">
        <v>202119</v>
      </c>
      <c r="C650" t="s">
        <v>19</v>
      </c>
      <c r="D650">
        <v>0</v>
      </c>
      <c r="E650">
        <v>0</v>
      </c>
      <c r="F650">
        <v>0</v>
      </c>
      <c r="G650">
        <v>0</v>
      </c>
      <c r="H650">
        <v>45</v>
      </c>
      <c r="I650">
        <v>0</v>
      </c>
      <c r="J650">
        <v>0</v>
      </c>
      <c r="K650">
        <v>0</v>
      </c>
    </row>
    <row r="651" spans="1:11" x14ac:dyDescent="0.25">
      <c r="A651" t="s">
        <v>62</v>
      </c>
      <c r="B651">
        <v>202119</v>
      </c>
      <c r="C651" t="s">
        <v>20</v>
      </c>
      <c r="D651">
        <v>0</v>
      </c>
      <c r="E651">
        <v>0</v>
      </c>
      <c r="F651">
        <v>0</v>
      </c>
      <c r="G651">
        <v>0</v>
      </c>
      <c r="H651">
        <v>61</v>
      </c>
      <c r="I651">
        <v>5</v>
      </c>
      <c r="J651">
        <v>2</v>
      </c>
      <c r="K651">
        <v>2</v>
      </c>
    </row>
    <row r="652" spans="1:11" x14ac:dyDescent="0.25">
      <c r="A652" t="s">
        <v>62</v>
      </c>
      <c r="B652">
        <v>202119</v>
      </c>
      <c r="C652" t="s">
        <v>21</v>
      </c>
      <c r="D652">
        <v>0</v>
      </c>
      <c r="E652">
        <v>2</v>
      </c>
      <c r="F652">
        <v>2</v>
      </c>
      <c r="G652">
        <v>0</v>
      </c>
      <c r="H652">
        <v>118</v>
      </c>
      <c r="I652">
        <v>123</v>
      </c>
      <c r="J652">
        <v>85</v>
      </c>
      <c r="K652">
        <v>17</v>
      </c>
    </row>
    <row r="653" spans="1:11" x14ac:dyDescent="0.25">
      <c r="A653" t="s">
        <v>62</v>
      </c>
      <c r="B653">
        <v>202119</v>
      </c>
      <c r="C653" t="s">
        <v>22</v>
      </c>
      <c r="D653">
        <v>14</v>
      </c>
      <c r="E653">
        <v>14</v>
      </c>
      <c r="F653">
        <v>11</v>
      </c>
      <c r="G653">
        <v>2</v>
      </c>
      <c r="H653">
        <v>2074</v>
      </c>
      <c r="I653">
        <v>3444</v>
      </c>
      <c r="J653">
        <v>2342</v>
      </c>
      <c r="K653">
        <v>501</v>
      </c>
    </row>
    <row r="654" spans="1:11" x14ac:dyDescent="0.25">
      <c r="A654" t="s">
        <v>62</v>
      </c>
      <c r="B654">
        <v>202119</v>
      </c>
      <c r="C654" t="s">
        <v>23</v>
      </c>
      <c r="D654">
        <v>79</v>
      </c>
      <c r="E654">
        <v>74</v>
      </c>
      <c r="F654">
        <v>52</v>
      </c>
      <c r="G654">
        <v>12</v>
      </c>
      <c r="H654">
        <v>10736</v>
      </c>
      <c r="I654">
        <v>24301</v>
      </c>
      <c r="J654">
        <v>16817</v>
      </c>
      <c r="K654">
        <v>3120</v>
      </c>
    </row>
    <row r="655" spans="1:11" x14ac:dyDescent="0.25">
      <c r="A655" t="s">
        <v>62</v>
      </c>
      <c r="B655">
        <v>202119</v>
      </c>
      <c r="C655" t="s">
        <v>24</v>
      </c>
      <c r="D655">
        <v>131</v>
      </c>
      <c r="E655">
        <v>185</v>
      </c>
      <c r="F655">
        <v>124</v>
      </c>
      <c r="G655">
        <v>20</v>
      </c>
      <c r="H655">
        <v>27421</v>
      </c>
      <c r="I655">
        <v>84907</v>
      </c>
      <c r="J655">
        <v>59928</v>
      </c>
      <c r="K655">
        <v>9536</v>
      </c>
    </row>
    <row r="656" spans="1:11" x14ac:dyDescent="0.25">
      <c r="A656" t="s">
        <v>62</v>
      </c>
      <c r="B656">
        <v>202119</v>
      </c>
      <c r="C656" t="s">
        <v>25</v>
      </c>
      <c r="D656">
        <v>125</v>
      </c>
      <c r="E656">
        <v>166</v>
      </c>
      <c r="F656">
        <v>113</v>
      </c>
      <c r="G656">
        <v>26</v>
      </c>
      <c r="H656">
        <v>42937</v>
      </c>
      <c r="I656">
        <v>162987</v>
      </c>
      <c r="J656">
        <v>117001</v>
      </c>
      <c r="K656">
        <v>15179</v>
      </c>
    </row>
    <row r="657" spans="1:11" x14ac:dyDescent="0.25">
      <c r="A657" t="s">
        <v>62</v>
      </c>
      <c r="B657">
        <v>202119</v>
      </c>
      <c r="C657" t="s">
        <v>26</v>
      </c>
      <c r="D657">
        <v>173</v>
      </c>
      <c r="E657">
        <v>174</v>
      </c>
      <c r="F657">
        <v>116</v>
      </c>
      <c r="G657">
        <v>21</v>
      </c>
      <c r="H657">
        <v>82534</v>
      </c>
      <c r="I657">
        <v>296923</v>
      </c>
      <c r="J657">
        <v>190618</v>
      </c>
      <c r="K657">
        <v>32861</v>
      </c>
    </row>
    <row r="658" spans="1:11" x14ac:dyDescent="0.25">
      <c r="A658" t="s">
        <v>62</v>
      </c>
      <c r="B658">
        <v>202119</v>
      </c>
      <c r="C658" t="s">
        <v>27</v>
      </c>
      <c r="D658">
        <v>209</v>
      </c>
      <c r="E658">
        <v>124</v>
      </c>
      <c r="F658">
        <v>68</v>
      </c>
      <c r="G658">
        <v>19</v>
      </c>
      <c r="H658">
        <v>138200</v>
      </c>
      <c r="I658">
        <v>438866</v>
      </c>
      <c r="J658">
        <v>286441</v>
      </c>
      <c r="K658">
        <v>47369</v>
      </c>
    </row>
    <row r="659" spans="1:11" x14ac:dyDescent="0.25">
      <c r="A659" t="s">
        <v>62</v>
      </c>
      <c r="B659">
        <v>202119</v>
      </c>
      <c r="C659" t="s">
        <v>28</v>
      </c>
      <c r="D659">
        <v>186</v>
      </c>
      <c r="E659">
        <v>56</v>
      </c>
      <c r="F659">
        <v>38</v>
      </c>
      <c r="G659">
        <v>5</v>
      </c>
      <c r="H659">
        <v>205338</v>
      </c>
      <c r="I659">
        <v>453970</v>
      </c>
      <c r="J659">
        <v>338374</v>
      </c>
      <c r="K659">
        <v>34472</v>
      </c>
    </row>
    <row r="660" spans="1:11" x14ac:dyDescent="0.25">
      <c r="A660" t="s">
        <v>62</v>
      </c>
      <c r="B660">
        <v>202119</v>
      </c>
      <c r="C660" t="s">
        <v>29</v>
      </c>
      <c r="D660">
        <v>129</v>
      </c>
      <c r="E660">
        <v>36</v>
      </c>
      <c r="F660">
        <v>28</v>
      </c>
      <c r="G660">
        <v>1</v>
      </c>
      <c r="H660">
        <v>250613</v>
      </c>
      <c r="I660">
        <v>389564</v>
      </c>
      <c r="J660">
        <v>322214</v>
      </c>
      <c r="K660">
        <v>21274</v>
      </c>
    </row>
    <row r="661" spans="1:11" x14ac:dyDescent="0.25">
      <c r="A661" t="s">
        <v>62</v>
      </c>
      <c r="B661">
        <v>202119</v>
      </c>
      <c r="C661" t="s">
        <v>30</v>
      </c>
      <c r="D661">
        <v>81</v>
      </c>
      <c r="E661">
        <v>16</v>
      </c>
      <c r="F661">
        <v>8</v>
      </c>
      <c r="G661">
        <v>5</v>
      </c>
      <c r="H661">
        <v>318430</v>
      </c>
      <c r="I661">
        <v>342573</v>
      </c>
      <c r="J661">
        <v>294903</v>
      </c>
      <c r="K661">
        <v>18127</v>
      </c>
    </row>
    <row r="662" spans="1:11" x14ac:dyDescent="0.25">
      <c r="A662" t="s">
        <v>62</v>
      </c>
      <c r="B662">
        <v>202119</v>
      </c>
      <c r="C662" t="s">
        <v>31</v>
      </c>
      <c r="D662">
        <v>49</v>
      </c>
      <c r="E662">
        <v>7</v>
      </c>
      <c r="F662">
        <v>4</v>
      </c>
      <c r="G662">
        <v>0</v>
      </c>
      <c r="H662">
        <v>398913</v>
      </c>
      <c r="I662">
        <v>305112</v>
      </c>
      <c r="J662">
        <v>266558</v>
      </c>
      <c r="K662">
        <v>17445</v>
      </c>
    </row>
    <row r="663" spans="1:11" x14ac:dyDescent="0.25">
      <c r="A663" t="s">
        <v>62</v>
      </c>
      <c r="B663">
        <v>202119</v>
      </c>
      <c r="C663" t="s">
        <v>32</v>
      </c>
      <c r="D663">
        <v>31</v>
      </c>
      <c r="E663">
        <v>4</v>
      </c>
      <c r="F663">
        <v>3</v>
      </c>
      <c r="G663">
        <v>0</v>
      </c>
      <c r="H663">
        <v>617749</v>
      </c>
      <c r="I663">
        <v>249417</v>
      </c>
      <c r="J663">
        <v>215786</v>
      </c>
      <c r="K663">
        <v>15680</v>
      </c>
    </row>
    <row r="664" spans="1:11" x14ac:dyDescent="0.25">
      <c r="A664" t="s">
        <v>62</v>
      </c>
      <c r="B664">
        <v>202119</v>
      </c>
      <c r="C664" t="s">
        <v>33</v>
      </c>
      <c r="D664">
        <v>17</v>
      </c>
      <c r="E664">
        <v>5</v>
      </c>
      <c r="F664">
        <v>4</v>
      </c>
      <c r="G664">
        <v>1</v>
      </c>
      <c r="H664">
        <v>787192</v>
      </c>
      <c r="I664">
        <v>167990</v>
      </c>
      <c r="J664">
        <v>139412</v>
      </c>
      <c r="K664">
        <v>13718</v>
      </c>
    </row>
    <row r="665" spans="1:11" x14ac:dyDescent="0.25">
      <c r="A665" t="s">
        <v>62</v>
      </c>
      <c r="B665">
        <v>202119</v>
      </c>
      <c r="C665" t="s">
        <v>34</v>
      </c>
      <c r="D665">
        <v>8</v>
      </c>
      <c r="E665">
        <v>1</v>
      </c>
      <c r="F665">
        <v>1</v>
      </c>
      <c r="G665">
        <v>0</v>
      </c>
      <c r="H665">
        <v>680653</v>
      </c>
      <c r="I665">
        <v>100634</v>
      </c>
      <c r="J665">
        <v>83352</v>
      </c>
      <c r="K665">
        <v>8540</v>
      </c>
    </row>
    <row r="666" spans="1:11" x14ac:dyDescent="0.25">
      <c r="A666" t="s">
        <v>62</v>
      </c>
      <c r="B666">
        <v>202119</v>
      </c>
      <c r="C666" t="s">
        <v>35</v>
      </c>
      <c r="D666">
        <v>6</v>
      </c>
      <c r="E666">
        <v>0</v>
      </c>
      <c r="F666">
        <v>0</v>
      </c>
      <c r="G666">
        <v>0</v>
      </c>
      <c r="H666">
        <v>668100</v>
      </c>
      <c r="I666">
        <v>71017</v>
      </c>
      <c r="J666">
        <v>59420</v>
      </c>
      <c r="K666">
        <v>5987</v>
      </c>
    </row>
    <row r="667" spans="1:11" x14ac:dyDescent="0.25">
      <c r="A667" t="s">
        <v>62</v>
      </c>
      <c r="B667">
        <v>202119</v>
      </c>
      <c r="C667" t="s">
        <v>36</v>
      </c>
      <c r="D667">
        <v>6</v>
      </c>
      <c r="E667">
        <v>0</v>
      </c>
      <c r="F667">
        <v>0</v>
      </c>
      <c r="G667">
        <v>0</v>
      </c>
      <c r="H667">
        <v>634969</v>
      </c>
      <c r="I667">
        <v>58605</v>
      </c>
      <c r="J667">
        <v>49395</v>
      </c>
      <c r="K667">
        <v>5092</v>
      </c>
    </row>
    <row r="668" spans="1:11" x14ac:dyDescent="0.25">
      <c r="A668" t="s">
        <v>62</v>
      </c>
      <c r="B668">
        <v>202119</v>
      </c>
      <c r="C668" t="s">
        <v>37</v>
      </c>
      <c r="D668">
        <v>5</v>
      </c>
      <c r="E668">
        <v>0</v>
      </c>
      <c r="F668">
        <v>0</v>
      </c>
      <c r="G668">
        <v>0</v>
      </c>
      <c r="H668">
        <v>485107</v>
      </c>
      <c r="I668">
        <v>40558</v>
      </c>
      <c r="J668">
        <v>34377</v>
      </c>
      <c r="K668">
        <v>3419</v>
      </c>
    </row>
    <row r="669" spans="1:11" x14ac:dyDescent="0.25">
      <c r="A669" t="s">
        <v>62</v>
      </c>
      <c r="B669">
        <v>202119</v>
      </c>
      <c r="C669" t="s">
        <v>38</v>
      </c>
      <c r="D669">
        <v>5</v>
      </c>
      <c r="E669">
        <v>0</v>
      </c>
      <c r="F669">
        <v>0</v>
      </c>
      <c r="G669">
        <v>0</v>
      </c>
      <c r="H669">
        <v>496450</v>
      </c>
      <c r="I669">
        <v>14959</v>
      </c>
      <c r="J669">
        <v>12706</v>
      </c>
      <c r="K669">
        <v>1329</v>
      </c>
    </row>
    <row r="670" spans="1:11" x14ac:dyDescent="0.25">
      <c r="A670" t="s">
        <v>62</v>
      </c>
      <c r="B670">
        <v>202119</v>
      </c>
      <c r="C670" t="s">
        <v>39</v>
      </c>
      <c r="D670">
        <v>0</v>
      </c>
      <c r="E670">
        <v>0</v>
      </c>
      <c r="F670">
        <v>0</v>
      </c>
      <c r="G670">
        <v>0</v>
      </c>
      <c r="H670">
        <v>587427</v>
      </c>
      <c r="I670">
        <v>232</v>
      </c>
      <c r="J670">
        <v>220</v>
      </c>
      <c r="K670">
        <v>11</v>
      </c>
    </row>
    <row r="671" spans="1:11" x14ac:dyDescent="0.25">
      <c r="A671" t="s">
        <v>62</v>
      </c>
      <c r="B671">
        <v>202119</v>
      </c>
      <c r="C671" t="s">
        <v>40</v>
      </c>
      <c r="D671">
        <v>1</v>
      </c>
      <c r="E671">
        <v>0</v>
      </c>
      <c r="F671">
        <v>0</v>
      </c>
      <c r="G671">
        <v>0</v>
      </c>
      <c r="H671">
        <v>560037</v>
      </c>
      <c r="I671">
        <v>2</v>
      </c>
      <c r="J671">
        <v>2</v>
      </c>
      <c r="K671">
        <v>0</v>
      </c>
    </row>
    <row r="672" spans="1:11" x14ac:dyDescent="0.25">
      <c r="A672" t="s">
        <v>62</v>
      </c>
      <c r="B672">
        <v>202119</v>
      </c>
      <c r="C672" t="s">
        <v>41</v>
      </c>
      <c r="D672">
        <v>0</v>
      </c>
      <c r="E672">
        <v>0</v>
      </c>
      <c r="F672">
        <v>0</v>
      </c>
      <c r="G672">
        <v>0</v>
      </c>
      <c r="H672">
        <v>472331</v>
      </c>
      <c r="I672">
        <v>1</v>
      </c>
      <c r="J672">
        <v>1</v>
      </c>
      <c r="K672">
        <v>0</v>
      </c>
    </row>
    <row r="673" spans="1:11" x14ac:dyDescent="0.25">
      <c r="A673" t="s">
        <v>62</v>
      </c>
      <c r="B673">
        <v>202119</v>
      </c>
      <c r="C673" t="s">
        <v>42</v>
      </c>
      <c r="D673">
        <v>3</v>
      </c>
      <c r="E673">
        <v>0</v>
      </c>
      <c r="F673">
        <v>0</v>
      </c>
      <c r="G673">
        <v>0</v>
      </c>
      <c r="H673">
        <v>163595</v>
      </c>
      <c r="I673">
        <v>6</v>
      </c>
      <c r="J673">
        <v>4</v>
      </c>
      <c r="K673">
        <v>1</v>
      </c>
    </row>
    <row r="674" spans="1:11" x14ac:dyDescent="0.25">
      <c r="A674" t="s">
        <v>63</v>
      </c>
      <c r="B674">
        <v>202120</v>
      </c>
      <c r="C674" t="s">
        <v>11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</row>
    <row r="675" spans="1:11" x14ac:dyDescent="0.25">
      <c r="A675" t="s">
        <v>63</v>
      </c>
      <c r="B675">
        <v>202120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0</v>
      </c>
    </row>
    <row r="676" spans="1:11" x14ac:dyDescent="0.25">
      <c r="A676" t="s">
        <v>63</v>
      </c>
      <c r="B676">
        <v>202120</v>
      </c>
      <c r="C676" t="s">
        <v>13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 x14ac:dyDescent="0.25">
      <c r="A677" t="s">
        <v>63</v>
      </c>
      <c r="B677">
        <v>202120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0</v>
      </c>
      <c r="J677">
        <v>0</v>
      </c>
      <c r="K677">
        <v>0</v>
      </c>
    </row>
    <row r="678" spans="1:11" x14ac:dyDescent="0.25">
      <c r="A678" t="s">
        <v>63</v>
      </c>
      <c r="B678">
        <v>202120</v>
      </c>
      <c r="C678" t="s">
        <v>15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0</v>
      </c>
      <c r="K678">
        <v>0</v>
      </c>
    </row>
    <row r="679" spans="1:11" x14ac:dyDescent="0.25">
      <c r="A679" t="s">
        <v>63</v>
      </c>
      <c r="B679">
        <v>202120</v>
      </c>
      <c r="C679" t="s">
        <v>16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</row>
    <row r="680" spans="1:11" x14ac:dyDescent="0.25">
      <c r="A680" t="s">
        <v>63</v>
      </c>
      <c r="B680">
        <v>202120</v>
      </c>
      <c r="C680" t="s">
        <v>17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 x14ac:dyDescent="0.25">
      <c r="A681" t="s">
        <v>63</v>
      </c>
      <c r="B681">
        <v>202120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69</v>
      </c>
      <c r="I681">
        <v>0</v>
      </c>
      <c r="J681">
        <v>0</v>
      </c>
      <c r="K681">
        <v>0</v>
      </c>
    </row>
    <row r="682" spans="1:11" x14ac:dyDescent="0.25">
      <c r="A682" t="s">
        <v>63</v>
      </c>
      <c r="B682">
        <v>202120</v>
      </c>
      <c r="C682" t="s">
        <v>19</v>
      </c>
      <c r="D682">
        <v>0</v>
      </c>
      <c r="E682">
        <v>0</v>
      </c>
      <c r="F682">
        <v>0</v>
      </c>
      <c r="G682">
        <v>0</v>
      </c>
      <c r="H682">
        <v>45</v>
      </c>
      <c r="I682">
        <v>0</v>
      </c>
      <c r="J682">
        <v>0</v>
      </c>
      <c r="K682">
        <v>0</v>
      </c>
    </row>
    <row r="683" spans="1:11" x14ac:dyDescent="0.25">
      <c r="A683" t="s">
        <v>63</v>
      </c>
      <c r="B683">
        <v>202120</v>
      </c>
      <c r="C683" t="s">
        <v>20</v>
      </c>
      <c r="D683">
        <v>0</v>
      </c>
      <c r="E683">
        <v>0</v>
      </c>
      <c r="F683">
        <v>0</v>
      </c>
      <c r="G683">
        <v>0</v>
      </c>
      <c r="H683">
        <v>61</v>
      </c>
      <c r="I683">
        <v>5</v>
      </c>
      <c r="J683">
        <v>2</v>
      </c>
      <c r="K683">
        <v>2</v>
      </c>
    </row>
    <row r="684" spans="1:11" x14ac:dyDescent="0.25">
      <c r="A684" t="s">
        <v>63</v>
      </c>
      <c r="B684">
        <v>202120</v>
      </c>
      <c r="C684" t="s">
        <v>21</v>
      </c>
      <c r="D684">
        <v>1</v>
      </c>
      <c r="E684">
        <v>0</v>
      </c>
      <c r="F684">
        <v>0</v>
      </c>
      <c r="G684">
        <v>0</v>
      </c>
      <c r="H684">
        <v>116</v>
      </c>
      <c r="I684">
        <v>124</v>
      </c>
      <c r="J684">
        <v>85</v>
      </c>
      <c r="K684">
        <v>18</v>
      </c>
    </row>
    <row r="685" spans="1:11" x14ac:dyDescent="0.25">
      <c r="A685" t="s">
        <v>63</v>
      </c>
      <c r="B685">
        <v>202120</v>
      </c>
      <c r="C685" t="s">
        <v>22</v>
      </c>
      <c r="D685">
        <v>8</v>
      </c>
      <c r="E685">
        <v>25</v>
      </c>
      <c r="F685">
        <v>17</v>
      </c>
      <c r="G685">
        <v>2</v>
      </c>
      <c r="H685">
        <v>2029</v>
      </c>
      <c r="I685">
        <v>3456</v>
      </c>
      <c r="J685">
        <v>2346</v>
      </c>
      <c r="K685">
        <v>507</v>
      </c>
    </row>
    <row r="686" spans="1:11" x14ac:dyDescent="0.25">
      <c r="A686" t="s">
        <v>63</v>
      </c>
      <c r="B686">
        <v>202120</v>
      </c>
      <c r="C686" t="s">
        <v>23</v>
      </c>
      <c r="D686">
        <v>68</v>
      </c>
      <c r="E686">
        <v>84</v>
      </c>
      <c r="F686">
        <v>53</v>
      </c>
      <c r="G686">
        <v>20</v>
      </c>
      <c r="H686">
        <v>10414</v>
      </c>
      <c r="I686">
        <v>24471</v>
      </c>
      <c r="J686">
        <v>16895</v>
      </c>
      <c r="K686">
        <v>3171</v>
      </c>
    </row>
    <row r="687" spans="1:11" x14ac:dyDescent="0.25">
      <c r="A687" t="s">
        <v>63</v>
      </c>
      <c r="B687">
        <v>202120</v>
      </c>
      <c r="C687" t="s">
        <v>24</v>
      </c>
      <c r="D687">
        <v>138</v>
      </c>
      <c r="E687">
        <v>153</v>
      </c>
      <c r="F687">
        <v>105</v>
      </c>
      <c r="G687">
        <v>17</v>
      </c>
      <c r="H687">
        <v>26335</v>
      </c>
      <c r="I687">
        <v>85702</v>
      </c>
      <c r="J687">
        <v>60302</v>
      </c>
      <c r="K687">
        <v>9759</v>
      </c>
    </row>
    <row r="688" spans="1:11" x14ac:dyDescent="0.25">
      <c r="A688" t="s">
        <v>63</v>
      </c>
      <c r="B688">
        <v>202120</v>
      </c>
      <c r="C688" t="s">
        <v>25</v>
      </c>
      <c r="D688">
        <v>134</v>
      </c>
      <c r="E688">
        <v>160</v>
      </c>
      <c r="F688">
        <v>104</v>
      </c>
      <c r="G688">
        <v>19</v>
      </c>
      <c r="H688">
        <v>40886</v>
      </c>
      <c r="I688">
        <v>164744</v>
      </c>
      <c r="J688">
        <v>118012</v>
      </c>
      <c r="K688">
        <v>15608</v>
      </c>
    </row>
    <row r="689" spans="1:11" x14ac:dyDescent="0.25">
      <c r="A689" t="s">
        <v>63</v>
      </c>
      <c r="B689">
        <v>202120</v>
      </c>
      <c r="C689" t="s">
        <v>26</v>
      </c>
      <c r="D689">
        <v>159</v>
      </c>
      <c r="E689">
        <v>143</v>
      </c>
      <c r="F689">
        <v>87</v>
      </c>
      <c r="G689">
        <v>21</v>
      </c>
      <c r="H689">
        <v>77237</v>
      </c>
      <c r="I689">
        <v>301918</v>
      </c>
      <c r="J689">
        <v>193807</v>
      </c>
      <c r="K689">
        <v>33863</v>
      </c>
    </row>
    <row r="690" spans="1:11" x14ac:dyDescent="0.25">
      <c r="A690" t="s">
        <v>63</v>
      </c>
      <c r="B690">
        <v>202120</v>
      </c>
      <c r="C690" t="s">
        <v>27</v>
      </c>
      <c r="D690">
        <v>171</v>
      </c>
      <c r="E690">
        <v>119</v>
      </c>
      <c r="F690">
        <v>67</v>
      </c>
      <c r="G690">
        <v>16</v>
      </c>
      <c r="H690">
        <v>127866</v>
      </c>
      <c r="I690">
        <v>448910</v>
      </c>
      <c r="J690">
        <v>293257</v>
      </c>
      <c r="K690">
        <v>49205</v>
      </c>
    </row>
    <row r="691" spans="1:11" x14ac:dyDescent="0.25">
      <c r="A691" t="s">
        <v>63</v>
      </c>
      <c r="B691">
        <v>202120</v>
      </c>
      <c r="C691" t="s">
        <v>28</v>
      </c>
      <c r="D691">
        <v>147</v>
      </c>
      <c r="E691">
        <v>58</v>
      </c>
      <c r="F691">
        <v>42</v>
      </c>
      <c r="G691">
        <v>4</v>
      </c>
      <c r="H691">
        <v>183551</v>
      </c>
      <c r="I691">
        <v>475552</v>
      </c>
      <c r="J691">
        <v>354168</v>
      </c>
      <c r="K691">
        <v>37957</v>
      </c>
    </row>
    <row r="692" spans="1:11" x14ac:dyDescent="0.25">
      <c r="A692" t="s">
        <v>63</v>
      </c>
      <c r="B692">
        <v>202120</v>
      </c>
      <c r="C692" t="s">
        <v>29</v>
      </c>
      <c r="D692">
        <v>123</v>
      </c>
      <c r="E692">
        <v>40</v>
      </c>
      <c r="F692">
        <v>28</v>
      </c>
      <c r="G692">
        <v>2</v>
      </c>
      <c r="H692">
        <v>222965</v>
      </c>
      <c r="I692">
        <v>417049</v>
      </c>
      <c r="J692">
        <v>343584</v>
      </c>
      <c r="K692">
        <v>25153</v>
      </c>
    </row>
    <row r="693" spans="1:11" x14ac:dyDescent="0.25">
      <c r="A693" t="s">
        <v>63</v>
      </c>
      <c r="B693">
        <v>202120</v>
      </c>
      <c r="C693" t="s">
        <v>30</v>
      </c>
      <c r="D693">
        <v>58</v>
      </c>
      <c r="E693">
        <v>17</v>
      </c>
      <c r="F693">
        <v>15</v>
      </c>
      <c r="G693">
        <v>1</v>
      </c>
      <c r="H693">
        <v>282645</v>
      </c>
      <c r="I693">
        <v>378283</v>
      </c>
      <c r="J693">
        <v>325132</v>
      </c>
      <c r="K693">
        <v>21812</v>
      </c>
    </row>
    <row r="694" spans="1:11" x14ac:dyDescent="0.25">
      <c r="A694" t="s">
        <v>63</v>
      </c>
      <c r="B694">
        <v>202120</v>
      </c>
      <c r="C694" t="s">
        <v>31</v>
      </c>
      <c r="D694">
        <v>42</v>
      </c>
      <c r="E694">
        <v>4</v>
      </c>
      <c r="F694">
        <v>3</v>
      </c>
      <c r="G694">
        <v>0</v>
      </c>
      <c r="H694">
        <v>342123</v>
      </c>
      <c r="I694">
        <v>361856</v>
      </c>
      <c r="J694">
        <v>317531</v>
      </c>
      <c r="K694">
        <v>21603</v>
      </c>
    </row>
    <row r="695" spans="1:11" x14ac:dyDescent="0.25">
      <c r="A695" t="s">
        <v>63</v>
      </c>
      <c r="B695">
        <v>202120</v>
      </c>
      <c r="C695" t="s">
        <v>32</v>
      </c>
      <c r="D695">
        <v>27</v>
      </c>
      <c r="E695">
        <v>14</v>
      </c>
      <c r="F695">
        <v>10</v>
      </c>
      <c r="G695">
        <v>1</v>
      </c>
      <c r="H695">
        <v>485406</v>
      </c>
      <c r="I695">
        <v>381719</v>
      </c>
      <c r="J695">
        <v>339454</v>
      </c>
      <c r="K695">
        <v>22400</v>
      </c>
    </row>
    <row r="696" spans="1:11" x14ac:dyDescent="0.25">
      <c r="A696" t="s">
        <v>63</v>
      </c>
      <c r="B696">
        <v>202120</v>
      </c>
      <c r="C696" t="s">
        <v>33</v>
      </c>
      <c r="D696">
        <v>16</v>
      </c>
      <c r="E696">
        <v>1</v>
      </c>
      <c r="F696">
        <v>1</v>
      </c>
      <c r="G696">
        <v>0</v>
      </c>
      <c r="H696">
        <v>678528</v>
      </c>
      <c r="I696">
        <v>276637</v>
      </c>
      <c r="J696">
        <v>240023</v>
      </c>
      <c r="K696">
        <v>19893</v>
      </c>
    </row>
    <row r="697" spans="1:11" x14ac:dyDescent="0.25">
      <c r="A697" t="s">
        <v>63</v>
      </c>
      <c r="B697">
        <v>202120</v>
      </c>
      <c r="C697" t="s">
        <v>34</v>
      </c>
      <c r="D697">
        <v>5</v>
      </c>
      <c r="E697">
        <v>3</v>
      </c>
      <c r="F697">
        <v>3</v>
      </c>
      <c r="G697">
        <v>0</v>
      </c>
      <c r="H697">
        <v>660822</v>
      </c>
      <c r="I697">
        <v>120457</v>
      </c>
      <c r="J697">
        <v>100154</v>
      </c>
      <c r="K697">
        <v>10659</v>
      </c>
    </row>
    <row r="698" spans="1:11" x14ac:dyDescent="0.25">
      <c r="A698" t="s">
        <v>63</v>
      </c>
      <c r="B698">
        <v>202120</v>
      </c>
      <c r="C698" t="s">
        <v>35</v>
      </c>
      <c r="D698">
        <v>6</v>
      </c>
      <c r="E698">
        <v>0</v>
      </c>
      <c r="F698">
        <v>0</v>
      </c>
      <c r="G698">
        <v>0</v>
      </c>
      <c r="H698">
        <v>661856</v>
      </c>
      <c r="I698">
        <v>77255</v>
      </c>
      <c r="J698">
        <v>64405</v>
      </c>
      <c r="K698">
        <v>6792</v>
      </c>
    </row>
    <row r="699" spans="1:11" x14ac:dyDescent="0.25">
      <c r="A699" t="s">
        <v>63</v>
      </c>
      <c r="B699">
        <v>202120</v>
      </c>
      <c r="C699" t="s">
        <v>36</v>
      </c>
      <c r="D699">
        <v>4</v>
      </c>
      <c r="E699">
        <v>0</v>
      </c>
      <c r="F699">
        <v>0</v>
      </c>
      <c r="G699">
        <v>0</v>
      </c>
      <c r="H699">
        <v>629549</v>
      </c>
      <c r="I699">
        <v>64021</v>
      </c>
      <c r="J699">
        <v>53818</v>
      </c>
      <c r="K699">
        <v>5758</v>
      </c>
    </row>
    <row r="700" spans="1:11" x14ac:dyDescent="0.25">
      <c r="A700" t="s">
        <v>63</v>
      </c>
      <c r="B700">
        <v>202120</v>
      </c>
      <c r="C700" t="s">
        <v>37</v>
      </c>
      <c r="D700">
        <v>2</v>
      </c>
      <c r="E700">
        <v>1</v>
      </c>
      <c r="F700">
        <v>1</v>
      </c>
      <c r="G700">
        <v>0</v>
      </c>
      <c r="H700">
        <v>481274</v>
      </c>
      <c r="I700">
        <v>44388</v>
      </c>
      <c r="J700">
        <v>37588</v>
      </c>
      <c r="K700">
        <v>3814</v>
      </c>
    </row>
    <row r="701" spans="1:11" x14ac:dyDescent="0.25">
      <c r="A701" t="s">
        <v>63</v>
      </c>
      <c r="B701">
        <v>202120</v>
      </c>
      <c r="C701" t="s">
        <v>38</v>
      </c>
      <c r="D701">
        <v>0</v>
      </c>
      <c r="E701">
        <v>0</v>
      </c>
      <c r="F701">
        <v>0</v>
      </c>
      <c r="G701">
        <v>0</v>
      </c>
      <c r="H701">
        <v>494398</v>
      </c>
      <c r="I701">
        <v>17011</v>
      </c>
      <c r="J701">
        <v>14419</v>
      </c>
      <c r="K701">
        <v>1569</v>
      </c>
    </row>
    <row r="702" spans="1:11" x14ac:dyDescent="0.25">
      <c r="A702" t="s">
        <v>63</v>
      </c>
      <c r="B702">
        <v>202120</v>
      </c>
      <c r="C702" t="s">
        <v>39</v>
      </c>
      <c r="D702">
        <v>0</v>
      </c>
      <c r="E702">
        <v>0</v>
      </c>
      <c r="F702">
        <v>0</v>
      </c>
      <c r="G702">
        <v>0</v>
      </c>
      <c r="H702">
        <v>587307</v>
      </c>
      <c r="I702">
        <v>352</v>
      </c>
      <c r="J702">
        <v>331</v>
      </c>
      <c r="K702">
        <v>20</v>
      </c>
    </row>
    <row r="703" spans="1:11" x14ac:dyDescent="0.25">
      <c r="A703" t="s">
        <v>63</v>
      </c>
      <c r="B703">
        <v>202120</v>
      </c>
      <c r="C703" t="s">
        <v>40</v>
      </c>
      <c r="D703">
        <v>0</v>
      </c>
      <c r="E703">
        <v>0</v>
      </c>
      <c r="F703">
        <v>0</v>
      </c>
      <c r="G703">
        <v>0</v>
      </c>
      <c r="H703">
        <v>560037</v>
      </c>
      <c r="I703">
        <v>2</v>
      </c>
      <c r="J703">
        <v>2</v>
      </c>
      <c r="K703">
        <v>0</v>
      </c>
    </row>
    <row r="704" spans="1:11" x14ac:dyDescent="0.25">
      <c r="A704" t="s">
        <v>63</v>
      </c>
      <c r="B704">
        <v>202120</v>
      </c>
      <c r="C704" t="s">
        <v>41</v>
      </c>
      <c r="D704">
        <v>1</v>
      </c>
      <c r="E704">
        <v>0</v>
      </c>
      <c r="F704">
        <v>0</v>
      </c>
      <c r="G704">
        <v>0</v>
      </c>
      <c r="H704">
        <v>472328</v>
      </c>
      <c r="I704">
        <v>3</v>
      </c>
      <c r="J704">
        <v>3</v>
      </c>
      <c r="K704">
        <v>0</v>
      </c>
    </row>
    <row r="705" spans="1:11" x14ac:dyDescent="0.25">
      <c r="A705" t="s">
        <v>63</v>
      </c>
      <c r="B705">
        <v>202120</v>
      </c>
      <c r="C705" t="s">
        <v>42</v>
      </c>
      <c r="D705">
        <v>2</v>
      </c>
      <c r="E705">
        <v>0</v>
      </c>
      <c r="F705">
        <v>0</v>
      </c>
      <c r="G705">
        <v>0</v>
      </c>
      <c r="H705">
        <v>163592</v>
      </c>
      <c r="I705">
        <v>7</v>
      </c>
      <c r="J705">
        <v>5</v>
      </c>
      <c r="K705">
        <v>1</v>
      </c>
    </row>
    <row r="706" spans="1:11" x14ac:dyDescent="0.25">
      <c r="A706" t="s">
        <v>64</v>
      </c>
      <c r="B706">
        <v>202121</v>
      </c>
      <c r="C706" t="s">
        <v>11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25">
      <c r="A707" t="s">
        <v>64</v>
      </c>
      <c r="B707">
        <v>202121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0</v>
      </c>
      <c r="K707">
        <v>0</v>
      </c>
    </row>
    <row r="708" spans="1:11" x14ac:dyDescent="0.25">
      <c r="A708" t="s">
        <v>64</v>
      </c>
      <c r="B708">
        <v>202121</v>
      </c>
      <c r="C708" t="s">
        <v>13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</row>
    <row r="709" spans="1:11" x14ac:dyDescent="0.25">
      <c r="A709" t="s">
        <v>64</v>
      </c>
      <c r="B709">
        <v>202121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</row>
    <row r="710" spans="1:11" x14ac:dyDescent="0.25">
      <c r="A710" t="s">
        <v>64</v>
      </c>
      <c r="B710">
        <v>202121</v>
      </c>
      <c r="C710" t="s">
        <v>15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</row>
    <row r="711" spans="1:11" x14ac:dyDescent="0.25">
      <c r="A711" t="s">
        <v>64</v>
      </c>
      <c r="B711">
        <v>202121</v>
      </c>
      <c r="C711" t="s">
        <v>16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 x14ac:dyDescent="0.25">
      <c r="A712" t="s">
        <v>64</v>
      </c>
      <c r="B712">
        <v>202121</v>
      </c>
      <c r="C712" t="s">
        <v>17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 x14ac:dyDescent="0.25">
      <c r="A713" t="s">
        <v>64</v>
      </c>
      <c r="B713">
        <v>202121</v>
      </c>
      <c r="C713" t="s">
        <v>18</v>
      </c>
      <c r="D713">
        <v>0</v>
      </c>
      <c r="E713">
        <v>0</v>
      </c>
      <c r="F713">
        <v>0</v>
      </c>
      <c r="G713">
        <v>0</v>
      </c>
      <c r="H713">
        <v>69</v>
      </c>
      <c r="I713">
        <v>0</v>
      </c>
      <c r="J713">
        <v>0</v>
      </c>
      <c r="K713">
        <v>0</v>
      </c>
    </row>
    <row r="714" spans="1:11" x14ac:dyDescent="0.25">
      <c r="A714" t="s">
        <v>64</v>
      </c>
      <c r="B714">
        <v>202121</v>
      </c>
      <c r="C714" t="s">
        <v>19</v>
      </c>
      <c r="D714">
        <v>0</v>
      </c>
      <c r="E714">
        <v>0</v>
      </c>
      <c r="F714">
        <v>0</v>
      </c>
      <c r="G714">
        <v>0</v>
      </c>
      <c r="H714">
        <v>45</v>
      </c>
      <c r="I714">
        <v>0</v>
      </c>
      <c r="J714">
        <v>0</v>
      </c>
      <c r="K714">
        <v>0</v>
      </c>
    </row>
    <row r="715" spans="1:11" x14ac:dyDescent="0.25">
      <c r="A715" t="s">
        <v>64</v>
      </c>
      <c r="B715">
        <v>202121</v>
      </c>
      <c r="C715" t="s">
        <v>20</v>
      </c>
      <c r="D715">
        <v>0</v>
      </c>
      <c r="E715">
        <v>0</v>
      </c>
      <c r="F715">
        <v>0</v>
      </c>
      <c r="G715">
        <v>0</v>
      </c>
      <c r="H715">
        <v>61</v>
      </c>
      <c r="I715">
        <v>5</v>
      </c>
      <c r="J715">
        <v>2</v>
      </c>
      <c r="K715">
        <v>2</v>
      </c>
    </row>
    <row r="716" spans="1:11" x14ac:dyDescent="0.25">
      <c r="A716" t="s">
        <v>64</v>
      </c>
      <c r="B716">
        <v>202121</v>
      </c>
      <c r="C716" t="s">
        <v>21</v>
      </c>
      <c r="D716">
        <v>1</v>
      </c>
      <c r="E716">
        <v>0</v>
      </c>
      <c r="F716">
        <v>0</v>
      </c>
      <c r="G716">
        <v>0</v>
      </c>
      <c r="H716">
        <v>115</v>
      </c>
      <c r="I716">
        <v>124</v>
      </c>
      <c r="J716">
        <v>85</v>
      </c>
      <c r="K716">
        <v>18</v>
      </c>
    </row>
    <row r="717" spans="1:11" x14ac:dyDescent="0.25">
      <c r="A717" t="s">
        <v>64</v>
      </c>
      <c r="B717">
        <v>202121</v>
      </c>
      <c r="C717" t="s">
        <v>22</v>
      </c>
      <c r="D717">
        <v>13</v>
      </c>
      <c r="E717">
        <v>23</v>
      </c>
      <c r="F717">
        <v>18</v>
      </c>
      <c r="G717">
        <v>1</v>
      </c>
      <c r="H717">
        <v>1993</v>
      </c>
      <c r="I717">
        <v>3456</v>
      </c>
      <c r="J717">
        <v>2336</v>
      </c>
      <c r="K717">
        <v>512</v>
      </c>
    </row>
    <row r="718" spans="1:11" x14ac:dyDescent="0.25">
      <c r="A718" t="s">
        <v>64</v>
      </c>
      <c r="B718">
        <v>202121</v>
      </c>
      <c r="C718" t="s">
        <v>23</v>
      </c>
      <c r="D718">
        <v>54</v>
      </c>
      <c r="E718">
        <v>98</v>
      </c>
      <c r="F718">
        <v>59</v>
      </c>
      <c r="G718">
        <v>15</v>
      </c>
      <c r="H718">
        <v>10124</v>
      </c>
      <c r="I718">
        <v>24609</v>
      </c>
      <c r="J718">
        <v>16937</v>
      </c>
      <c r="K718">
        <v>3230</v>
      </c>
    </row>
    <row r="719" spans="1:11" x14ac:dyDescent="0.25">
      <c r="A719" t="s">
        <v>64</v>
      </c>
      <c r="B719">
        <v>202121</v>
      </c>
      <c r="C719" t="s">
        <v>24</v>
      </c>
      <c r="D719">
        <v>114</v>
      </c>
      <c r="E719">
        <v>158</v>
      </c>
      <c r="F719">
        <v>103</v>
      </c>
      <c r="G719">
        <v>21</v>
      </c>
      <c r="H719">
        <v>25488</v>
      </c>
      <c r="I719">
        <v>86277</v>
      </c>
      <c r="J719">
        <v>60548</v>
      </c>
      <c r="K719">
        <v>9946</v>
      </c>
    </row>
    <row r="720" spans="1:11" x14ac:dyDescent="0.25">
      <c r="A720" t="s">
        <v>64</v>
      </c>
      <c r="B720">
        <v>202121</v>
      </c>
      <c r="C720" t="s">
        <v>25</v>
      </c>
      <c r="D720">
        <v>125</v>
      </c>
      <c r="E720">
        <v>179</v>
      </c>
      <c r="F720">
        <v>120</v>
      </c>
      <c r="G720">
        <v>19</v>
      </c>
      <c r="H720">
        <v>39291</v>
      </c>
      <c r="I720">
        <v>166035</v>
      </c>
      <c r="J720">
        <v>118688</v>
      </c>
      <c r="K720">
        <v>15984</v>
      </c>
    </row>
    <row r="721" spans="1:11" x14ac:dyDescent="0.25">
      <c r="A721" t="s">
        <v>64</v>
      </c>
      <c r="B721">
        <v>202121</v>
      </c>
      <c r="C721" t="s">
        <v>26</v>
      </c>
      <c r="D721">
        <v>148</v>
      </c>
      <c r="E721">
        <v>152</v>
      </c>
      <c r="F721">
        <v>91</v>
      </c>
      <c r="G721">
        <v>19</v>
      </c>
      <c r="H721">
        <v>73282</v>
      </c>
      <c r="I721">
        <v>305573</v>
      </c>
      <c r="J721">
        <v>195932</v>
      </c>
      <c r="K721">
        <v>34694</v>
      </c>
    </row>
    <row r="722" spans="1:11" x14ac:dyDescent="0.25">
      <c r="A722" t="s">
        <v>64</v>
      </c>
      <c r="B722">
        <v>202121</v>
      </c>
      <c r="C722" t="s">
        <v>27</v>
      </c>
      <c r="D722">
        <v>156</v>
      </c>
      <c r="E722">
        <v>100</v>
      </c>
      <c r="F722">
        <v>68</v>
      </c>
      <c r="G722">
        <v>9</v>
      </c>
      <c r="H722">
        <v>120219</v>
      </c>
      <c r="I722">
        <v>456301</v>
      </c>
      <c r="J722">
        <v>297788</v>
      </c>
      <c r="K722">
        <v>50916</v>
      </c>
    </row>
    <row r="723" spans="1:11" x14ac:dyDescent="0.25">
      <c r="A723" t="s">
        <v>64</v>
      </c>
      <c r="B723">
        <v>202121</v>
      </c>
      <c r="C723" t="s">
        <v>28</v>
      </c>
      <c r="D723">
        <v>133</v>
      </c>
      <c r="E723">
        <v>64</v>
      </c>
      <c r="F723">
        <v>46</v>
      </c>
      <c r="G723">
        <v>6</v>
      </c>
      <c r="H723">
        <v>169278</v>
      </c>
      <c r="I723">
        <v>489628</v>
      </c>
      <c r="J723">
        <v>363271</v>
      </c>
      <c r="K723">
        <v>41060</v>
      </c>
    </row>
    <row r="724" spans="1:11" x14ac:dyDescent="0.25">
      <c r="A724" t="s">
        <v>64</v>
      </c>
      <c r="B724">
        <v>202121</v>
      </c>
      <c r="C724" t="s">
        <v>29</v>
      </c>
      <c r="D724">
        <v>93</v>
      </c>
      <c r="E724">
        <v>30</v>
      </c>
      <c r="F724">
        <v>22</v>
      </c>
      <c r="G724">
        <v>4</v>
      </c>
      <c r="H724">
        <v>205096</v>
      </c>
      <c r="I724">
        <v>434795</v>
      </c>
      <c r="J724">
        <v>356214</v>
      </c>
      <c r="K724">
        <v>28442</v>
      </c>
    </row>
    <row r="725" spans="1:11" x14ac:dyDescent="0.25">
      <c r="A725" t="s">
        <v>64</v>
      </c>
      <c r="B725">
        <v>202121</v>
      </c>
      <c r="C725" t="s">
        <v>30</v>
      </c>
      <c r="D725">
        <v>46</v>
      </c>
      <c r="E725">
        <v>19</v>
      </c>
      <c r="F725">
        <v>14</v>
      </c>
      <c r="G725">
        <v>2</v>
      </c>
      <c r="H725">
        <v>261336</v>
      </c>
      <c r="I725">
        <v>399527</v>
      </c>
      <c r="J725">
        <v>342050</v>
      </c>
      <c r="K725">
        <v>24764</v>
      </c>
    </row>
    <row r="726" spans="1:11" x14ac:dyDescent="0.25">
      <c r="A726" t="s">
        <v>64</v>
      </c>
      <c r="B726">
        <v>202121</v>
      </c>
      <c r="C726" t="s">
        <v>31</v>
      </c>
      <c r="D726">
        <v>34</v>
      </c>
      <c r="E726">
        <v>14</v>
      </c>
      <c r="F726">
        <v>14</v>
      </c>
      <c r="G726">
        <v>0</v>
      </c>
      <c r="H726">
        <v>313136</v>
      </c>
      <c r="I726">
        <v>390795</v>
      </c>
      <c r="J726">
        <v>342392</v>
      </c>
      <c r="K726">
        <v>24518</v>
      </c>
    </row>
    <row r="727" spans="1:11" x14ac:dyDescent="0.25">
      <c r="A727" t="s">
        <v>64</v>
      </c>
      <c r="B727">
        <v>202121</v>
      </c>
      <c r="C727" t="s">
        <v>32</v>
      </c>
      <c r="D727">
        <v>30</v>
      </c>
      <c r="E727">
        <v>12</v>
      </c>
      <c r="F727">
        <v>9</v>
      </c>
      <c r="G727">
        <v>1</v>
      </c>
      <c r="H727">
        <v>428579</v>
      </c>
      <c r="I727">
        <v>438504</v>
      </c>
      <c r="J727">
        <v>391315</v>
      </c>
      <c r="K727">
        <v>26068</v>
      </c>
    </row>
    <row r="728" spans="1:11" x14ac:dyDescent="0.25">
      <c r="A728" t="s">
        <v>64</v>
      </c>
      <c r="B728">
        <v>202121</v>
      </c>
      <c r="C728" t="s">
        <v>33</v>
      </c>
      <c r="D728">
        <v>26</v>
      </c>
      <c r="E728">
        <v>2</v>
      </c>
      <c r="F728">
        <v>2</v>
      </c>
      <c r="G728">
        <v>0</v>
      </c>
      <c r="H728">
        <v>569786</v>
      </c>
      <c r="I728">
        <v>385351</v>
      </c>
      <c r="J728">
        <v>342752</v>
      </c>
      <c r="K728">
        <v>24431</v>
      </c>
    </row>
    <row r="729" spans="1:11" x14ac:dyDescent="0.25">
      <c r="A729" t="s">
        <v>64</v>
      </c>
      <c r="B729">
        <v>202121</v>
      </c>
      <c r="C729" t="s">
        <v>34</v>
      </c>
      <c r="D729">
        <v>8</v>
      </c>
      <c r="E729">
        <v>0</v>
      </c>
      <c r="F729">
        <v>0</v>
      </c>
      <c r="G729">
        <v>0</v>
      </c>
      <c r="H729">
        <v>598757</v>
      </c>
      <c r="I729">
        <v>182514</v>
      </c>
      <c r="J729">
        <v>157369</v>
      </c>
      <c r="K729">
        <v>14536</v>
      </c>
    </row>
    <row r="730" spans="1:11" x14ac:dyDescent="0.25">
      <c r="A730" t="s">
        <v>64</v>
      </c>
      <c r="B730">
        <v>202121</v>
      </c>
      <c r="C730" t="s">
        <v>35</v>
      </c>
      <c r="D730">
        <v>5</v>
      </c>
      <c r="E730">
        <v>1</v>
      </c>
      <c r="F730">
        <v>0</v>
      </c>
      <c r="G730">
        <v>0</v>
      </c>
      <c r="H730">
        <v>642325</v>
      </c>
      <c r="I730">
        <v>96780</v>
      </c>
      <c r="J730">
        <v>80692</v>
      </c>
      <c r="K730">
        <v>9328</v>
      </c>
    </row>
    <row r="731" spans="1:11" x14ac:dyDescent="0.25">
      <c r="A731" t="s">
        <v>64</v>
      </c>
      <c r="B731">
        <v>202121</v>
      </c>
      <c r="C731" t="s">
        <v>36</v>
      </c>
      <c r="D731">
        <v>4</v>
      </c>
      <c r="E731">
        <v>0</v>
      </c>
      <c r="F731">
        <v>0</v>
      </c>
      <c r="G731">
        <v>0</v>
      </c>
      <c r="H731">
        <v>622512</v>
      </c>
      <c r="I731">
        <v>71054</v>
      </c>
      <c r="J731">
        <v>59122</v>
      </c>
      <c r="K731">
        <v>7086</v>
      </c>
    </row>
    <row r="732" spans="1:11" x14ac:dyDescent="0.25">
      <c r="A732" t="s">
        <v>64</v>
      </c>
      <c r="B732">
        <v>202121</v>
      </c>
      <c r="C732" t="s">
        <v>37</v>
      </c>
      <c r="D732">
        <v>2</v>
      </c>
      <c r="E732">
        <v>0</v>
      </c>
      <c r="F732">
        <v>0</v>
      </c>
      <c r="G732">
        <v>0</v>
      </c>
      <c r="H732">
        <v>477333</v>
      </c>
      <c r="I732">
        <v>48327</v>
      </c>
      <c r="J732">
        <v>40501</v>
      </c>
      <c r="K732">
        <v>4607</v>
      </c>
    </row>
    <row r="733" spans="1:11" x14ac:dyDescent="0.25">
      <c r="A733" t="s">
        <v>64</v>
      </c>
      <c r="B733">
        <v>202121</v>
      </c>
      <c r="C733" t="s">
        <v>38</v>
      </c>
      <c r="D733">
        <v>1</v>
      </c>
      <c r="E733">
        <v>1</v>
      </c>
      <c r="F733">
        <v>1</v>
      </c>
      <c r="G733">
        <v>0</v>
      </c>
      <c r="H733">
        <v>492106</v>
      </c>
      <c r="I733">
        <v>19301</v>
      </c>
      <c r="J733">
        <v>16149</v>
      </c>
      <c r="K733">
        <v>2027</v>
      </c>
    </row>
    <row r="734" spans="1:11" x14ac:dyDescent="0.25">
      <c r="A734" t="s">
        <v>64</v>
      </c>
      <c r="B734">
        <v>202121</v>
      </c>
      <c r="C734" t="s">
        <v>39</v>
      </c>
      <c r="D734">
        <v>0</v>
      </c>
      <c r="E734">
        <v>0</v>
      </c>
      <c r="F734">
        <v>0</v>
      </c>
      <c r="G734">
        <v>0</v>
      </c>
      <c r="H734">
        <v>587229</v>
      </c>
      <c r="I734">
        <v>430</v>
      </c>
      <c r="J734">
        <v>404</v>
      </c>
      <c r="K734">
        <v>25</v>
      </c>
    </row>
    <row r="735" spans="1:11" x14ac:dyDescent="0.25">
      <c r="A735" t="s">
        <v>64</v>
      </c>
      <c r="B735">
        <v>202121</v>
      </c>
      <c r="C735" t="s">
        <v>40</v>
      </c>
      <c r="D735">
        <v>2</v>
      </c>
      <c r="E735">
        <v>0</v>
      </c>
      <c r="F735">
        <v>0</v>
      </c>
      <c r="G735">
        <v>0</v>
      </c>
      <c r="H735">
        <v>560035</v>
      </c>
      <c r="I735">
        <v>2</v>
      </c>
      <c r="J735">
        <v>2</v>
      </c>
      <c r="K735">
        <v>0</v>
      </c>
    </row>
    <row r="736" spans="1:11" x14ac:dyDescent="0.25">
      <c r="A736" t="s">
        <v>64</v>
      </c>
      <c r="B736">
        <v>202121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472328</v>
      </c>
      <c r="I736">
        <v>3</v>
      </c>
      <c r="J736">
        <v>3</v>
      </c>
      <c r="K736">
        <v>0</v>
      </c>
    </row>
    <row r="737" spans="1:11" x14ac:dyDescent="0.25">
      <c r="A737" t="s">
        <v>64</v>
      </c>
      <c r="B737">
        <v>202121</v>
      </c>
      <c r="C737" t="s">
        <v>42</v>
      </c>
      <c r="D737">
        <v>3</v>
      </c>
      <c r="E737">
        <v>0</v>
      </c>
      <c r="F737">
        <v>0</v>
      </c>
      <c r="G737">
        <v>0</v>
      </c>
      <c r="H737">
        <v>163589</v>
      </c>
      <c r="I737">
        <v>7</v>
      </c>
      <c r="J737">
        <v>5</v>
      </c>
      <c r="K737">
        <v>1</v>
      </c>
    </row>
    <row r="738" spans="1:11" x14ac:dyDescent="0.25">
      <c r="A738" t="s">
        <v>65</v>
      </c>
      <c r="B738">
        <v>202122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</row>
    <row r="739" spans="1:11" x14ac:dyDescent="0.25">
      <c r="A739" t="s">
        <v>65</v>
      </c>
      <c r="B739">
        <v>202122</v>
      </c>
      <c r="C739" t="s">
        <v>12</v>
      </c>
      <c r="D739">
        <v>0</v>
      </c>
      <c r="E739">
        <v>0</v>
      </c>
      <c r="F739">
        <v>0</v>
      </c>
      <c r="G739">
        <v>0</v>
      </c>
      <c r="H739">
        <v>2</v>
      </c>
      <c r="I739">
        <v>0</v>
      </c>
      <c r="J739">
        <v>0</v>
      </c>
      <c r="K739">
        <v>0</v>
      </c>
    </row>
    <row r="740" spans="1:11" x14ac:dyDescent="0.25">
      <c r="A740" t="s">
        <v>65</v>
      </c>
      <c r="B740">
        <v>202122</v>
      </c>
      <c r="C740" t="s">
        <v>13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</row>
    <row r="741" spans="1:11" x14ac:dyDescent="0.25">
      <c r="A741" t="s">
        <v>65</v>
      </c>
      <c r="B741">
        <v>202122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</row>
    <row r="742" spans="1:11" x14ac:dyDescent="0.25">
      <c r="A742" t="s">
        <v>65</v>
      </c>
      <c r="B742">
        <v>202122</v>
      </c>
      <c r="C742" t="s">
        <v>15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0</v>
      </c>
      <c r="J742">
        <v>0</v>
      </c>
      <c r="K742">
        <v>0</v>
      </c>
    </row>
    <row r="743" spans="1:11" x14ac:dyDescent="0.25">
      <c r="A743" t="s">
        <v>65</v>
      </c>
      <c r="B743">
        <v>202122</v>
      </c>
      <c r="C743" t="s">
        <v>16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25">
      <c r="A744" t="s">
        <v>65</v>
      </c>
      <c r="B744">
        <v>202122</v>
      </c>
      <c r="C744" t="s">
        <v>17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25">
      <c r="A745" t="s">
        <v>65</v>
      </c>
      <c r="B745">
        <v>202122</v>
      </c>
      <c r="C745" t="s">
        <v>18</v>
      </c>
      <c r="D745">
        <v>0</v>
      </c>
      <c r="E745">
        <v>0</v>
      </c>
      <c r="F745">
        <v>0</v>
      </c>
      <c r="G745">
        <v>0</v>
      </c>
      <c r="H745">
        <v>69</v>
      </c>
      <c r="I745">
        <v>0</v>
      </c>
      <c r="J745">
        <v>0</v>
      </c>
      <c r="K745">
        <v>0</v>
      </c>
    </row>
    <row r="746" spans="1:11" x14ac:dyDescent="0.25">
      <c r="A746" t="s">
        <v>65</v>
      </c>
      <c r="B746">
        <v>202122</v>
      </c>
      <c r="C746" t="s">
        <v>19</v>
      </c>
      <c r="D746">
        <v>0</v>
      </c>
      <c r="E746">
        <v>0</v>
      </c>
      <c r="F746">
        <v>0</v>
      </c>
      <c r="G746">
        <v>0</v>
      </c>
      <c r="H746">
        <v>45</v>
      </c>
      <c r="I746">
        <v>0</v>
      </c>
      <c r="J746">
        <v>0</v>
      </c>
      <c r="K746">
        <v>0</v>
      </c>
    </row>
    <row r="747" spans="1:11" x14ac:dyDescent="0.25">
      <c r="A747" t="s">
        <v>65</v>
      </c>
      <c r="B747">
        <v>202122</v>
      </c>
      <c r="C747" t="s">
        <v>20</v>
      </c>
      <c r="D747">
        <v>0</v>
      </c>
      <c r="E747">
        <v>0</v>
      </c>
      <c r="F747">
        <v>0</v>
      </c>
      <c r="G747">
        <v>0</v>
      </c>
      <c r="H747">
        <v>61</v>
      </c>
      <c r="I747">
        <v>5</v>
      </c>
      <c r="J747">
        <v>2</v>
      </c>
      <c r="K747">
        <v>2</v>
      </c>
    </row>
    <row r="748" spans="1:11" x14ac:dyDescent="0.25">
      <c r="A748" t="s">
        <v>65</v>
      </c>
      <c r="B748">
        <v>202122</v>
      </c>
      <c r="C748" t="s">
        <v>21</v>
      </c>
      <c r="D748">
        <v>0</v>
      </c>
      <c r="E748">
        <v>1</v>
      </c>
      <c r="F748">
        <v>1</v>
      </c>
      <c r="G748">
        <v>0</v>
      </c>
      <c r="H748">
        <v>114</v>
      </c>
      <c r="I748">
        <v>124</v>
      </c>
      <c r="J748">
        <v>84</v>
      </c>
      <c r="K748">
        <v>19</v>
      </c>
    </row>
    <row r="749" spans="1:11" x14ac:dyDescent="0.25">
      <c r="A749" t="s">
        <v>65</v>
      </c>
      <c r="B749">
        <v>202122</v>
      </c>
      <c r="C749" t="s">
        <v>22</v>
      </c>
      <c r="D749">
        <v>14</v>
      </c>
      <c r="E749">
        <v>16</v>
      </c>
      <c r="F749">
        <v>9</v>
      </c>
      <c r="G749">
        <v>5</v>
      </c>
      <c r="H749">
        <v>1955</v>
      </c>
      <c r="I749">
        <v>3464</v>
      </c>
      <c r="J749">
        <v>2335</v>
      </c>
      <c r="K749">
        <v>515</v>
      </c>
    </row>
    <row r="750" spans="1:11" x14ac:dyDescent="0.25">
      <c r="A750" t="s">
        <v>65</v>
      </c>
      <c r="B750">
        <v>202122</v>
      </c>
      <c r="C750" t="s">
        <v>23</v>
      </c>
      <c r="D750">
        <v>55</v>
      </c>
      <c r="E750">
        <v>87</v>
      </c>
      <c r="F750">
        <v>59</v>
      </c>
      <c r="G750">
        <v>15</v>
      </c>
      <c r="H750">
        <v>9879</v>
      </c>
      <c r="I750">
        <v>24712</v>
      </c>
      <c r="J750">
        <v>16947</v>
      </c>
      <c r="K750">
        <v>3272</v>
      </c>
    </row>
    <row r="751" spans="1:11" x14ac:dyDescent="0.25">
      <c r="A751" t="s">
        <v>65</v>
      </c>
      <c r="B751">
        <v>202122</v>
      </c>
      <c r="C751" t="s">
        <v>24</v>
      </c>
      <c r="D751">
        <v>108</v>
      </c>
      <c r="E751">
        <v>168</v>
      </c>
      <c r="F751">
        <v>122</v>
      </c>
      <c r="G751">
        <v>22</v>
      </c>
      <c r="H751">
        <v>24676</v>
      </c>
      <c r="I751">
        <v>86813</v>
      </c>
      <c r="J751">
        <v>60709</v>
      </c>
      <c r="K751">
        <v>10125</v>
      </c>
    </row>
    <row r="752" spans="1:11" x14ac:dyDescent="0.25">
      <c r="A752" t="s">
        <v>65</v>
      </c>
      <c r="B752">
        <v>202122</v>
      </c>
      <c r="C752" t="s">
        <v>25</v>
      </c>
      <c r="D752">
        <v>100</v>
      </c>
      <c r="E752">
        <v>197</v>
      </c>
      <c r="F752">
        <v>127</v>
      </c>
      <c r="G752">
        <v>27</v>
      </c>
      <c r="H752">
        <v>37878</v>
      </c>
      <c r="I752">
        <v>167151</v>
      </c>
      <c r="J752">
        <v>119185</v>
      </c>
      <c r="K752">
        <v>16319</v>
      </c>
    </row>
    <row r="753" spans="1:11" x14ac:dyDescent="0.25">
      <c r="A753" t="s">
        <v>65</v>
      </c>
      <c r="B753">
        <v>202122</v>
      </c>
      <c r="C753" t="s">
        <v>26</v>
      </c>
      <c r="D753">
        <v>124</v>
      </c>
      <c r="E753">
        <v>175</v>
      </c>
      <c r="F753">
        <v>101</v>
      </c>
      <c r="G753">
        <v>25</v>
      </c>
      <c r="H753">
        <v>69751</v>
      </c>
      <c r="I753">
        <v>308805</v>
      </c>
      <c r="J753">
        <v>197623</v>
      </c>
      <c r="K753">
        <v>35537</v>
      </c>
    </row>
    <row r="754" spans="1:11" x14ac:dyDescent="0.25">
      <c r="A754" t="s">
        <v>65</v>
      </c>
      <c r="B754">
        <v>202122</v>
      </c>
      <c r="C754" t="s">
        <v>27</v>
      </c>
      <c r="D754">
        <v>154</v>
      </c>
      <c r="E754">
        <v>144</v>
      </c>
      <c r="F754">
        <v>92</v>
      </c>
      <c r="G754">
        <v>23</v>
      </c>
      <c r="H754">
        <v>113425</v>
      </c>
      <c r="I754">
        <v>462797</v>
      </c>
      <c r="J754">
        <v>301479</v>
      </c>
      <c r="K754">
        <v>52506</v>
      </c>
    </row>
    <row r="755" spans="1:11" x14ac:dyDescent="0.25">
      <c r="A755" t="s">
        <v>65</v>
      </c>
      <c r="B755">
        <v>202122</v>
      </c>
      <c r="C755" t="s">
        <v>28</v>
      </c>
      <c r="D755">
        <v>156</v>
      </c>
      <c r="E755">
        <v>84</v>
      </c>
      <c r="F755">
        <v>55</v>
      </c>
      <c r="G755">
        <v>10</v>
      </c>
      <c r="H755">
        <v>157715</v>
      </c>
      <c r="I755">
        <v>500951</v>
      </c>
      <c r="J755">
        <v>370193</v>
      </c>
      <c r="K755">
        <v>43582</v>
      </c>
    </row>
    <row r="756" spans="1:11" x14ac:dyDescent="0.25">
      <c r="A756" t="s">
        <v>65</v>
      </c>
      <c r="B756">
        <v>202122</v>
      </c>
      <c r="C756" t="s">
        <v>29</v>
      </c>
      <c r="D756">
        <v>92</v>
      </c>
      <c r="E756">
        <v>48</v>
      </c>
      <c r="F756">
        <v>36</v>
      </c>
      <c r="G756">
        <v>6</v>
      </c>
      <c r="H756">
        <v>190650</v>
      </c>
      <c r="I756">
        <v>449101</v>
      </c>
      <c r="J756">
        <v>365722</v>
      </c>
      <c r="K756">
        <v>31362</v>
      </c>
    </row>
    <row r="757" spans="1:11" x14ac:dyDescent="0.25">
      <c r="A757" t="s">
        <v>65</v>
      </c>
      <c r="B757">
        <v>202122</v>
      </c>
      <c r="C757" t="s">
        <v>30</v>
      </c>
      <c r="D757">
        <v>60</v>
      </c>
      <c r="E757">
        <v>23</v>
      </c>
      <c r="F757">
        <v>16</v>
      </c>
      <c r="G757">
        <v>4</v>
      </c>
      <c r="H757">
        <v>244823</v>
      </c>
      <c r="I757">
        <v>415957</v>
      </c>
      <c r="J757">
        <v>354234</v>
      </c>
      <c r="K757">
        <v>27527</v>
      </c>
    </row>
    <row r="758" spans="1:11" x14ac:dyDescent="0.25">
      <c r="A758" t="s">
        <v>65</v>
      </c>
      <c r="B758">
        <v>202122</v>
      </c>
      <c r="C758" t="s">
        <v>31</v>
      </c>
      <c r="D758">
        <v>38</v>
      </c>
      <c r="E758">
        <v>10</v>
      </c>
      <c r="F758">
        <v>7</v>
      </c>
      <c r="G758">
        <v>1</v>
      </c>
      <c r="H758">
        <v>292222</v>
      </c>
      <c r="I758">
        <v>411661</v>
      </c>
      <c r="J758">
        <v>359146</v>
      </c>
      <c r="K758">
        <v>27318</v>
      </c>
    </row>
    <row r="759" spans="1:11" x14ac:dyDescent="0.25">
      <c r="A759" t="s">
        <v>65</v>
      </c>
      <c r="B759">
        <v>202122</v>
      </c>
      <c r="C759" t="s">
        <v>32</v>
      </c>
      <c r="D759">
        <v>31</v>
      </c>
      <c r="E759">
        <v>7</v>
      </c>
      <c r="F759">
        <v>5</v>
      </c>
      <c r="G759">
        <v>2</v>
      </c>
      <c r="H759">
        <v>392035</v>
      </c>
      <c r="I759">
        <v>475010</v>
      </c>
      <c r="J759">
        <v>423168</v>
      </c>
      <c r="K759">
        <v>29500</v>
      </c>
    </row>
    <row r="760" spans="1:11" x14ac:dyDescent="0.25">
      <c r="A760" t="s">
        <v>65</v>
      </c>
      <c r="B760">
        <v>202122</v>
      </c>
      <c r="C760" t="s">
        <v>33</v>
      </c>
      <c r="D760">
        <v>16</v>
      </c>
      <c r="E760">
        <v>4</v>
      </c>
      <c r="F760">
        <v>4</v>
      </c>
      <c r="G760">
        <v>0</v>
      </c>
      <c r="H760">
        <v>494157</v>
      </c>
      <c r="I760">
        <v>460960</v>
      </c>
      <c r="J760">
        <v>412609</v>
      </c>
      <c r="K760">
        <v>28801</v>
      </c>
    </row>
    <row r="761" spans="1:11" x14ac:dyDescent="0.25">
      <c r="A761" t="s">
        <v>65</v>
      </c>
      <c r="B761">
        <v>202122</v>
      </c>
      <c r="C761" t="s">
        <v>34</v>
      </c>
      <c r="D761">
        <v>11</v>
      </c>
      <c r="E761">
        <v>1</v>
      </c>
      <c r="F761">
        <v>1</v>
      </c>
      <c r="G761">
        <v>0</v>
      </c>
      <c r="H761">
        <v>511408</v>
      </c>
      <c r="I761">
        <v>269851</v>
      </c>
      <c r="J761">
        <v>239362</v>
      </c>
      <c r="K761">
        <v>18770</v>
      </c>
    </row>
    <row r="762" spans="1:11" x14ac:dyDescent="0.25">
      <c r="A762" t="s">
        <v>65</v>
      </c>
      <c r="B762">
        <v>202122</v>
      </c>
      <c r="C762" t="s">
        <v>35</v>
      </c>
      <c r="D762">
        <v>9</v>
      </c>
      <c r="E762">
        <v>0</v>
      </c>
      <c r="F762">
        <v>0</v>
      </c>
      <c r="G762">
        <v>0</v>
      </c>
      <c r="H762">
        <v>575917</v>
      </c>
      <c r="I762">
        <v>163179</v>
      </c>
      <c r="J762">
        <v>142486</v>
      </c>
      <c r="K762">
        <v>12948</v>
      </c>
    </row>
    <row r="763" spans="1:11" x14ac:dyDescent="0.25">
      <c r="A763" t="s">
        <v>65</v>
      </c>
      <c r="B763">
        <v>202122</v>
      </c>
      <c r="C763" t="s">
        <v>36</v>
      </c>
      <c r="D763">
        <v>7</v>
      </c>
      <c r="E763">
        <v>0</v>
      </c>
      <c r="F763">
        <v>0</v>
      </c>
      <c r="G763">
        <v>0</v>
      </c>
      <c r="H763">
        <v>602473</v>
      </c>
      <c r="I763">
        <v>91086</v>
      </c>
      <c r="J763">
        <v>75597</v>
      </c>
      <c r="K763">
        <v>9883</v>
      </c>
    </row>
    <row r="764" spans="1:11" x14ac:dyDescent="0.25">
      <c r="A764" t="s">
        <v>65</v>
      </c>
      <c r="B764">
        <v>202122</v>
      </c>
      <c r="C764" t="s">
        <v>37</v>
      </c>
      <c r="D764">
        <v>2</v>
      </c>
      <c r="E764">
        <v>1</v>
      </c>
      <c r="F764">
        <v>0</v>
      </c>
      <c r="G764">
        <v>1</v>
      </c>
      <c r="H764">
        <v>468904</v>
      </c>
      <c r="I764">
        <v>56753</v>
      </c>
      <c r="J764">
        <v>46413</v>
      </c>
      <c r="K764">
        <v>6547</v>
      </c>
    </row>
    <row r="765" spans="1:11" x14ac:dyDescent="0.25">
      <c r="A765" t="s">
        <v>65</v>
      </c>
      <c r="B765">
        <v>202122</v>
      </c>
      <c r="C765" t="s">
        <v>38</v>
      </c>
      <c r="D765">
        <v>2</v>
      </c>
      <c r="E765">
        <v>0</v>
      </c>
      <c r="F765">
        <v>0</v>
      </c>
      <c r="G765">
        <v>0</v>
      </c>
      <c r="H765">
        <v>486259</v>
      </c>
      <c r="I765">
        <v>25146</v>
      </c>
      <c r="J765">
        <v>20522</v>
      </c>
      <c r="K765">
        <v>3228</v>
      </c>
    </row>
    <row r="766" spans="1:11" x14ac:dyDescent="0.25">
      <c r="A766" t="s">
        <v>65</v>
      </c>
      <c r="B766">
        <v>202122</v>
      </c>
      <c r="C766" t="s">
        <v>39</v>
      </c>
      <c r="D766">
        <v>0</v>
      </c>
      <c r="E766">
        <v>0</v>
      </c>
      <c r="F766">
        <v>0</v>
      </c>
      <c r="G766">
        <v>0</v>
      </c>
      <c r="H766">
        <v>586849</v>
      </c>
      <c r="I766">
        <v>810</v>
      </c>
      <c r="J766">
        <v>749</v>
      </c>
      <c r="K766">
        <v>60</v>
      </c>
    </row>
    <row r="767" spans="1:11" x14ac:dyDescent="0.25">
      <c r="A767" t="s">
        <v>65</v>
      </c>
      <c r="B767">
        <v>202122</v>
      </c>
      <c r="C767" t="s">
        <v>40</v>
      </c>
      <c r="D767">
        <v>1</v>
      </c>
      <c r="E767">
        <v>0</v>
      </c>
      <c r="F767">
        <v>0</v>
      </c>
      <c r="G767">
        <v>0</v>
      </c>
      <c r="H767">
        <v>560034</v>
      </c>
      <c r="I767">
        <v>2</v>
      </c>
      <c r="J767">
        <v>2</v>
      </c>
      <c r="K767">
        <v>0</v>
      </c>
    </row>
    <row r="768" spans="1:11" x14ac:dyDescent="0.25">
      <c r="A768" t="s">
        <v>65</v>
      </c>
      <c r="B768">
        <v>202122</v>
      </c>
      <c r="C768" t="s">
        <v>41</v>
      </c>
      <c r="D768">
        <v>0</v>
      </c>
      <c r="E768">
        <v>0</v>
      </c>
      <c r="F768">
        <v>0</v>
      </c>
      <c r="G768">
        <v>0</v>
      </c>
      <c r="H768">
        <v>472328</v>
      </c>
      <c r="I768">
        <v>3</v>
      </c>
      <c r="J768">
        <v>3</v>
      </c>
      <c r="K768">
        <v>0</v>
      </c>
    </row>
    <row r="769" spans="1:11" x14ac:dyDescent="0.25">
      <c r="A769" t="s">
        <v>65</v>
      </c>
      <c r="B769">
        <v>202122</v>
      </c>
      <c r="C769" t="s">
        <v>42</v>
      </c>
      <c r="D769">
        <v>3</v>
      </c>
      <c r="E769">
        <v>0</v>
      </c>
      <c r="F769">
        <v>0</v>
      </c>
      <c r="G769">
        <v>0</v>
      </c>
      <c r="H769">
        <v>163586</v>
      </c>
      <c r="I769">
        <v>7</v>
      </c>
      <c r="J769">
        <v>5</v>
      </c>
      <c r="K769">
        <v>1</v>
      </c>
    </row>
    <row r="770" spans="1:11" x14ac:dyDescent="0.25">
      <c r="A770" t="s">
        <v>66</v>
      </c>
      <c r="B770">
        <v>202123</v>
      </c>
      <c r="C770" t="s">
        <v>11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</row>
    <row r="771" spans="1:11" x14ac:dyDescent="0.25">
      <c r="A771" t="s">
        <v>66</v>
      </c>
      <c r="B771">
        <v>202123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</row>
    <row r="772" spans="1:11" x14ac:dyDescent="0.25">
      <c r="A772" t="s">
        <v>66</v>
      </c>
      <c r="B772">
        <v>202123</v>
      </c>
      <c r="C772" t="s">
        <v>13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25">
      <c r="A773" t="s">
        <v>66</v>
      </c>
      <c r="B773">
        <v>202123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</row>
    <row r="774" spans="1:11" x14ac:dyDescent="0.25">
      <c r="A774" t="s">
        <v>66</v>
      </c>
      <c r="B774">
        <v>202123</v>
      </c>
      <c r="C774" t="s">
        <v>15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</row>
    <row r="775" spans="1:11" x14ac:dyDescent="0.25">
      <c r="A775" t="s">
        <v>66</v>
      </c>
      <c r="B775">
        <v>202123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</row>
    <row r="776" spans="1:11" x14ac:dyDescent="0.25">
      <c r="A776" t="s">
        <v>66</v>
      </c>
      <c r="B776">
        <v>202123</v>
      </c>
      <c r="C776" t="s">
        <v>17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</row>
    <row r="777" spans="1:11" x14ac:dyDescent="0.25">
      <c r="A777" t="s">
        <v>66</v>
      </c>
      <c r="B777">
        <v>202123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69</v>
      </c>
      <c r="I777">
        <v>0</v>
      </c>
      <c r="J777">
        <v>0</v>
      </c>
      <c r="K777">
        <v>0</v>
      </c>
    </row>
    <row r="778" spans="1:11" x14ac:dyDescent="0.25">
      <c r="A778" t="s">
        <v>66</v>
      </c>
      <c r="B778">
        <v>202123</v>
      </c>
      <c r="C778" t="s">
        <v>19</v>
      </c>
      <c r="D778">
        <v>0</v>
      </c>
      <c r="E778">
        <v>0</v>
      </c>
      <c r="F778">
        <v>0</v>
      </c>
      <c r="G778">
        <v>0</v>
      </c>
      <c r="H778">
        <v>45</v>
      </c>
      <c r="I778">
        <v>0</v>
      </c>
      <c r="J778">
        <v>0</v>
      </c>
      <c r="K778">
        <v>0</v>
      </c>
    </row>
    <row r="779" spans="1:11" x14ac:dyDescent="0.25">
      <c r="A779" t="s">
        <v>66</v>
      </c>
      <c r="B779">
        <v>202123</v>
      </c>
      <c r="C779" t="s">
        <v>20</v>
      </c>
      <c r="D779">
        <v>0</v>
      </c>
      <c r="E779">
        <v>0</v>
      </c>
      <c r="F779">
        <v>0</v>
      </c>
      <c r="G779">
        <v>0</v>
      </c>
      <c r="H779">
        <v>61</v>
      </c>
      <c r="I779">
        <v>5</v>
      </c>
      <c r="J779">
        <v>2</v>
      </c>
      <c r="K779">
        <v>2</v>
      </c>
    </row>
    <row r="780" spans="1:11" x14ac:dyDescent="0.25">
      <c r="A780" t="s">
        <v>66</v>
      </c>
      <c r="B780">
        <v>202123</v>
      </c>
      <c r="C780" t="s">
        <v>21</v>
      </c>
      <c r="D780">
        <v>1</v>
      </c>
      <c r="E780">
        <v>0</v>
      </c>
      <c r="F780">
        <v>0</v>
      </c>
      <c r="G780">
        <v>0</v>
      </c>
      <c r="H780">
        <v>112</v>
      </c>
      <c r="I780">
        <v>125</v>
      </c>
      <c r="J780">
        <v>85</v>
      </c>
      <c r="K780">
        <v>19</v>
      </c>
    </row>
    <row r="781" spans="1:11" x14ac:dyDescent="0.25">
      <c r="A781" t="s">
        <v>66</v>
      </c>
      <c r="B781">
        <v>202123</v>
      </c>
      <c r="C781" t="s">
        <v>22</v>
      </c>
      <c r="D781">
        <v>10</v>
      </c>
      <c r="E781">
        <v>20</v>
      </c>
      <c r="F781">
        <v>17</v>
      </c>
      <c r="G781">
        <v>1</v>
      </c>
      <c r="H781">
        <v>1927</v>
      </c>
      <c r="I781">
        <v>3462</v>
      </c>
      <c r="J781">
        <v>2323</v>
      </c>
      <c r="K781">
        <v>518</v>
      </c>
    </row>
    <row r="782" spans="1:11" x14ac:dyDescent="0.25">
      <c r="A782" t="s">
        <v>66</v>
      </c>
      <c r="B782">
        <v>202123</v>
      </c>
      <c r="C782" t="s">
        <v>23</v>
      </c>
      <c r="D782">
        <v>59</v>
      </c>
      <c r="E782">
        <v>92</v>
      </c>
      <c r="F782">
        <v>61</v>
      </c>
      <c r="G782">
        <v>17</v>
      </c>
      <c r="H782">
        <v>9619</v>
      </c>
      <c r="I782">
        <v>24821</v>
      </c>
      <c r="J782">
        <v>16942</v>
      </c>
      <c r="K782">
        <v>3313</v>
      </c>
    </row>
    <row r="783" spans="1:11" x14ac:dyDescent="0.25">
      <c r="A783" t="s">
        <v>66</v>
      </c>
      <c r="B783">
        <v>202123</v>
      </c>
      <c r="C783" t="s">
        <v>24</v>
      </c>
      <c r="D783">
        <v>85</v>
      </c>
      <c r="E783">
        <v>163</v>
      </c>
      <c r="F783">
        <v>115</v>
      </c>
      <c r="G783">
        <v>22</v>
      </c>
      <c r="H783">
        <v>23897</v>
      </c>
      <c r="I783">
        <v>87344</v>
      </c>
      <c r="J783">
        <v>60820</v>
      </c>
      <c r="K783">
        <v>10316</v>
      </c>
    </row>
    <row r="784" spans="1:11" x14ac:dyDescent="0.25">
      <c r="A784" t="s">
        <v>66</v>
      </c>
      <c r="B784">
        <v>202123</v>
      </c>
      <c r="C784" t="s">
        <v>25</v>
      </c>
      <c r="D784">
        <v>118</v>
      </c>
      <c r="E784">
        <v>173</v>
      </c>
      <c r="F784">
        <v>124</v>
      </c>
      <c r="G784">
        <v>14</v>
      </c>
      <c r="H784">
        <v>36514</v>
      </c>
      <c r="I784">
        <v>168224</v>
      </c>
      <c r="J784">
        <v>119554</v>
      </c>
      <c r="K784">
        <v>16616</v>
      </c>
    </row>
    <row r="785" spans="1:11" x14ac:dyDescent="0.25">
      <c r="A785" t="s">
        <v>66</v>
      </c>
      <c r="B785">
        <v>202123</v>
      </c>
      <c r="C785" t="s">
        <v>26</v>
      </c>
      <c r="D785">
        <v>119</v>
      </c>
      <c r="E785">
        <v>161</v>
      </c>
      <c r="F785">
        <v>110</v>
      </c>
      <c r="G785">
        <v>16</v>
      </c>
      <c r="H785">
        <v>66580</v>
      </c>
      <c r="I785">
        <v>311696</v>
      </c>
      <c r="J785">
        <v>198924</v>
      </c>
      <c r="K785">
        <v>36322</v>
      </c>
    </row>
    <row r="786" spans="1:11" x14ac:dyDescent="0.25">
      <c r="A786" t="s">
        <v>66</v>
      </c>
      <c r="B786">
        <v>202123</v>
      </c>
      <c r="C786" t="s">
        <v>27</v>
      </c>
      <c r="D786">
        <v>145</v>
      </c>
      <c r="E786">
        <v>157</v>
      </c>
      <c r="F786">
        <v>88</v>
      </c>
      <c r="G786">
        <v>20</v>
      </c>
      <c r="H786">
        <v>107523</v>
      </c>
      <c r="I786">
        <v>468397</v>
      </c>
      <c r="J786">
        <v>304265</v>
      </c>
      <c r="K786">
        <v>53907</v>
      </c>
    </row>
    <row r="787" spans="1:11" x14ac:dyDescent="0.25">
      <c r="A787" t="s">
        <v>66</v>
      </c>
      <c r="B787">
        <v>202123</v>
      </c>
      <c r="C787" t="s">
        <v>28</v>
      </c>
      <c r="D787">
        <v>111</v>
      </c>
      <c r="E787">
        <v>92</v>
      </c>
      <c r="F787">
        <v>66</v>
      </c>
      <c r="G787">
        <v>9</v>
      </c>
      <c r="H787">
        <v>148359</v>
      </c>
      <c r="I787">
        <v>510104</v>
      </c>
      <c r="J787">
        <v>375206</v>
      </c>
      <c r="K787">
        <v>45722</v>
      </c>
    </row>
    <row r="788" spans="1:11" x14ac:dyDescent="0.25">
      <c r="A788" t="s">
        <v>66</v>
      </c>
      <c r="B788">
        <v>202123</v>
      </c>
      <c r="C788" t="s">
        <v>29</v>
      </c>
      <c r="D788">
        <v>75</v>
      </c>
      <c r="E788">
        <v>50</v>
      </c>
      <c r="F788">
        <v>39</v>
      </c>
      <c r="G788">
        <v>2</v>
      </c>
      <c r="H788">
        <v>179178</v>
      </c>
      <c r="I788">
        <v>460448</v>
      </c>
      <c r="J788">
        <v>372576</v>
      </c>
      <c r="K788">
        <v>33715</v>
      </c>
    </row>
    <row r="789" spans="1:11" x14ac:dyDescent="0.25">
      <c r="A789" t="s">
        <v>66</v>
      </c>
      <c r="B789">
        <v>202123</v>
      </c>
      <c r="C789" t="s">
        <v>30</v>
      </c>
      <c r="D789">
        <v>47</v>
      </c>
      <c r="E789">
        <v>17</v>
      </c>
      <c r="F789">
        <v>13</v>
      </c>
      <c r="G789">
        <v>3</v>
      </c>
      <c r="H789">
        <v>231575</v>
      </c>
      <c r="I789">
        <v>429141</v>
      </c>
      <c r="J789">
        <v>363264</v>
      </c>
      <c r="K789">
        <v>30028</v>
      </c>
    </row>
    <row r="790" spans="1:11" x14ac:dyDescent="0.25">
      <c r="A790" t="s">
        <v>66</v>
      </c>
      <c r="B790">
        <v>202123</v>
      </c>
      <c r="C790" t="s">
        <v>31</v>
      </c>
      <c r="D790">
        <v>38</v>
      </c>
      <c r="E790">
        <v>15</v>
      </c>
      <c r="F790">
        <v>10</v>
      </c>
      <c r="G790">
        <v>2</v>
      </c>
      <c r="H790">
        <v>276421</v>
      </c>
      <c r="I790">
        <v>427409</v>
      </c>
      <c r="J790">
        <v>370959</v>
      </c>
      <c r="K790">
        <v>29865</v>
      </c>
    </row>
    <row r="791" spans="1:11" x14ac:dyDescent="0.25">
      <c r="A791" t="s">
        <v>66</v>
      </c>
      <c r="B791">
        <v>202123</v>
      </c>
      <c r="C791" t="s">
        <v>32</v>
      </c>
      <c r="D791">
        <v>28</v>
      </c>
      <c r="E791">
        <v>11</v>
      </c>
      <c r="F791">
        <v>7</v>
      </c>
      <c r="G791">
        <v>1</v>
      </c>
      <c r="H791">
        <v>367888</v>
      </c>
      <c r="I791">
        <v>499118</v>
      </c>
      <c r="J791">
        <v>442919</v>
      </c>
      <c r="K791">
        <v>32384</v>
      </c>
    </row>
    <row r="792" spans="1:11" x14ac:dyDescent="0.25">
      <c r="A792" t="s">
        <v>66</v>
      </c>
      <c r="B792">
        <v>202123</v>
      </c>
      <c r="C792" t="s">
        <v>33</v>
      </c>
      <c r="D792">
        <v>20</v>
      </c>
      <c r="E792">
        <v>6</v>
      </c>
      <c r="F792">
        <v>5</v>
      </c>
      <c r="G792">
        <v>0</v>
      </c>
      <c r="H792">
        <v>452789</v>
      </c>
      <c r="I792">
        <v>502302</v>
      </c>
      <c r="J792">
        <v>448969</v>
      </c>
      <c r="K792">
        <v>32292</v>
      </c>
    </row>
    <row r="793" spans="1:11" x14ac:dyDescent="0.25">
      <c r="A793" t="s">
        <v>66</v>
      </c>
      <c r="B793">
        <v>202123</v>
      </c>
      <c r="C793" t="s">
        <v>34</v>
      </c>
      <c r="D793">
        <v>15</v>
      </c>
      <c r="E793">
        <v>2</v>
      </c>
      <c r="F793">
        <v>2</v>
      </c>
      <c r="G793">
        <v>0</v>
      </c>
      <c r="H793">
        <v>454229</v>
      </c>
      <c r="I793">
        <v>327013</v>
      </c>
      <c r="J793">
        <v>292074</v>
      </c>
      <c r="K793">
        <v>22069</v>
      </c>
    </row>
    <row r="794" spans="1:11" x14ac:dyDescent="0.25">
      <c r="A794" t="s">
        <v>66</v>
      </c>
      <c r="B794">
        <v>202123</v>
      </c>
      <c r="C794" t="s">
        <v>35</v>
      </c>
      <c r="D794">
        <v>8</v>
      </c>
      <c r="E794">
        <v>3</v>
      </c>
      <c r="F794">
        <v>3</v>
      </c>
      <c r="G794">
        <v>0</v>
      </c>
      <c r="H794">
        <v>504211</v>
      </c>
      <c r="I794">
        <v>234874</v>
      </c>
      <c r="J794">
        <v>209687</v>
      </c>
      <c r="K794">
        <v>16376</v>
      </c>
    </row>
    <row r="795" spans="1:11" x14ac:dyDescent="0.25">
      <c r="A795" t="s">
        <v>66</v>
      </c>
      <c r="B795">
        <v>202123</v>
      </c>
      <c r="C795" t="s">
        <v>36</v>
      </c>
      <c r="D795">
        <v>4</v>
      </c>
      <c r="E795">
        <v>0</v>
      </c>
      <c r="F795">
        <v>0</v>
      </c>
      <c r="G795">
        <v>0</v>
      </c>
      <c r="H795">
        <v>549658</v>
      </c>
      <c r="I795">
        <v>143897</v>
      </c>
      <c r="J795">
        <v>123575</v>
      </c>
      <c r="K795">
        <v>13582</v>
      </c>
    </row>
    <row r="796" spans="1:11" x14ac:dyDescent="0.25">
      <c r="A796" t="s">
        <v>66</v>
      </c>
      <c r="B796">
        <v>202123</v>
      </c>
      <c r="C796" t="s">
        <v>37</v>
      </c>
      <c r="D796">
        <v>3</v>
      </c>
      <c r="E796">
        <v>0</v>
      </c>
      <c r="F796">
        <v>0</v>
      </c>
      <c r="G796">
        <v>0</v>
      </c>
      <c r="H796">
        <v>439419</v>
      </c>
      <c r="I796">
        <v>86235</v>
      </c>
      <c r="J796">
        <v>71850</v>
      </c>
      <c r="K796">
        <v>9598</v>
      </c>
    </row>
    <row r="797" spans="1:11" x14ac:dyDescent="0.25">
      <c r="A797" t="s">
        <v>66</v>
      </c>
      <c r="B797">
        <v>202123</v>
      </c>
      <c r="C797" t="s">
        <v>38</v>
      </c>
      <c r="D797">
        <v>4</v>
      </c>
      <c r="E797">
        <v>0</v>
      </c>
      <c r="F797">
        <v>0</v>
      </c>
      <c r="G797">
        <v>0</v>
      </c>
      <c r="H797">
        <v>460918</v>
      </c>
      <c r="I797">
        <v>50483</v>
      </c>
      <c r="J797">
        <v>43073</v>
      </c>
      <c r="K797">
        <v>5377</v>
      </c>
    </row>
    <row r="798" spans="1:11" x14ac:dyDescent="0.25">
      <c r="A798" t="s">
        <v>66</v>
      </c>
      <c r="B798">
        <v>202123</v>
      </c>
      <c r="C798" t="s">
        <v>39</v>
      </c>
      <c r="D798">
        <v>0</v>
      </c>
      <c r="E798">
        <v>0</v>
      </c>
      <c r="F798">
        <v>0</v>
      </c>
      <c r="G798">
        <v>0</v>
      </c>
      <c r="H798">
        <v>585256</v>
      </c>
      <c r="I798">
        <v>2403</v>
      </c>
      <c r="J798">
        <v>2287</v>
      </c>
      <c r="K798">
        <v>114</v>
      </c>
    </row>
    <row r="799" spans="1:11" x14ac:dyDescent="0.25">
      <c r="A799" t="s">
        <v>66</v>
      </c>
      <c r="B799">
        <v>202123</v>
      </c>
      <c r="C799" t="s">
        <v>40</v>
      </c>
      <c r="D799">
        <v>1</v>
      </c>
      <c r="E799">
        <v>0</v>
      </c>
      <c r="F799">
        <v>0</v>
      </c>
      <c r="G799">
        <v>0</v>
      </c>
      <c r="H799">
        <v>560033</v>
      </c>
      <c r="I799">
        <v>2</v>
      </c>
      <c r="J799">
        <v>2</v>
      </c>
      <c r="K799">
        <v>0</v>
      </c>
    </row>
    <row r="800" spans="1:11" x14ac:dyDescent="0.25">
      <c r="A800" t="s">
        <v>66</v>
      </c>
      <c r="B800">
        <v>202123</v>
      </c>
      <c r="C800" t="s">
        <v>41</v>
      </c>
      <c r="D800">
        <v>0</v>
      </c>
      <c r="E800">
        <v>0</v>
      </c>
      <c r="F800">
        <v>0</v>
      </c>
      <c r="G800">
        <v>0</v>
      </c>
      <c r="H800">
        <v>472328</v>
      </c>
      <c r="I800">
        <v>3</v>
      </c>
      <c r="J800">
        <v>3</v>
      </c>
      <c r="K800">
        <v>0</v>
      </c>
    </row>
    <row r="801" spans="1:11" x14ac:dyDescent="0.25">
      <c r="A801" t="s">
        <v>66</v>
      </c>
      <c r="B801">
        <v>202123</v>
      </c>
      <c r="C801" t="s">
        <v>42</v>
      </c>
      <c r="D801">
        <v>4</v>
      </c>
      <c r="E801">
        <v>0</v>
      </c>
      <c r="F801">
        <v>0</v>
      </c>
      <c r="G801">
        <v>0</v>
      </c>
      <c r="H801">
        <v>163582</v>
      </c>
      <c r="I801">
        <v>7</v>
      </c>
      <c r="J801">
        <v>5</v>
      </c>
      <c r="K801">
        <v>1</v>
      </c>
    </row>
    <row r="802" spans="1:11" x14ac:dyDescent="0.25">
      <c r="A802" t="s">
        <v>67</v>
      </c>
      <c r="B802">
        <v>202124</v>
      </c>
      <c r="C802" t="s">
        <v>11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</row>
    <row r="803" spans="1:11" x14ac:dyDescent="0.25">
      <c r="A803" t="s">
        <v>67</v>
      </c>
      <c r="B803">
        <v>202124</v>
      </c>
      <c r="C803" t="s">
        <v>12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0</v>
      </c>
      <c r="K803">
        <v>0</v>
      </c>
    </row>
    <row r="804" spans="1:11" x14ac:dyDescent="0.25">
      <c r="A804" t="s">
        <v>67</v>
      </c>
      <c r="B804">
        <v>202124</v>
      </c>
      <c r="C804" t="s">
        <v>13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</row>
    <row r="805" spans="1:11" x14ac:dyDescent="0.25">
      <c r="A805" t="s">
        <v>67</v>
      </c>
      <c r="B805">
        <v>202124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</row>
    <row r="806" spans="1:11" x14ac:dyDescent="0.25">
      <c r="A806" t="s">
        <v>67</v>
      </c>
      <c r="B806">
        <v>202124</v>
      </c>
      <c r="C806" t="s">
        <v>15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0</v>
      </c>
    </row>
    <row r="807" spans="1:11" x14ac:dyDescent="0.25">
      <c r="A807" t="s">
        <v>67</v>
      </c>
      <c r="B807">
        <v>202124</v>
      </c>
      <c r="C807" t="s">
        <v>16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 x14ac:dyDescent="0.25">
      <c r="A808" t="s">
        <v>67</v>
      </c>
      <c r="B808">
        <v>202124</v>
      </c>
      <c r="C808" t="s">
        <v>17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</row>
    <row r="809" spans="1:11" x14ac:dyDescent="0.25">
      <c r="A809" t="s">
        <v>67</v>
      </c>
      <c r="B809">
        <v>202124</v>
      </c>
      <c r="C809" t="s">
        <v>18</v>
      </c>
      <c r="D809">
        <v>0</v>
      </c>
      <c r="E809">
        <v>0</v>
      </c>
      <c r="F809">
        <v>0</v>
      </c>
      <c r="G809">
        <v>0</v>
      </c>
      <c r="H809">
        <v>69</v>
      </c>
      <c r="I809">
        <v>0</v>
      </c>
      <c r="J809">
        <v>0</v>
      </c>
      <c r="K809">
        <v>0</v>
      </c>
    </row>
    <row r="810" spans="1:11" x14ac:dyDescent="0.25">
      <c r="A810" t="s">
        <v>67</v>
      </c>
      <c r="B810">
        <v>202124</v>
      </c>
      <c r="C810" t="s">
        <v>19</v>
      </c>
      <c r="D810">
        <v>0</v>
      </c>
      <c r="E810">
        <v>0</v>
      </c>
      <c r="F810">
        <v>0</v>
      </c>
      <c r="G810">
        <v>0</v>
      </c>
      <c r="H810">
        <v>45</v>
      </c>
      <c r="I810">
        <v>0</v>
      </c>
      <c r="J810">
        <v>0</v>
      </c>
      <c r="K810">
        <v>0</v>
      </c>
    </row>
    <row r="811" spans="1:11" x14ac:dyDescent="0.25">
      <c r="A811" t="s">
        <v>67</v>
      </c>
      <c r="B811">
        <v>202124</v>
      </c>
      <c r="C811" t="s">
        <v>20</v>
      </c>
      <c r="D811">
        <v>0</v>
      </c>
      <c r="E811">
        <v>0</v>
      </c>
      <c r="F811">
        <v>0</v>
      </c>
      <c r="G811">
        <v>0</v>
      </c>
      <c r="H811">
        <v>61</v>
      </c>
      <c r="I811">
        <v>5</v>
      </c>
      <c r="J811">
        <v>2</v>
      </c>
      <c r="K811">
        <v>2</v>
      </c>
    </row>
    <row r="812" spans="1:11" x14ac:dyDescent="0.25">
      <c r="A812" t="s">
        <v>67</v>
      </c>
      <c r="B812">
        <v>202124</v>
      </c>
      <c r="C812" t="s">
        <v>21</v>
      </c>
      <c r="D812">
        <v>3</v>
      </c>
      <c r="E812">
        <v>0</v>
      </c>
      <c r="F812">
        <v>0</v>
      </c>
      <c r="G812">
        <v>0</v>
      </c>
      <c r="H812">
        <v>108</v>
      </c>
      <c r="I812">
        <v>126</v>
      </c>
      <c r="J812">
        <v>86</v>
      </c>
      <c r="K812">
        <v>19</v>
      </c>
    </row>
    <row r="813" spans="1:11" x14ac:dyDescent="0.25">
      <c r="A813" t="s">
        <v>67</v>
      </c>
      <c r="B813">
        <v>202124</v>
      </c>
      <c r="C813" t="s">
        <v>22</v>
      </c>
      <c r="D813">
        <v>14</v>
      </c>
      <c r="E813">
        <v>18</v>
      </c>
      <c r="F813">
        <v>9</v>
      </c>
      <c r="G813">
        <v>2</v>
      </c>
      <c r="H813">
        <v>1894</v>
      </c>
      <c r="I813">
        <v>3463</v>
      </c>
      <c r="J813">
        <v>2321</v>
      </c>
      <c r="K813">
        <v>519</v>
      </c>
    </row>
    <row r="814" spans="1:11" x14ac:dyDescent="0.25">
      <c r="A814" t="s">
        <v>67</v>
      </c>
      <c r="B814">
        <v>202124</v>
      </c>
      <c r="C814" t="s">
        <v>23</v>
      </c>
      <c r="D814">
        <v>65</v>
      </c>
      <c r="E814">
        <v>96</v>
      </c>
      <c r="F814">
        <v>58</v>
      </c>
      <c r="G814">
        <v>21</v>
      </c>
      <c r="H814">
        <v>9429</v>
      </c>
      <c r="I814">
        <v>24850</v>
      </c>
      <c r="J814">
        <v>16928</v>
      </c>
      <c r="K814">
        <v>3314</v>
      </c>
    </row>
    <row r="815" spans="1:11" x14ac:dyDescent="0.25">
      <c r="A815" t="s">
        <v>67</v>
      </c>
      <c r="B815">
        <v>202124</v>
      </c>
      <c r="C815" t="s">
        <v>24</v>
      </c>
      <c r="D815">
        <v>109</v>
      </c>
      <c r="E815">
        <v>178</v>
      </c>
      <c r="F815">
        <v>119</v>
      </c>
      <c r="G815">
        <v>28</v>
      </c>
      <c r="H815">
        <v>23356</v>
      </c>
      <c r="I815">
        <v>87598</v>
      </c>
      <c r="J815">
        <v>60863</v>
      </c>
      <c r="K815">
        <v>10397</v>
      </c>
    </row>
    <row r="816" spans="1:11" x14ac:dyDescent="0.25">
      <c r="A816" t="s">
        <v>67</v>
      </c>
      <c r="B816">
        <v>202124</v>
      </c>
      <c r="C816" t="s">
        <v>25</v>
      </c>
      <c r="D816">
        <v>99</v>
      </c>
      <c r="E816">
        <v>193</v>
      </c>
      <c r="F816">
        <v>127</v>
      </c>
      <c r="G816">
        <v>29</v>
      </c>
      <c r="H816">
        <v>35553</v>
      </c>
      <c r="I816">
        <v>168893</v>
      </c>
      <c r="J816">
        <v>119769</v>
      </c>
      <c r="K816">
        <v>16788</v>
      </c>
    </row>
    <row r="817" spans="1:11" x14ac:dyDescent="0.25">
      <c r="A817" t="s">
        <v>67</v>
      </c>
      <c r="B817">
        <v>202124</v>
      </c>
      <c r="C817" t="s">
        <v>26</v>
      </c>
      <c r="D817">
        <v>137</v>
      </c>
      <c r="E817">
        <v>174</v>
      </c>
      <c r="F817">
        <v>104</v>
      </c>
      <c r="G817">
        <v>21</v>
      </c>
      <c r="H817">
        <v>64278</v>
      </c>
      <c r="I817">
        <v>313687</v>
      </c>
      <c r="J817">
        <v>199807</v>
      </c>
      <c r="K817">
        <v>36785</v>
      </c>
    </row>
    <row r="818" spans="1:11" x14ac:dyDescent="0.25">
      <c r="A818" t="s">
        <v>67</v>
      </c>
      <c r="B818">
        <v>202124</v>
      </c>
      <c r="C818" t="s">
        <v>27</v>
      </c>
      <c r="D818">
        <v>129</v>
      </c>
      <c r="E818">
        <v>143</v>
      </c>
      <c r="F818">
        <v>80</v>
      </c>
      <c r="G818">
        <v>20</v>
      </c>
      <c r="H818">
        <v>103492</v>
      </c>
      <c r="I818">
        <v>472156</v>
      </c>
      <c r="J818">
        <v>306081</v>
      </c>
      <c r="K818">
        <v>54727</v>
      </c>
    </row>
    <row r="819" spans="1:11" x14ac:dyDescent="0.25">
      <c r="A819" t="s">
        <v>67</v>
      </c>
      <c r="B819">
        <v>202124</v>
      </c>
      <c r="C819" t="s">
        <v>28</v>
      </c>
      <c r="D819">
        <v>110</v>
      </c>
      <c r="E819">
        <v>97</v>
      </c>
      <c r="F819">
        <v>57</v>
      </c>
      <c r="G819">
        <v>15</v>
      </c>
      <c r="H819">
        <v>142216</v>
      </c>
      <c r="I819">
        <v>516040</v>
      </c>
      <c r="J819">
        <v>378365</v>
      </c>
      <c r="K819">
        <v>46945</v>
      </c>
    </row>
    <row r="820" spans="1:11" x14ac:dyDescent="0.25">
      <c r="A820" t="s">
        <v>67</v>
      </c>
      <c r="B820">
        <v>202124</v>
      </c>
      <c r="C820" t="s">
        <v>29</v>
      </c>
      <c r="D820">
        <v>79</v>
      </c>
      <c r="E820">
        <v>56</v>
      </c>
      <c r="F820">
        <v>42</v>
      </c>
      <c r="G820">
        <v>6</v>
      </c>
      <c r="H820">
        <v>171758</v>
      </c>
      <c r="I820">
        <v>467733</v>
      </c>
      <c r="J820">
        <v>376821</v>
      </c>
      <c r="K820">
        <v>35259</v>
      </c>
    </row>
    <row r="821" spans="1:11" x14ac:dyDescent="0.25">
      <c r="A821" t="s">
        <v>67</v>
      </c>
      <c r="B821">
        <v>202124</v>
      </c>
      <c r="C821" t="s">
        <v>30</v>
      </c>
      <c r="D821">
        <v>59</v>
      </c>
      <c r="E821">
        <v>30</v>
      </c>
      <c r="F821">
        <v>26</v>
      </c>
      <c r="G821">
        <v>2</v>
      </c>
      <c r="H821">
        <v>223451</v>
      </c>
      <c r="I821">
        <v>437176</v>
      </c>
      <c r="J821">
        <v>368503</v>
      </c>
      <c r="K821">
        <v>31653</v>
      </c>
    </row>
    <row r="822" spans="1:11" x14ac:dyDescent="0.25">
      <c r="A822" t="s">
        <v>67</v>
      </c>
      <c r="B822">
        <v>202124</v>
      </c>
      <c r="C822" t="s">
        <v>31</v>
      </c>
      <c r="D822">
        <v>46</v>
      </c>
      <c r="E822">
        <v>16</v>
      </c>
      <c r="F822">
        <v>14</v>
      </c>
      <c r="G822">
        <v>2</v>
      </c>
      <c r="H822">
        <v>266870</v>
      </c>
      <c r="I822">
        <v>436898</v>
      </c>
      <c r="J822">
        <v>377842</v>
      </c>
      <c r="K822">
        <v>31547</v>
      </c>
    </row>
    <row r="823" spans="1:11" x14ac:dyDescent="0.25">
      <c r="A823" t="s">
        <v>67</v>
      </c>
      <c r="B823">
        <v>202124</v>
      </c>
      <c r="C823" t="s">
        <v>32</v>
      </c>
      <c r="D823">
        <v>29</v>
      </c>
      <c r="E823">
        <v>16</v>
      </c>
      <c r="F823">
        <v>12</v>
      </c>
      <c r="G823">
        <v>2</v>
      </c>
      <c r="H823">
        <v>354486</v>
      </c>
      <c r="I823">
        <v>512475</v>
      </c>
      <c r="J823">
        <v>453415</v>
      </c>
      <c r="K823">
        <v>34354</v>
      </c>
    </row>
    <row r="824" spans="1:11" x14ac:dyDescent="0.25">
      <c r="A824" t="s">
        <v>67</v>
      </c>
      <c r="B824">
        <v>202124</v>
      </c>
      <c r="C824" t="s">
        <v>33</v>
      </c>
      <c r="D824">
        <v>16</v>
      </c>
      <c r="E824">
        <v>11</v>
      </c>
      <c r="F824">
        <v>10</v>
      </c>
      <c r="G824">
        <v>1</v>
      </c>
      <c r="H824">
        <v>430664</v>
      </c>
      <c r="I824">
        <v>524400</v>
      </c>
      <c r="J824">
        <v>467882</v>
      </c>
      <c r="K824">
        <v>34632</v>
      </c>
    </row>
    <row r="825" spans="1:11" x14ac:dyDescent="0.25">
      <c r="A825" t="s">
        <v>67</v>
      </c>
      <c r="B825">
        <v>202124</v>
      </c>
      <c r="C825" t="s">
        <v>34</v>
      </c>
      <c r="D825">
        <v>4</v>
      </c>
      <c r="E825">
        <v>5</v>
      </c>
      <c r="F825">
        <v>4</v>
      </c>
      <c r="G825">
        <v>0</v>
      </c>
      <c r="H825">
        <v>425293</v>
      </c>
      <c r="I825">
        <v>355940</v>
      </c>
      <c r="J825">
        <v>317978</v>
      </c>
      <c r="K825">
        <v>24436</v>
      </c>
    </row>
    <row r="826" spans="1:11" x14ac:dyDescent="0.25">
      <c r="A826" t="s">
        <v>67</v>
      </c>
      <c r="B826">
        <v>202124</v>
      </c>
      <c r="C826" t="s">
        <v>35</v>
      </c>
      <c r="D826">
        <v>9</v>
      </c>
      <c r="E826">
        <v>1</v>
      </c>
      <c r="F826">
        <v>1</v>
      </c>
      <c r="G826">
        <v>0</v>
      </c>
      <c r="H826">
        <v>470277</v>
      </c>
      <c r="I826">
        <v>268798</v>
      </c>
      <c r="J826">
        <v>240390</v>
      </c>
      <c r="K826">
        <v>19005</v>
      </c>
    </row>
    <row r="827" spans="1:11" x14ac:dyDescent="0.25">
      <c r="A827" t="s">
        <v>67</v>
      </c>
      <c r="B827">
        <v>202124</v>
      </c>
      <c r="C827" t="s">
        <v>36</v>
      </c>
      <c r="D827">
        <v>3</v>
      </c>
      <c r="E827">
        <v>0</v>
      </c>
      <c r="F827">
        <v>0</v>
      </c>
      <c r="G827">
        <v>0</v>
      </c>
      <c r="H827">
        <v>501657</v>
      </c>
      <c r="I827">
        <v>191895</v>
      </c>
      <c r="J827">
        <v>167921</v>
      </c>
      <c r="K827">
        <v>16539</v>
      </c>
    </row>
    <row r="828" spans="1:11" x14ac:dyDescent="0.25">
      <c r="A828" t="s">
        <v>67</v>
      </c>
      <c r="B828">
        <v>202124</v>
      </c>
      <c r="C828" t="s">
        <v>37</v>
      </c>
      <c r="D828">
        <v>3</v>
      </c>
      <c r="E828">
        <v>1</v>
      </c>
      <c r="F828">
        <v>1</v>
      </c>
      <c r="G828">
        <v>0</v>
      </c>
      <c r="H828">
        <v>398645</v>
      </c>
      <c r="I828">
        <v>127005</v>
      </c>
      <c r="J828">
        <v>109472</v>
      </c>
      <c r="K828">
        <v>12130</v>
      </c>
    </row>
    <row r="829" spans="1:11" x14ac:dyDescent="0.25">
      <c r="A829" t="s">
        <v>67</v>
      </c>
      <c r="B829">
        <v>202124</v>
      </c>
      <c r="C829" t="s">
        <v>38</v>
      </c>
      <c r="D829">
        <v>2</v>
      </c>
      <c r="E829">
        <v>0</v>
      </c>
      <c r="F829">
        <v>0</v>
      </c>
      <c r="G829">
        <v>0</v>
      </c>
      <c r="H829">
        <v>426004</v>
      </c>
      <c r="I829">
        <v>85395</v>
      </c>
      <c r="J829">
        <v>75683</v>
      </c>
      <c r="K829">
        <v>7288</v>
      </c>
    </row>
    <row r="830" spans="1:11" x14ac:dyDescent="0.25">
      <c r="A830" t="s">
        <v>67</v>
      </c>
      <c r="B830">
        <v>202124</v>
      </c>
      <c r="C830" t="s">
        <v>39</v>
      </c>
      <c r="D830">
        <v>0</v>
      </c>
      <c r="E830">
        <v>0</v>
      </c>
      <c r="F830">
        <v>0</v>
      </c>
      <c r="G830">
        <v>0</v>
      </c>
      <c r="H830">
        <v>583152</v>
      </c>
      <c r="I830">
        <v>4507</v>
      </c>
      <c r="J830">
        <v>4317</v>
      </c>
      <c r="K830">
        <v>188</v>
      </c>
    </row>
    <row r="831" spans="1:11" x14ac:dyDescent="0.25">
      <c r="A831" t="s">
        <v>67</v>
      </c>
      <c r="B831">
        <v>202124</v>
      </c>
      <c r="C831" t="s">
        <v>40</v>
      </c>
      <c r="D831">
        <v>1</v>
      </c>
      <c r="E831">
        <v>0</v>
      </c>
      <c r="F831">
        <v>0</v>
      </c>
      <c r="G831">
        <v>0</v>
      </c>
      <c r="H831">
        <v>560032</v>
      </c>
      <c r="I831">
        <v>2</v>
      </c>
      <c r="J831">
        <v>2</v>
      </c>
      <c r="K831">
        <v>0</v>
      </c>
    </row>
    <row r="832" spans="1:11" x14ac:dyDescent="0.25">
      <c r="A832" t="s">
        <v>67</v>
      </c>
      <c r="B832">
        <v>202124</v>
      </c>
      <c r="C832" t="s">
        <v>41</v>
      </c>
      <c r="D832">
        <v>0</v>
      </c>
      <c r="E832">
        <v>0</v>
      </c>
      <c r="F832">
        <v>0</v>
      </c>
      <c r="G832">
        <v>0</v>
      </c>
      <c r="H832">
        <v>472328</v>
      </c>
      <c r="I832">
        <v>3</v>
      </c>
      <c r="J832">
        <v>3</v>
      </c>
      <c r="K832">
        <v>0</v>
      </c>
    </row>
    <row r="833" spans="1:11" x14ac:dyDescent="0.25">
      <c r="A833" t="s">
        <v>67</v>
      </c>
      <c r="B833">
        <v>202124</v>
      </c>
      <c r="C833" t="s">
        <v>42</v>
      </c>
      <c r="D833">
        <v>1</v>
      </c>
      <c r="E833">
        <v>0</v>
      </c>
      <c r="F833">
        <v>0</v>
      </c>
      <c r="G833">
        <v>0</v>
      </c>
      <c r="H833">
        <v>163581</v>
      </c>
      <c r="I833">
        <v>7</v>
      </c>
      <c r="J833">
        <v>5</v>
      </c>
      <c r="K833">
        <v>1</v>
      </c>
    </row>
    <row r="834" spans="1:11" x14ac:dyDescent="0.25">
      <c r="A834" t="s">
        <v>68</v>
      </c>
      <c r="B834">
        <v>202125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</row>
    <row r="835" spans="1:11" x14ac:dyDescent="0.25">
      <c r="A835" t="s">
        <v>68</v>
      </c>
      <c r="B835">
        <v>202125</v>
      </c>
      <c r="C835" t="s">
        <v>12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</row>
    <row r="836" spans="1:11" x14ac:dyDescent="0.25">
      <c r="A836" t="s">
        <v>68</v>
      </c>
      <c r="B836">
        <v>202125</v>
      </c>
      <c r="C836" t="s">
        <v>13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</row>
    <row r="837" spans="1:11" x14ac:dyDescent="0.25">
      <c r="A837" t="s">
        <v>68</v>
      </c>
      <c r="B837">
        <v>202125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</row>
    <row r="838" spans="1:11" x14ac:dyDescent="0.25">
      <c r="A838" t="s">
        <v>68</v>
      </c>
      <c r="B838">
        <v>202125</v>
      </c>
      <c r="C838" t="s">
        <v>15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</row>
    <row r="839" spans="1:11" x14ac:dyDescent="0.25">
      <c r="A839" t="s">
        <v>68</v>
      </c>
      <c r="B839">
        <v>202125</v>
      </c>
      <c r="C839" t="s">
        <v>16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</row>
    <row r="840" spans="1:11" x14ac:dyDescent="0.25">
      <c r="A840" t="s">
        <v>68</v>
      </c>
      <c r="B840">
        <v>202125</v>
      </c>
      <c r="C840" t="s">
        <v>17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</row>
    <row r="841" spans="1:11" x14ac:dyDescent="0.25">
      <c r="A841" t="s">
        <v>68</v>
      </c>
      <c r="B841">
        <v>202125</v>
      </c>
      <c r="C841" t="s">
        <v>18</v>
      </c>
      <c r="D841">
        <v>0</v>
      </c>
      <c r="E841">
        <v>0</v>
      </c>
      <c r="F841">
        <v>0</v>
      </c>
      <c r="G841">
        <v>0</v>
      </c>
      <c r="H841">
        <v>69</v>
      </c>
      <c r="I841">
        <v>0</v>
      </c>
      <c r="J841">
        <v>0</v>
      </c>
      <c r="K841">
        <v>0</v>
      </c>
    </row>
    <row r="842" spans="1:11" x14ac:dyDescent="0.25">
      <c r="A842" t="s">
        <v>68</v>
      </c>
      <c r="B842">
        <v>202125</v>
      </c>
      <c r="C842" t="s">
        <v>19</v>
      </c>
      <c r="D842">
        <v>0</v>
      </c>
      <c r="E842">
        <v>0</v>
      </c>
      <c r="F842">
        <v>0</v>
      </c>
      <c r="G842">
        <v>0</v>
      </c>
      <c r="H842">
        <v>45</v>
      </c>
      <c r="I842">
        <v>0</v>
      </c>
      <c r="J842">
        <v>0</v>
      </c>
      <c r="K842">
        <v>0</v>
      </c>
    </row>
    <row r="843" spans="1:11" x14ac:dyDescent="0.25">
      <c r="A843" t="s">
        <v>68</v>
      </c>
      <c r="B843">
        <v>202125</v>
      </c>
      <c r="C843" t="s">
        <v>20</v>
      </c>
      <c r="D843">
        <v>0</v>
      </c>
      <c r="E843">
        <v>1</v>
      </c>
      <c r="F843">
        <v>1</v>
      </c>
      <c r="G843">
        <v>0</v>
      </c>
      <c r="H843">
        <v>61</v>
      </c>
      <c r="I843">
        <v>4</v>
      </c>
      <c r="J843">
        <v>1</v>
      </c>
      <c r="K843">
        <v>2</v>
      </c>
    </row>
    <row r="844" spans="1:11" x14ac:dyDescent="0.25">
      <c r="A844" t="s">
        <v>68</v>
      </c>
      <c r="B844">
        <v>202125</v>
      </c>
      <c r="C844" t="s">
        <v>21</v>
      </c>
      <c r="D844">
        <v>0</v>
      </c>
      <c r="E844">
        <v>3</v>
      </c>
      <c r="F844">
        <v>1</v>
      </c>
      <c r="G844">
        <v>2</v>
      </c>
      <c r="H844">
        <v>108</v>
      </c>
      <c r="I844">
        <v>123</v>
      </c>
      <c r="J844">
        <v>85</v>
      </c>
      <c r="K844">
        <v>17</v>
      </c>
    </row>
    <row r="845" spans="1:11" x14ac:dyDescent="0.25">
      <c r="A845" t="s">
        <v>68</v>
      </c>
      <c r="B845">
        <v>202125</v>
      </c>
      <c r="C845" t="s">
        <v>22</v>
      </c>
      <c r="D845">
        <v>13</v>
      </c>
      <c r="E845">
        <v>25</v>
      </c>
      <c r="F845">
        <v>19</v>
      </c>
      <c r="G845">
        <v>3</v>
      </c>
      <c r="H845">
        <v>1862</v>
      </c>
      <c r="I845">
        <v>3457</v>
      </c>
      <c r="J845">
        <v>2305</v>
      </c>
      <c r="K845">
        <v>518</v>
      </c>
    </row>
    <row r="846" spans="1:11" x14ac:dyDescent="0.25">
      <c r="A846" t="s">
        <v>68</v>
      </c>
      <c r="B846">
        <v>202125</v>
      </c>
      <c r="C846" t="s">
        <v>23</v>
      </c>
      <c r="D846">
        <v>60</v>
      </c>
      <c r="E846">
        <v>110</v>
      </c>
      <c r="F846">
        <v>73</v>
      </c>
      <c r="G846">
        <v>20</v>
      </c>
      <c r="H846">
        <v>9279</v>
      </c>
      <c r="I846">
        <v>24830</v>
      </c>
      <c r="J846">
        <v>16885</v>
      </c>
      <c r="K846">
        <v>3317</v>
      </c>
    </row>
    <row r="847" spans="1:11" x14ac:dyDescent="0.25">
      <c r="A847" t="s">
        <v>68</v>
      </c>
      <c r="B847">
        <v>202125</v>
      </c>
      <c r="C847" t="s">
        <v>24</v>
      </c>
      <c r="D847">
        <v>84</v>
      </c>
      <c r="E847">
        <v>217</v>
      </c>
      <c r="F847">
        <v>147</v>
      </c>
      <c r="G847">
        <v>35</v>
      </c>
      <c r="H847">
        <v>22929</v>
      </c>
      <c r="I847">
        <v>87724</v>
      </c>
      <c r="J847">
        <v>60852</v>
      </c>
      <c r="K847">
        <v>10439</v>
      </c>
    </row>
    <row r="848" spans="1:11" x14ac:dyDescent="0.25">
      <c r="A848" t="s">
        <v>68</v>
      </c>
      <c r="B848">
        <v>202125</v>
      </c>
      <c r="C848" t="s">
        <v>25</v>
      </c>
      <c r="D848">
        <v>104</v>
      </c>
      <c r="E848">
        <v>164</v>
      </c>
      <c r="F848">
        <v>112</v>
      </c>
      <c r="G848">
        <v>15</v>
      </c>
      <c r="H848">
        <v>34841</v>
      </c>
      <c r="I848">
        <v>169337</v>
      </c>
      <c r="J848">
        <v>119932</v>
      </c>
      <c r="K848">
        <v>16898</v>
      </c>
    </row>
    <row r="849" spans="1:11" x14ac:dyDescent="0.25">
      <c r="A849" t="s">
        <v>68</v>
      </c>
      <c r="B849">
        <v>202125</v>
      </c>
      <c r="C849" t="s">
        <v>26</v>
      </c>
      <c r="D849">
        <v>113</v>
      </c>
      <c r="E849">
        <v>173</v>
      </c>
      <c r="F849">
        <v>119</v>
      </c>
      <c r="G849">
        <v>20</v>
      </c>
      <c r="H849">
        <v>62494</v>
      </c>
      <c r="I849">
        <v>315185</v>
      </c>
      <c r="J849">
        <v>200536</v>
      </c>
      <c r="K849">
        <v>37108</v>
      </c>
    </row>
    <row r="850" spans="1:11" x14ac:dyDescent="0.25">
      <c r="A850" t="s">
        <v>68</v>
      </c>
      <c r="B850">
        <v>202125</v>
      </c>
      <c r="C850" t="s">
        <v>27</v>
      </c>
      <c r="D850">
        <v>107</v>
      </c>
      <c r="E850">
        <v>165</v>
      </c>
      <c r="F850">
        <v>102</v>
      </c>
      <c r="G850">
        <v>26</v>
      </c>
      <c r="H850">
        <v>100476</v>
      </c>
      <c r="I850">
        <v>474900</v>
      </c>
      <c r="J850">
        <v>307534</v>
      </c>
      <c r="K850">
        <v>55264</v>
      </c>
    </row>
    <row r="851" spans="1:11" x14ac:dyDescent="0.25">
      <c r="A851" t="s">
        <v>68</v>
      </c>
      <c r="B851">
        <v>202125</v>
      </c>
      <c r="C851" t="s">
        <v>28</v>
      </c>
      <c r="D851">
        <v>109</v>
      </c>
      <c r="E851">
        <v>100</v>
      </c>
      <c r="F851">
        <v>70</v>
      </c>
      <c r="G851">
        <v>11</v>
      </c>
      <c r="H851">
        <v>137721</v>
      </c>
      <c r="I851">
        <v>520326</v>
      </c>
      <c r="J851">
        <v>380900</v>
      </c>
      <c r="K851">
        <v>47650</v>
      </c>
    </row>
    <row r="852" spans="1:11" x14ac:dyDescent="0.25">
      <c r="A852" t="s">
        <v>68</v>
      </c>
      <c r="B852">
        <v>202125</v>
      </c>
      <c r="C852" t="s">
        <v>29</v>
      </c>
      <c r="D852">
        <v>59</v>
      </c>
      <c r="E852">
        <v>57</v>
      </c>
      <c r="F852">
        <v>40</v>
      </c>
      <c r="G852">
        <v>8</v>
      </c>
      <c r="H852">
        <v>166391</v>
      </c>
      <c r="I852">
        <v>472984</v>
      </c>
      <c r="J852">
        <v>380166</v>
      </c>
      <c r="K852">
        <v>36071</v>
      </c>
    </row>
    <row r="853" spans="1:11" x14ac:dyDescent="0.25">
      <c r="A853" t="s">
        <v>68</v>
      </c>
      <c r="B853">
        <v>202125</v>
      </c>
      <c r="C853" t="s">
        <v>30</v>
      </c>
      <c r="D853">
        <v>54</v>
      </c>
      <c r="E853">
        <v>31</v>
      </c>
      <c r="F853">
        <v>29</v>
      </c>
      <c r="G853">
        <v>0</v>
      </c>
      <c r="H853">
        <v>217152</v>
      </c>
      <c r="I853">
        <v>443390</v>
      </c>
      <c r="J853">
        <v>372806</v>
      </c>
      <c r="K853">
        <v>32617</v>
      </c>
    </row>
    <row r="854" spans="1:11" x14ac:dyDescent="0.25">
      <c r="A854" t="s">
        <v>68</v>
      </c>
      <c r="B854">
        <v>202125</v>
      </c>
      <c r="C854" t="s">
        <v>31</v>
      </c>
      <c r="D854">
        <v>28</v>
      </c>
      <c r="E854">
        <v>13</v>
      </c>
      <c r="F854">
        <v>9</v>
      </c>
      <c r="G854">
        <v>1</v>
      </c>
      <c r="H854">
        <v>259710</v>
      </c>
      <c r="I854">
        <v>444017</v>
      </c>
      <c r="J854">
        <v>383213</v>
      </c>
      <c r="K854">
        <v>32600</v>
      </c>
    </row>
    <row r="855" spans="1:11" x14ac:dyDescent="0.25">
      <c r="A855" t="s">
        <v>68</v>
      </c>
      <c r="B855">
        <v>202125</v>
      </c>
      <c r="C855" t="s">
        <v>32</v>
      </c>
      <c r="D855">
        <v>23</v>
      </c>
      <c r="E855">
        <v>9</v>
      </c>
      <c r="F855">
        <v>7</v>
      </c>
      <c r="G855">
        <v>0</v>
      </c>
      <c r="H855">
        <v>344563</v>
      </c>
      <c r="I855">
        <v>522366</v>
      </c>
      <c r="J855">
        <v>461264</v>
      </c>
      <c r="K855">
        <v>35612</v>
      </c>
    </row>
    <row r="856" spans="1:11" x14ac:dyDescent="0.25">
      <c r="A856" t="s">
        <v>68</v>
      </c>
      <c r="B856">
        <v>202125</v>
      </c>
      <c r="C856" t="s">
        <v>33</v>
      </c>
      <c r="D856">
        <v>15</v>
      </c>
      <c r="E856">
        <v>6</v>
      </c>
      <c r="F856">
        <v>6</v>
      </c>
      <c r="G856">
        <v>0</v>
      </c>
      <c r="H856">
        <v>416756</v>
      </c>
      <c r="I856">
        <v>538287</v>
      </c>
      <c r="J856">
        <v>479617</v>
      </c>
      <c r="K856">
        <v>36112</v>
      </c>
    </row>
    <row r="857" spans="1:11" x14ac:dyDescent="0.25">
      <c r="A857" t="s">
        <v>68</v>
      </c>
      <c r="B857">
        <v>202125</v>
      </c>
      <c r="C857" t="s">
        <v>34</v>
      </c>
      <c r="D857">
        <v>12</v>
      </c>
      <c r="E857">
        <v>4</v>
      </c>
      <c r="F857">
        <v>2</v>
      </c>
      <c r="G857">
        <v>2</v>
      </c>
      <c r="H857">
        <v>407815</v>
      </c>
      <c r="I857">
        <v>373402</v>
      </c>
      <c r="J857">
        <v>333314</v>
      </c>
      <c r="K857">
        <v>26034</v>
      </c>
    </row>
    <row r="858" spans="1:11" x14ac:dyDescent="0.25">
      <c r="A858" t="s">
        <v>68</v>
      </c>
      <c r="B858">
        <v>202125</v>
      </c>
      <c r="C858" t="s">
        <v>35</v>
      </c>
      <c r="D858">
        <v>3</v>
      </c>
      <c r="E858">
        <v>1</v>
      </c>
      <c r="F858">
        <v>1</v>
      </c>
      <c r="G858">
        <v>0</v>
      </c>
      <c r="H858">
        <v>447426</v>
      </c>
      <c r="I858">
        <v>291645</v>
      </c>
      <c r="J858">
        <v>261117</v>
      </c>
      <c r="K858">
        <v>20645</v>
      </c>
    </row>
    <row r="859" spans="1:11" x14ac:dyDescent="0.25">
      <c r="A859" t="s">
        <v>68</v>
      </c>
      <c r="B859">
        <v>202125</v>
      </c>
      <c r="C859" t="s">
        <v>36</v>
      </c>
      <c r="D859">
        <v>3</v>
      </c>
      <c r="E859">
        <v>1</v>
      </c>
      <c r="F859">
        <v>1</v>
      </c>
      <c r="G859">
        <v>0</v>
      </c>
      <c r="H859">
        <v>470768</v>
      </c>
      <c r="I859">
        <v>222780</v>
      </c>
      <c r="J859">
        <v>196273</v>
      </c>
      <c r="K859">
        <v>18568</v>
      </c>
    </row>
    <row r="860" spans="1:11" x14ac:dyDescent="0.25">
      <c r="A860" t="s">
        <v>68</v>
      </c>
      <c r="B860">
        <v>202125</v>
      </c>
      <c r="C860" t="s">
        <v>37</v>
      </c>
      <c r="D860">
        <v>1</v>
      </c>
      <c r="E860">
        <v>0</v>
      </c>
      <c r="F860">
        <v>0</v>
      </c>
      <c r="G860">
        <v>0</v>
      </c>
      <c r="H860">
        <v>366270</v>
      </c>
      <c r="I860">
        <v>159379</v>
      </c>
      <c r="J860">
        <v>139944</v>
      </c>
      <c r="K860">
        <v>13639</v>
      </c>
    </row>
    <row r="861" spans="1:11" x14ac:dyDescent="0.25">
      <c r="A861" t="s">
        <v>68</v>
      </c>
      <c r="B861">
        <v>202125</v>
      </c>
      <c r="C861" t="s">
        <v>38</v>
      </c>
      <c r="D861">
        <v>1</v>
      </c>
      <c r="E861">
        <v>1</v>
      </c>
      <c r="F861">
        <v>1</v>
      </c>
      <c r="G861">
        <v>0</v>
      </c>
      <c r="H861">
        <v>388598</v>
      </c>
      <c r="I861">
        <v>122799</v>
      </c>
      <c r="J861">
        <v>111702</v>
      </c>
      <c r="K861">
        <v>8369</v>
      </c>
    </row>
    <row r="862" spans="1:11" x14ac:dyDescent="0.25">
      <c r="A862" t="s">
        <v>68</v>
      </c>
      <c r="B862">
        <v>202125</v>
      </c>
      <c r="C862" t="s">
        <v>39</v>
      </c>
      <c r="D862">
        <v>2</v>
      </c>
      <c r="E862">
        <v>0</v>
      </c>
      <c r="F862">
        <v>0</v>
      </c>
      <c r="G862">
        <v>0</v>
      </c>
      <c r="H862">
        <v>579995</v>
      </c>
      <c r="I862">
        <v>7662</v>
      </c>
      <c r="J862">
        <v>7432</v>
      </c>
      <c r="K862">
        <v>228</v>
      </c>
    </row>
    <row r="863" spans="1:11" x14ac:dyDescent="0.25">
      <c r="A863" t="s">
        <v>68</v>
      </c>
      <c r="B863">
        <v>202125</v>
      </c>
      <c r="C863" t="s">
        <v>40</v>
      </c>
      <c r="D863">
        <v>1</v>
      </c>
      <c r="E863">
        <v>0</v>
      </c>
      <c r="F863">
        <v>0</v>
      </c>
      <c r="G863">
        <v>0</v>
      </c>
      <c r="H863">
        <v>560031</v>
      </c>
      <c r="I863">
        <v>2</v>
      </c>
      <c r="J863">
        <v>2</v>
      </c>
      <c r="K863">
        <v>0</v>
      </c>
    </row>
    <row r="864" spans="1:11" x14ac:dyDescent="0.25">
      <c r="A864" t="s">
        <v>68</v>
      </c>
      <c r="B864">
        <v>202125</v>
      </c>
      <c r="C864" t="s">
        <v>41</v>
      </c>
      <c r="D864">
        <v>4</v>
      </c>
      <c r="E864">
        <v>0</v>
      </c>
      <c r="F864">
        <v>0</v>
      </c>
      <c r="G864">
        <v>0</v>
      </c>
      <c r="H864">
        <v>472324</v>
      </c>
      <c r="I864">
        <v>3</v>
      </c>
      <c r="J864">
        <v>3</v>
      </c>
      <c r="K864">
        <v>0</v>
      </c>
    </row>
    <row r="865" spans="1:11" x14ac:dyDescent="0.25">
      <c r="A865" t="s">
        <v>68</v>
      </c>
      <c r="B865">
        <v>202125</v>
      </c>
      <c r="C865" t="s">
        <v>42</v>
      </c>
      <c r="D865">
        <v>2</v>
      </c>
      <c r="E865">
        <v>0</v>
      </c>
      <c r="F865">
        <v>0</v>
      </c>
      <c r="G865">
        <v>0</v>
      </c>
      <c r="H865">
        <v>163579</v>
      </c>
      <c r="I865">
        <v>7</v>
      </c>
      <c r="J865">
        <v>5</v>
      </c>
      <c r="K865">
        <v>1</v>
      </c>
    </row>
    <row r="866" spans="1:11" x14ac:dyDescent="0.25">
      <c r="A866" t="s">
        <v>69</v>
      </c>
      <c r="B866">
        <v>202126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</row>
    <row r="867" spans="1:11" x14ac:dyDescent="0.25">
      <c r="A867" t="s">
        <v>69</v>
      </c>
      <c r="B867">
        <v>202126</v>
      </c>
      <c r="C867" t="s">
        <v>12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>
        <v>0</v>
      </c>
    </row>
    <row r="868" spans="1:11" x14ac:dyDescent="0.25">
      <c r="A868" t="s">
        <v>69</v>
      </c>
      <c r="B868">
        <v>202126</v>
      </c>
      <c r="C868" t="s">
        <v>13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</row>
    <row r="869" spans="1:11" x14ac:dyDescent="0.25">
      <c r="A869" t="s">
        <v>69</v>
      </c>
      <c r="B869">
        <v>202126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</row>
    <row r="870" spans="1:11" x14ac:dyDescent="0.25">
      <c r="A870" t="s">
        <v>69</v>
      </c>
      <c r="B870">
        <v>202126</v>
      </c>
      <c r="C870" t="s">
        <v>15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</row>
    <row r="871" spans="1:11" x14ac:dyDescent="0.25">
      <c r="A871" t="s">
        <v>69</v>
      </c>
      <c r="B871">
        <v>202126</v>
      </c>
      <c r="C871" t="s">
        <v>16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</row>
    <row r="872" spans="1:11" x14ac:dyDescent="0.25">
      <c r="A872" t="s">
        <v>69</v>
      </c>
      <c r="B872">
        <v>202126</v>
      </c>
      <c r="C872" t="s">
        <v>17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</row>
    <row r="873" spans="1:11" x14ac:dyDescent="0.25">
      <c r="A873" t="s">
        <v>69</v>
      </c>
      <c r="B873">
        <v>202126</v>
      </c>
      <c r="C873" t="s">
        <v>18</v>
      </c>
      <c r="D873">
        <v>0</v>
      </c>
      <c r="E873">
        <v>0</v>
      </c>
      <c r="F873">
        <v>0</v>
      </c>
      <c r="G873">
        <v>0</v>
      </c>
      <c r="H873">
        <v>69</v>
      </c>
      <c r="I873">
        <v>0</v>
      </c>
      <c r="J873">
        <v>0</v>
      </c>
      <c r="K873">
        <v>0</v>
      </c>
    </row>
    <row r="874" spans="1:11" x14ac:dyDescent="0.25">
      <c r="A874" t="s">
        <v>69</v>
      </c>
      <c r="B874">
        <v>202126</v>
      </c>
      <c r="C874" t="s">
        <v>19</v>
      </c>
      <c r="D874">
        <v>0</v>
      </c>
      <c r="E874">
        <v>0</v>
      </c>
      <c r="F874">
        <v>0</v>
      </c>
      <c r="G874">
        <v>0</v>
      </c>
      <c r="H874">
        <v>45</v>
      </c>
      <c r="I874">
        <v>0</v>
      </c>
      <c r="J874">
        <v>0</v>
      </c>
      <c r="K874">
        <v>0</v>
      </c>
    </row>
    <row r="875" spans="1:11" x14ac:dyDescent="0.25">
      <c r="A875" t="s">
        <v>69</v>
      </c>
      <c r="B875">
        <v>202126</v>
      </c>
      <c r="C875" t="s">
        <v>20</v>
      </c>
      <c r="D875">
        <v>0</v>
      </c>
      <c r="E875">
        <v>0</v>
      </c>
      <c r="F875">
        <v>0</v>
      </c>
      <c r="G875">
        <v>0</v>
      </c>
      <c r="H875">
        <v>61</v>
      </c>
      <c r="I875">
        <v>4</v>
      </c>
      <c r="J875">
        <v>1</v>
      </c>
      <c r="K875">
        <v>2</v>
      </c>
    </row>
    <row r="876" spans="1:11" x14ac:dyDescent="0.25">
      <c r="A876" t="s">
        <v>69</v>
      </c>
      <c r="B876">
        <v>202126</v>
      </c>
      <c r="C876" t="s">
        <v>21</v>
      </c>
      <c r="D876">
        <v>1</v>
      </c>
      <c r="E876">
        <v>1</v>
      </c>
      <c r="F876">
        <v>0</v>
      </c>
      <c r="G876">
        <v>1</v>
      </c>
      <c r="H876">
        <v>107</v>
      </c>
      <c r="I876">
        <v>122</v>
      </c>
      <c r="J876">
        <v>85</v>
      </c>
      <c r="K876">
        <v>16</v>
      </c>
    </row>
    <row r="877" spans="1:11" x14ac:dyDescent="0.25">
      <c r="A877" t="s">
        <v>69</v>
      </c>
      <c r="B877">
        <v>202126</v>
      </c>
      <c r="C877" t="s">
        <v>22</v>
      </c>
      <c r="D877">
        <v>17</v>
      </c>
      <c r="E877">
        <v>25</v>
      </c>
      <c r="F877">
        <v>22</v>
      </c>
      <c r="G877">
        <v>1</v>
      </c>
      <c r="H877">
        <v>1830</v>
      </c>
      <c r="I877">
        <v>3447</v>
      </c>
      <c r="J877">
        <v>2288</v>
      </c>
      <c r="K877">
        <v>518</v>
      </c>
    </row>
    <row r="878" spans="1:11" x14ac:dyDescent="0.25">
      <c r="A878" t="s">
        <v>69</v>
      </c>
      <c r="B878">
        <v>202126</v>
      </c>
      <c r="C878" t="s">
        <v>23</v>
      </c>
      <c r="D878">
        <v>41</v>
      </c>
      <c r="E878">
        <v>89</v>
      </c>
      <c r="F878">
        <v>59</v>
      </c>
      <c r="G878">
        <v>11</v>
      </c>
      <c r="H878">
        <v>9153</v>
      </c>
      <c r="I878">
        <v>24826</v>
      </c>
      <c r="J878">
        <v>16868</v>
      </c>
      <c r="K878">
        <v>3312</v>
      </c>
    </row>
    <row r="879" spans="1:11" x14ac:dyDescent="0.25">
      <c r="A879" t="s">
        <v>69</v>
      </c>
      <c r="B879">
        <v>202126</v>
      </c>
      <c r="C879" t="s">
        <v>24</v>
      </c>
      <c r="D879">
        <v>99</v>
      </c>
      <c r="E879">
        <v>165</v>
      </c>
      <c r="F879">
        <v>113</v>
      </c>
      <c r="G879">
        <v>21</v>
      </c>
      <c r="H879">
        <v>22519</v>
      </c>
      <c r="I879">
        <v>87870</v>
      </c>
      <c r="J879">
        <v>60897</v>
      </c>
      <c r="K879">
        <v>10471</v>
      </c>
    </row>
    <row r="880" spans="1:11" x14ac:dyDescent="0.25">
      <c r="A880" t="s">
        <v>69</v>
      </c>
      <c r="B880">
        <v>202126</v>
      </c>
      <c r="C880" t="s">
        <v>25</v>
      </c>
      <c r="D880">
        <v>82</v>
      </c>
      <c r="E880">
        <v>196</v>
      </c>
      <c r="F880">
        <v>144</v>
      </c>
      <c r="G880">
        <v>21</v>
      </c>
      <c r="H880">
        <v>34220</v>
      </c>
      <c r="I880">
        <v>169680</v>
      </c>
      <c r="J880">
        <v>120080</v>
      </c>
      <c r="K880">
        <v>16945</v>
      </c>
    </row>
    <row r="881" spans="1:11" x14ac:dyDescent="0.25">
      <c r="A881" t="s">
        <v>69</v>
      </c>
      <c r="B881">
        <v>202126</v>
      </c>
      <c r="C881" t="s">
        <v>26</v>
      </c>
      <c r="D881">
        <v>94</v>
      </c>
      <c r="E881">
        <v>169</v>
      </c>
      <c r="F881">
        <v>101</v>
      </c>
      <c r="G881">
        <v>21</v>
      </c>
      <c r="H881">
        <v>60986</v>
      </c>
      <c r="I881">
        <v>316430</v>
      </c>
      <c r="J881">
        <v>201303</v>
      </c>
      <c r="K881">
        <v>37247</v>
      </c>
    </row>
    <row r="882" spans="1:11" x14ac:dyDescent="0.25">
      <c r="A882" t="s">
        <v>69</v>
      </c>
      <c r="B882">
        <v>202126</v>
      </c>
      <c r="C882" t="s">
        <v>27</v>
      </c>
      <c r="D882">
        <v>104</v>
      </c>
      <c r="E882">
        <v>136</v>
      </c>
      <c r="F882">
        <v>79</v>
      </c>
      <c r="G882">
        <v>21</v>
      </c>
      <c r="H882">
        <v>97722</v>
      </c>
      <c r="I882">
        <v>477414</v>
      </c>
      <c r="J882">
        <v>309205</v>
      </c>
      <c r="K882">
        <v>55543</v>
      </c>
    </row>
    <row r="883" spans="1:11" x14ac:dyDescent="0.25">
      <c r="A883" t="s">
        <v>69</v>
      </c>
      <c r="B883">
        <v>202126</v>
      </c>
      <c r="C883" t="s">
        <v>28</v>
      </c>
      <c r="D883">
        <v>106</v>
      </c>
      <c r="E883">
        <v>99</v>
      </c>
      <c r="F883">
        <v>61</v>
      </c>
      <c r="G883">
        <v>15</v>
      </c>
      <c r="H883">
        <v>133404</v>
      </c>
      <c r="I883">
        <v>524438</v>
      </c>
      <c r="J883">
        <v>383764</v>
      </c>
      <c r="K883">
        <v>48039</v>
      </c>
    </row>
    <row r="884" spans="1:11" x14ac:dyDescent="0.25">
      <c r="A884" t="s">
        <v>69</v>
      </c>
      <c r="B884">
        <v>202126</v>
      </c>
      <c r="C884" t="s">
        <v>29</v>
      </c>
      <c r="D884">
        <v>70</v>
      </c>
      <c r="E884">
        <v>53</v>
      </c>
      <c r="F884">
        <v>38</v>
      </c>
      <c r="G884">
        <v>7</v>
      </c>
      <c r="H884">
        <v>161303</v>
      </c>
      <c r="I884">
        <v>477949</v>
      </c>
      <c r="J884">
        <v>383781</v>
      </c>
      <c r="K884">
        <v>36534</v>
      </c>
    </row>
    <row r="885" spans="1:11" x14ac:dyDescent="0.25">
      <c r="A885" t="s">
        <v>69</v>
      </c>
      <c r="B885">
        <v>202126</v>
      </c>
      <c r="C885" t="s">
        <v>30</v>
      </c>
      <c r="D885">
        <v>47</v>
      </c>
      <c r="E885">
        <v>27</v>
      </c>
      <c r="F885">
        <v>23</v>
      </c>
      <c r="G885">
        <v>4</v>
      </c>
      <c r="H885">
        <v>211393</v>
      </c>
      <c r="I885">
        <v>449075</v>
      </c>
      <c r="J885">
        <v>377129</v>
      </c>
      <c r="K885">
        <v>33133</v>
      </c>
    </row>
    <row r="886" spans="1:11" x14ac:dyDescent="0.25">
      <c r="A886" t="s">
        <v>69</v>
      </c>
      <c r="B886">
        <v>202126</v>
      </c>
      <c r="C886" t="s">
        <v>31</v>
      </c>
      <c r="D886">
        <v>38</v>
      </c>
      <c r="E886">
        <v>19</v>
      </c>
      <c r="F886">
        <v>15</v>
      </c>
      <c r="G886">
        <v>3</v>
      </c>
      <c r="H886">
        <v>253087</v>
      </c>
      <c r="I886">
        <v>450583</v>
      </c>
      <c r="J886">
        <v>388524</v>
      </c>
      <c r="K886">
        <v>33153</v>
      </c>
    </row>
    <row r="887" spans="1:11" x14ac:dyDescent="0.25">
      <c r="A887" t="s">
        <v>69</v>
      </c>
      <c r="B887">
        <v>202126</v>
      </c>
      <c r="C887" t="s">
        <v>32</v>
      </c>
      <c r="D887">
        <v>27</v>
      </c>
      <c r="E887">
        <v>12</v>
      </c>
      <c r="F887">
        <v>7</v>
      </c>
      <c r="G887">
        <v>3</v>
      </c>
      <c r="H887">
        <v>335461</v>
      </c>
      <c r="I887">
        <v>531429</v>
      </c>
      <c r="J887">
        <v>468925</v>
      </c>
      <c r="K887">
        <v>36308</v>
      </c>
    </row>
    <row r="888" spans="1:11" x14ac:dyDescent="0.25">
      <c r="A888" t="s">
        <v>69</v>
      </c>
      <c r="B888">
        <v>202126</v>
      </c>
      <c r="C888" t="s">
        <v>33</v>
      </c>
      <c r="D888">
        <v>14</v>
      </c>
      <c r="E888">
        <v>5</v>
      </c>
      <c r="F888">
        <v>3</v>
      </c>
      <c r="G888">
        <v>0</v>
      </c>
      <c r="H888">
        <v>405578</v>
      </c>
      <c r="I888">
        <v>549446</v>
      </c>
      <c r="J888">
        <v>489149</v>
      </c>
      <c r="K888">
        <v>37000</v>
      </c>
    </row>
    <row r="889" spans="1:11" x14ac:dyDescent="0.25">
      <c r="A889" t="s">
        <v>69</v>
      </c>
      <c r="B889">
        <v>202126</v>
      </c>
      <c r="C889" t="s">
        <v>34</v>
      </c>
      <c r="D889">
        <v>10</v>
      </c>
      <c r="E889">
        <v>3</v>
      </c>
      <c r="F889">
        <v>2</v>
      </c>
      <c r="G889">
        <v>1</v>
      </c>
      <c r="H889">
        <v>395638</v>
      </c>
      <c r="I889">
        <v>385566</v>
      </c>
      <c r="J889">
        <v>344104</v>
      </c>
      <c r="K889">
        <v>26900</v>
      </c>
    </row>
    <row r="890" spans="1:11" x14ac:dyDescent="0.25">
      <c r="A890" t="s">
        <v>69</v>
      </c>
      <c r="B890">
        <v>202126</v>
      </c>
      <c r="C890" t="s">
        <v>35</v>
      </c>
      <c r="D890">
        <v>8</v>
      </c>
      <c r="E890">
        <v>3</v>
      </c>
      <c r="F890">
        <v>2</v>
      </c>
      <c r="G890">
        <v>1</v>
      </c>
      <c r="H890">
        <v>432023</v>
      </c>
      <c r="I890">
        <v>307037</v>
      </c>
      <c r="J890">
        <v>275009</v>
      </c>
      <c r="K890">
        <v>21654</v>
      </c>
    </row>
    <row r="891" spans="1:11" x14ac:dyDescent="0.25">
      <c r="A891" t="s">
        <v>69</v>
      </c>
      <c r="B891">
        <v>202126</v>
      </c>
      <c r="C891" t="s">
        <v>36</v>
      </c>
      <c r="D891">
        <v>4</v>
      </c>
      <c r="E891">
        <v>2</v>
      </c>
      <c r="F891">
        <v>2</v>
      </c>
      <c r="G891">
        <v>0</v>
      </c>
      <c r="H891">
        <v>448731</v>
      </c>
      <c r="I891">
        <v>244811</v>
      </c>
      <c r="J891">
        <v>216807</v>
      </c>
      <c r="K891">
        <v>19590</v>
      </c>
    </row>
    <row r="892" spans="1:11" x14ac:dyDescent="0.25">
      <c r="A892" t="s">
        <v>69</v>
      </c>
      <c r="B892">
        <v>202126</v>
      </c>
      <c r="C892" t="s">
        <v>37</v>
      </c>
      <c r="D892">
        <v>5</v>
      </c>
      <c r="E892">
        <v>1</v>
      </c>
      <c r="F892">
        <v>0</v>
      </c>
      <c r="G892">
        <v>1</v>
      </c>
      <c r="H892">
        <v>343166</v>
      </c>
      <c r="I892">
        <v>182477</v>
      </c>
      <c r="J892">
        <v>161645</v>
      </c>
      <c r="K892">
        <v>14622</v>
      </c>
    </row>
    <row r="893" spans="1:11" x14ac:dyDescent="0.25">
      <c r="A893" t="s">
        <v>69</v>
      </c>
      <c r="B893">
        <v>202126</v>
      </c>
      <c r="C893" t="s">
        <v>38</v>
      </c>
      <c r="D893">
        <v>2</v>
      </c>
      <c r="E893">
        <v>2</v>
      </c>
      <c r="F893">
        <v>2</v>
      </c>
      <c r="G893">
        <v>0</v>
      </c>
      <c r="H893">
        <v>355591</v>
      </c>
      <c r="I893">
        <v>155802</v>
      </c>
      <c r="J893">
        <v>143728</v>
      </c>
      <c r="K893">
        <v>9082</v>
      </c>
    </row>
    <row r="894" spans="1:11" x14ac:dyDescent="0.25">
      <c r="A894" t="s">
        <v>69</v>
      </c>
      <c r="B894">
        <v>202126</v>
      </c>
      <c r="C894" t="s">
        <v>39</v>
      </c>
      <c r="D894">
        <v>2</v>
      </c>
      <c r="E894">
        <v>0</v>
      </c>
      <c r="F894">
        <v>0</v>
      </c>
      <c r="G894">
        <v>0</v>
      </c>
      <c r="H894">
        <v>574151</v>
      </c>
      <c r="I894">
        <v>13504</v>
      </c>
      <c r="J894">
        <v>13233</v>
      </c>
      <c r="K894">
        <v>268</v>
      </c>
    </row>
    <row r="895" spans="1:11" x14ac:dyDescent="0.25">
      <c r="A895" t="s">
        <v>69</v>
      </c>
      <c r="B895">
        <v>202126</v>
      </c>
      <c r="C895" t="s">
        <v>40</v>
      </c>
      <c r="D895">
        <v>1</v>
      </c>
      <c r="E895">
        <v>0</v>
      </c>
      <c r="F895">
        <v>0</v>
      </c>
      <c r="G895">
        <v>0</v>
      </c>
      <c r="H895">
        <v>560030</v>
      </c>
      <c r="I895">
        <v>2</v>
      </c>
      <c r="J895">
        <v>2</v>
      </c>
      <c r="K895">
        <v>0</v>
      </c>
    </row>
    <row r="896" spans="1:11" x14ac:dyDescent="0.25">
      <c r="A896" t="s">
        <v>69</v>
      </c>
      <c r="B896">
        <v>202126</v>
      </c>
      <c r="C896" t="s">
        <v>41</v>
      </c>
      <c r="D896">
        <v>0</v>
      </c>
      <c r="E896">
        <v>0</v>
      </c>
      <c r="F896">
        <v>0</v>
      </c>
      <c r="G896">
        <v>0</v>
      </c>
      <c r="H896">
        <v>472324</v>
      </c>
      <c r="I896">
        <v>3</v>
      </c>
      <c r="J896">
        <v>3</v>
      </c>
      <c r="K896">
        <v>0</v>
      </c>
    </row>
    <row r="897" spans="1:11" x14ac:dyDescent="0.25">
      <c r="A897" t="s">
        <v>69</v>
      </c>
      <c r="B897">
        <v>202126</v>
      </c>
      <c r="C897" t="s">
        <v>42</v>
      </c>
      <c r="D897">
        <v>5</v>
      </c>
      <c r="E897">
        <v>0</v>
      </c>
      <c r="F897">
        <v>0</v>
      </c>
      <c r="G897">
        <v>0</v>
      </c>
      <c r="H897">
        <v>163574</v>
      </c>
      <c r="I897">
        <v>7</v>
      </c>
      <c r="J897">
        <v>5</v>
      </c>
      <c r="K897">
        <v>1</v>
      </c>
    </row>
    <row r="898" spans="1:11" x14ac:dyDescent="0.25">
      <c r="A898" t="s">
        <v>70</v>
      </c>
      <c r="B898">
        <v>202127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</row>
    <row r="899" spans="1:11" x14ac:dyDescent="0.25">
      <c r="A899" t="s">
        <v>70</v>
      </c>
      <c r="B899">
        <v>202127</v>
      </c>
      <c r="C899" t="s">
        <v>12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</row>
    <row r="900" spans="1:11" x14ac:dyDescent="0.25">
      <c r="A900" t="s">
        <v>70</v>
      </c>
      <c r="B900">
        <v>202127</v>
      </c>
      <c r="C900" t="s">
        <v>13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</row>
    <row r="901" spans="1:11" x14ac:dyDescent="0.25">
      <c r="A901" t="s">
        <v>70</v>
      </c>
      <c r="B901">
        <v>202127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0</v>
      </c>
      <c r="J901">
        <v>0</v>
      </c>
      <c r="K901">
        <v>0</v>
      </c>
    </row>
    <row r="902" spans="1:11" x14ac:dyDescent="0.25">
      <c r="A902" t="s">
        <v>70</v>
      </c>
      <c r="B902">
        <v>202127</v>
      </c>
      <c r="C902" t="s">
        <v>15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0</v>
      </c>
      <c r="K902">
        <v>0</v>
      </c>
    </row>
    <row r="903" spans="1:11" x14ac:dyDescent="0.25">
      <c r="A903" t="s">
        <v>70</v>
      </c>
      <c r="B903">
        <v>202127</v>
      </c>
      <c r="C903" t="s">
        <v>16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x14ac:dyDescent="0.25">
      <c r="A904" t="s">
        <v>70</v>
      </c>
      <c r="B904">
        <v>202127</v>
      </c>
      <c r="C904" t="s">
        <v>17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</row>
    <row r="905" spans="1:11" x14ac:dyDescent="0.25">
      <c r="A905" t="s">
        <v>70</v>
      </c>
      <c r="B905">
        <v>202127</v>
      </c>
      <c r="C905" t="s">
        <v>18</v>
      </c>
      <c r="D905">
        <v>0</v>
      </c>
      <c r="E905">
        <v>0</v>
      </c>
      <c r="F905">
        <v>0</v>
      </c>
      <c r="G905">
        <v>0</v>
      </c>
      <c r="H905">
        <v>69</v>
      </c>
      <c r="I905">
        <v>0</v>
      </c>
      <c r="J905">
        <v>0</v>
      </c>
      <c r="K905">
        <v>0</v>
      </c>
    </row>
    <row r="906" spans="1:11" x14ac:dyDescent="0.25">
      <c r="A906" t="s">
        <v>70</v>
      </c>
      <c r="B906">
        <v>202127</v>
      </c>
      <c r="C906" t="s">
        <v>19</v>
      </c>
      <c r="D906">
        <v>0</v>
      </c>
      <c r="E906">
        <v>0</v>
      </c>
      <c r="F906">
        <v>0</v>
      </c>
      <c r="G906">
        <v>0</v>
      </c>
      <c r="H906">
        <v>45</v>
      </c>
      <c r="I906">
        <v>0</v>
      </c>
      <c r="J906">
        <v>0</v>
      </c>
      <c r="K906">
        <v>0</v>
      </c>
    </row>
    <row r="907" spans="1:11" x14ac:dyDescent="0.25">
      <c r="A907" t="s">
        <v>70</v>
      </c>
      <c r="B907">
        <v>202127</v>
      </c>
      <c r="C907" t="s">
        <v>20</v>
      </c>
      <c r="D907">
        <v>0</v>
      </c>
      <c r="E907">
        <v>0</v>
      </c>
      <c r="F907">
        <v>0</v>
      </c>
      <c r="G907">
        <v>0</v>
      </c>
      <c r="H907">
        <v>61</v>
      </c>
      <c r="I907">
        <v>4</v>
      </c>
      <c r="J907">
        <v>1</v>
      </c>
      <c r="K907">
        <v>2</v>
      </c>
    </row>
    <row r="908" spans="1:11" x14ac:dyDescent="0.25">
      <c r="A908" t="s">
        <v>70</v>
      </c>
      <c r="B908">
        <v>202127</v>
      </c>
      <c r="C908" t="s">
        <v>21</v>
      </c>
      <c r="D908">
        <v>0</v>
      </c>
      <c r="E908">
        <v>0</v>
      </c>
      <c r="F908">
        <v>0</v>
      </c>
      <c r="G908">
        <v>0</v>
      </c>
      <c r="H908">
        <v>107</v>
      </c>
      <c r="I908">
        <v>122</v>
      </c>
      <c r="J908">
        <v>85</v>
      </c>
      <c r="K908">
        <v>16</v>
      </c>
    </row>
    <row r="909" spans="1:11" x14ac:dyDescent="0.25">
      <c r="A909" t="s">
        <v>70</v>
      </c>
      <c r="B909">
        <v>202127</v>
      </c>
      <c r="C909" t="s">
        <v>22</v>
      </c>
      <c r="D909">
        <v>21</v>
      </c>
      <c r="E909">
        <v>21</v>
      </c>
      <c r="F909">
        <v>11</v>
      </c>
      <c r="G909">
        <v>5</v>
      </c>
      <c r="H909">
        <v>1799</v>
      </c>
      <c r="I909">
        <v>3436</v>
      </c>
      <c r="J909">
        <v>2281</v>
      </c>
      <c r="K909">
        <v>513</v>
      </c>
    </row>
    <row r="910" spans="1:11" x14ac:dyDescent="0.25">
      <c r="A910" t="s">
        <v>70</v>
      </c>
      <c r="B910">
        <v>202127</v>
      </c>
      <c r="C910" t="s">
        <v>23</v>
      </c>
      <c r="D910">
        <v>39</v>
      </c>
      <c r="E910">
        <v>98</v>
      </c>
      <c r="F910">
        <v>66</v>
      </c>
      <c r="G910">
        <v>15</v>
      </c>
      <c r="H910">
        <v>9070</v>
      </c>
      <c r="I910">
        <v>24772</v>
      </c>
      <c r="J910">
        <v>16828</v>
      </c>
      <c r="K910">
        <v>3302</v>
      </c>
    </row>
    <row r="911" spans="1:11" x14ac:dyDescent="0.25">
      <c r="A911" t="s">
        <v>70</v>
      </c>
      <c r="B911">
        <v>202127</v>
      </c>
      <c r="C911" t="s">
        <v>24</v>
      </c>
      <c r="D911">
        <v>96</v>
      </c>
      <c r="E911">
        <v>185</v>
      </c>
      <c r="F911">
        <v>128</v>
      </c>
      <c r="G911">
        <v>24</v>
      </c>
      <c r="H911">
        <v>22256</v>
      </c>
      <c r="I911">
        <v>87852</v>
      </c>
      <c r="J911">
        <v>60876</v>
      </c>
      <c r="K911">
        <v>10469</v>
      </c>
    </row>
    <row r="912" spans="1:11" x14ac:dyDescent="0.25">
      <c r="A912" t="s">
        <v>70</v>
      </c>
      <c r="B912">
        <v>202127</v>
      </c>
      <c r="C912" t="s">
        <v>25</v>
      </c>
      <c r="D912">
        <v>109</v>
      </c>
      <c r="E912">
        <v>174</v>
      </c>
      <c r="F912">
        <v>119</v>
      </c>
      <c r="G912">
        <v>20</v>
      </c>
      <c r="H912">
        <v>33803</v>
      </c>
      <c r="I912">
        <v>169814</v>
      </c>
      <c r="J912">
        <v>120184</v>
      </c>
      <c r="K912">
        <v>16949</v>
      </c>
    </row>
    <row r="913" spans="1:11" x14ac:dyDescent="0.25">
      <c r="A913" t="s">
        <v>70</v>
      </c>
      <c r="B913">
        <v>202127</v>
      </c>
      <c r="C913" t="s">
        <v>26</v>
      </c>
      <c r="D913">
        <v>118</v>
      </c>
      <c r="E913">
        <v>152</v>
      </c>
      <c r="F913">
        <v>102</v>
      </c>
      <c r="G913">
        <v>17</v>
      </c>
      <c r="H913">
        <v>59904</v>
      </c>
      <c r="I913">
        <v>317242</v>
      </c>
      <c r="J913">
        <v>201950</v>
      </c>
      <c r="K913">
        <v>37290</v>
      </c>
    </row>
    <row r="914" spans="1:11" x14ac:dyDescent="0.25">
      <c r="A914" t="s">
        <v>70</v>
      </c>
      <c r="B914">
        <v>202127</v>
      </c>
      <c r="C914" t="s">
        <v>27</v>
      </c>
      <c r="D914">
        <v>110</v>
      </c>
      <c r="E914">
        <v>170</v>
      </c>
      <c r="F914">
        <v>103</v>
      </c>
      <c r="G914">
        <v>23</v>
      </c>
      <c r="H914">
        <v>95731</v>
      </c>
      <c r="I914">
        <v>479125</v>
      </c>
      <c r="J914">
        <v>310600</v>
      </c>
      <c r="K914">
        <v>55632</v>
      </c>
    </row>
    <row r="915" spans="1:11" x14ac:dyDescent="0.25">
      <c r="A915" t="s">
        <v>70</v>
      </c>
      <c r="B915">
        <v>202127</v>
      </c>
      <c r="C915" t="s">
        <v>28</v>
      </c>
      <c r="D915">
        <v>97</v>
      </c>
      <c r="E915">
        <v>94</v>
      </c>
      <c r="F915">
        <v>57</v>
      </c>
      <c r="G915">
        <v>14</v>
      </c>
      <c r="H915">
        <v>130148</v>
      </c>
      <c r="I915">
        <v>527503</v>
      </c>
      <c r="J915">
        <v>386339</v>
      </c>
      <c r="K915">
        <v>48197</v>
      </c>
    </row>
    <row r="916" spans="1:11" x14ac:dyDescent="0.25">
      <c r="A916" t="s">
        <v>70</v>
      </c>
      <c r="B916">
        <v>202127</v>
      </c>
      <c r="C916" t="s">
        <v>29</v>
      </c>
      <c r="D916">
        <v>62</v>
      </c>
      <c r="E916">
        <v>48</v>
      </c>
      <c r="F916">
        <v>32</v>
      </c>
      <c r="G916">
        <v>4</v>
      </c>
      <c r="H916">
        <v>157505</v>
      </c>
      <c r="I916">
        <v>481637</v>
      </c>
      <c r="J916">
        <v>386885</v>
      </c>
      <c r="K916">
        <v>36724</v>
      </c>
    </row>
    <row r="917" spans="1:11" x14ac:dyDescent="0.25">
      <c r="A917" t="s">
        <v>70</v>
      </c>
      <c r="B917">
        <v>202127</v>
      </c>
      <c r="C917" t="s">
        <v>30</v>
      </c>
      <c r="D917">
        <v>52</v>
      </c>
      <c r="E917">
        <v>39</v>
      </c>
      <c r="F917">
        <v>26</v>
      </c>
      <c r="G917">
        <v>6</v>
      </c>
      <c r="H917">
        <v>206703</v>
      </c>
      <c r="I917">
        <v>453674</v>
      </c>
      <c r="J917">
        <v>381070</v>
      </c>
      <c r="K917">
        <v>33372</v>
      </c>
    </row>
    <row r="918" spans="1:11" x14ac:dyDescent="0.25">
      <c r="A918" t="s">
        <v>70</v>
      </c>
      <c r="B918">
        <v>202127</v>
      </c>
      <c r="C918" t="s">
        <v>31</v>
      </c>
      <c r="D918">
        <v>21</v>
      </c>
      <c r="E918">
        <v>23</v>
      </c>
      <c r="F918">
        <v>17</v>
      </c>
      <c r="G918">
        <v>3</v>
      </c>
      <c r="H918">
        <v>247753</v>
      </c>
      <c r="I918">
        <v>455873</v>
      </c>
      <c r="J918">
        <v>393166</v>
      </c>
      <c r="K918">
        <v>33421</v>
      </c>
    </row>
    <row r="919" spans="1:11" x14ac:dyDescent="0.25">
      <c r="A919" t="s">
        <v>70</v>
      </c>
      <c r="B919">
        <v>202127</v>
      </c>
      <c r="C919" t="s">
        <v>32</v>
      </c>
      <c r="D919">
        <v>31</v>
      </c>
      <c r="E919">
        <v>13</v>
      </c>
      <c r="F919">
        <v>11</v>
      </c>
      <c r="G919">
        <v>0</v>
      </c>
      <c r="H919">
        <v>328009</v>
      </c>
      <c r="I919">
        <v>538837</v>
      </c>
      <c r="J919">
        <v>475521</v>
      </c>
      <c r="K919">
        <v>36651</v>
      </c>
    </row>
    <row r="920" spans="1:11" x14ac:dyDescent="0.25">
      <c r="A920" t="s">
        <v>70</v>
      </c>
      <c r="B920">
        <v>202127</v>
      </c>
      <c r="C920" t="s">
        <v>33</v>
      </c>
      <c r="D920">
        <v>21</v>
      </c>
      <c r="E920">
        <v>6</v>
      </c>
      <c r="F920">
        <v>6</v>
      </c>
      <c r="G920">
        <v>0</v>
      </c>
      <c r="H920">
        <v>396302</v>
      </c>
      <c r="I920">
        <v>558695</v>
      </c>
      <c r="J920">
        <v>497628</v>
      </c>
      <c r="K920">
        <v>37342</v>
      </c>
    </row>
    <row r="921" spans="1:11" x14ac:dyDescent="0.25">
      <c r="A921" t="s">
        <v>70</v>
      </c>
      <c r="B921">
        <v>202127</v>
      </c>
      <c r="C921" t="s">
        <v>34</v>
      </c>
      <c r="D921">
        <v>7</v>
      </c>
      <c r="E921">
        <v>5</v>
      </c>
      <c r="F921">
        <v>3</v>
      </c>
      <c r="G921">
        <v>2</v>
      </c>
      <c r="H921">
        <v>385876</v>
      </c>
      <c r="I921">
        <v>395316</v>
      </c>
      <c r="J921">
        <v>353149</v>
      </c>
      <c r="K921">
        <v>27291</v>
      </c>
    </row>
    <row r="922" spans="1:11" x14ac:dyDescent="0.25">
      <c r="A922" t="s">
        <v>70</v>
      </c>
      <c r="B922">
        <v>202127</v>
      </c>
      <c r="C922" t="s">
        <v>35</v>
      </c>
      <c r="D922">
        <v>8</v>
      </c>
      <c r="E922">
        <v>0</v>
      </c>
      <c r="F922">
        <v>0</v>
      </c>
      <c r="G922">
        <v>0</v>
      </c>
      <c r="H922">
        <v>420418</v>
      </c>
      <c r="I922">
        <v>318634</v>
      </c>
      <c r="J922">
        <v>285937</v>
      </c>
      <c r="K922">
        <v>22057</v>
      </c>
    </row>
    <row r="923" spans="1:11" x14ac:dyDescent="0.25">
      <c r="A923" t="s">
        <v>70</v>
      </c>
      <c r="B923">
        <v>202127</v>
      </c>
      <c r="C923" t="s">
        <v>36</v>
      </c>
      <c r="D923">
        <v>5</v>
      </c>
      <c r="E923">
        <v>0</v>
      </c>
      <c r="F923">
        <v>0</v>
      </c>
      <c r="G923">
        <v>0</v>
      </c>
      <c r="H923">
        <v>434478</v>
      </c>
      <c r="I923">
        <v>259059</v>
      </c>
      <c r="J923">
        <v>230357</v>
      </c>
      <c r="K923">
        <v>20013</v>
      </c>
    </row>
    <row r="924" spans="1:11" x14ac:dyDescent="0.25">
      <c r="A924" t="s">
        <v>70</v>
      </c>
      <c r="B924">
        <v>202127</v>
      </c>
      <c r="C924" t="s">
        <v>37</v>
      </c>
      <c r="D924">
        <v>3</v>
      </c>
      <c r="E924">
        <v>0</v>
      </c>
      <c r="F924">
        <v>0</v>
      </c>
      <c r="G924">
        <v>0</v>
      </c>
      <c r="H924">
        <v>329246</v>
      </c>
      <c r="I924">
        <v>196394</v>
      </c>
      <c r="J924">
        <v>174969</v>
      </c>
      <c r="K924">
        <v>15005</v>
      </c>
    </row>
    <row r="925" spans="1:11" x14ac:dyDescent="0.25">
      <c r="A925" t="s">
        <v>70</v>
      </c>
      <c r="B925">
        <v>202127</v>
      </c>
      <c r="C925" t="s">
        <v>38</v>
      </c>
      <c r="D925">
        <v>2</v>
      </c>
      <c r="E925">
        <v>3</v>
      </c>
      <c r="F925">
        <v>3</v>
      </c>
      <c r="G925">
        <v>0</v>
      </c>
      <c r="H925">
        <v>337365</v>
      </c>
      <c r="I925">
        <v>174023</v>
      </c>
      <c r="J925">
        <v>161538</v>
      </c>
      <c r="K925">
        <v>9335</v>
      </c>
    </row>
    <row r="926" spans="1:11" x14ac:dyDescent="0.25">
      <c r="A926" t="s">
        <v>70</v>
      </c>
      <c r="B926">
        <v>202127</v>
      </c>
      <c r="C926" t="s">
        <v>39</v>
      </c>
      <c r="D926">
        <v>0</v>
      </c>
      <c r="E926">
        <v>0</v>
      </c>
      <c r="F926">
        <v>0</v>
      </c>
      <c r="G926">
        <v>0</v>
      </c>
      <c r="H926">
        <v>561601</v>
      </c>
      <c r="I926">
        <v>26054</v>
      </c>
      <c r="J926">
        <v>25754</v>
      </c>
      <c r="K926">
        <v>297</v>
      </c>
    </row>
    <row r="927" spans="1:11" x14ac:dyDescent="0.25">
      <c r="A927" t="s">
        <v>70</v>
      </c>
      <c r="B927">
        <v>202127</v>
      </c>
      <c r="C927" t="s">
        <v>40</v>
      </c>
      <c r="D927">
        <v>1</v>
      </c>
      <c r="E927">
        <v>0</v>
      </c>
      <c r="F927">
        <v>0</v>
      </c>
      <c r="G927">
        <v>0</v>
      </c>
      <c r="H927">
        <v>560029</v>
      </c>
      <c r="I927">
        <v>2</v>
      </c>
      <c r="J927">
        <v>2</v>
      </c>
      <c r="K927">
        <v>0</v>
      </c>
    </row>
    <row r="928" spans="1:11" x14ac:dyDescent="0.25">
      <c r="A928" t="s">
        <v>70</v>
      </c>
      <c r="B928">
        <v>202127</v>
      </c>
      <c r="C928" t="s">
        <v>41</v>
      </c>
      <c r="D928">
        <v>1</v>
      </c>
      <c r="E928">
        <v>0</v>
      </c>
      <c r="F928">
        <v>0</v>
      </c>
      <c r="G928">
        <v>0</v>
      </c>
      <c r="H928">
        <v>472322</v>
      </c>
      <c r="I928">
        <v>4</v>
      </c>
      <c r="J928">
        <v>4</v>
      </c>
      <c r="K928">
        <v>0</v>
      </c>
    </row>
    <row r="929" spans="1:11" x14ac:dyDescent="0.25">
      <c r="A929" t="s">
        <v>70</v>
      </c>
      <c r="B929">
        <v>202127</v>
      </c>
      <c r="C929" t="s">
        <v>42</v>
      </c>
      <c r="D929">
        <v>4</v>
      </c>
      <c r="E929">
        <v>0</v>
      </c>
      <c r="F929">
        <v>0</v>
      </c>
      <c r="G929">
        <v>0</v>
      </c>
      <c r="H929">
        <v>163570</v>
      </c>
      <c r="I929">
        <v>7</v>
      </c>
      <c r="J929">
        <v>5</v>
      </c>
      <c r="K929">
        <v>1</v>
      </c>
    </row>
    <row r="930" spans="1:11" x14ac:dyDescent="0.25">
      <c r="A930" t="s">
        <v>71</v>
      </c>
      <c r="B930">
        <v>202128</v>
      </c>
      <c r="C930" t="s">
        <v>11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t="s">
        <v>71</v>
      </c>
      <c r="B931">
        <v>202128</v>
      </c>
      <c r="C931" t="s">
        <v>12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>
        <v>0</v>
      </c>
    </row>
    <row r="932" spans="1:11" x14ac:dyDescent="0.25">
      <c r="A932" t="s">
        <v>71</v>
      </c>
      <c r="B932">
        <v>202128</v>
      </c>
      <c r="C932" t="s">
        <v>13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</row>
    <row r="933" spans="1:11" x14ac:dyDescent="0.25">
      <c r="A933" t="s">
        <v>71</v>
      </c>
      <c r="B933">
        <v>202128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</row>
    <row r="934" spans="1:11" x14ac:dyDescent="0.25">
      <c r="A934" t="s">
        <v>71</v>
      </c>
      <c r="B934">
        <v>202128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>
        <v>0</v>
      </c>
    </row>
    <row r="935" spans="1:11" x14ac:dyDescent="0.25">
      <c r="A935" t="s">
        <v>71</v>
      </c>
      <c r="B935">
        <v>202128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</row>
    <row r="936" spans="1:11" x14ac:dyDescent="0.25">
      <c r="A936" t="s">
        <v>71</v>
      </c>
      <c r="B936">
        <v>202128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 t="s">
        <v>71</v>
      </c>
      <c r="B937">
        <v>202128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69</v>
      </c>
      <c r="I937">
        <v>0</v>
      </c>
      <c r="J937">
        <v>0</v>
      </c>
      <c r="K937">
        <v>0</v>
      </c>
    </row>
    <row r="938" spans="1:11" x14ac:dyDescent="0.25">
      <c r="A938" t="s">
        <v>71</v>
      </c>
      <c r="B938">
        <v>202128</v>
      </c>
      <c r="C938" t="s">
        <v>19</v>
      </c>
      <c r="D938">
        <v>0</v>
      </c>
      <c r="E938">
        <v>0</v>
      </c>
      <c r="F938">
        <v>0</v>
      </c>
      <c r="G938">
        <v>0</v>
      </c>
      <c r="H938">
        <v>45</v>
      </c>
      <c r="I938">
        <v>0</v>
      </c>
      <c r="J938">
        <v>0</v>
      </c>
      <c r="K938">
        <v>0</v>
      </c>
    </row>
    <row r="939" spans="1:11" x14ac:dyDescent="0.25">
      <c r="A939" t="s">
        <v>71</v>
      </c>
      <c r="B939">
        <v>202128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61</v>
      </c>
      <c r="I939">
        <v>4</v>
      </c>
      <c r="J939">
        <v>1</v>
      </c>
      <c r="K939">
        <v>2</v>
      </c>
    </row>
    <row r="940" spans="1:11" x14ac:dyDescent="0.25">
      <c r="A940" t="s">
        <v>71</v>
      </c>
      <c r="B940">
        <v>202128</v>
      </c>
      <c r="C940" t="s">
        <v>21</v>
      </c>
      <c r="D940">
        <v>0</v>
      </c>
      <c r="E940">
        <v>2</v>
      </c>
      <c r="F940">
        <v>1</v>
      </c>
      <c r="G940">
        <v>0</v>
      </c>
      <c r="H940">
        <v>106</v>
      </c>
      <c r="I940">
        <v>121</v>
      </c>
      <c r="J940">
        <v>85</v>
      </c>
      <c r="K940">
        <v>16</v>
      </c>
    </row>
    <row r="941" spans="1:11" x14ac:dyDescent="0.25">
      <c r="A941" t="s">
        <v>71</v>
      </c>
      <c r="B941">
        <v>202128</v>
      </c>
      <c r="C941" t="s">
        <v>22</v>
      </c>
      <c r="D941">
        <v>19</v>
      </c>
      <c r="E941">
        <v>26</v>
      </c>
      <c r="F941">
        <v>19</v>
      </c>
      <c r="G941">
        <v>4</v>
      </c>
      <c r="H941">
        <v>1771</v>
      </c>
      <c r="I941">
        <v>3419</v>
      </c>
      <c r="J941">
        <v>2263</v>
      </c>
      <c r="K941">
        <v>509</v>
      </c>
    </row>
    <row r="942" spans="1:11" x14ac:dyDescent="0.25">
      <c r="A942" t="s">
        <v>71</v>
      </c>
      <c r="B942">
        <v>202128</v>
      </c>
      <c r="C942" t="s">
        <v>23</v>
      </c>
      <c r="D942">
        <v>63</v>
      </c>
      <c r="E942">
        <v>90</v>
      </c>
      <c r="F942">
        <v>59</v>
      </c>
      <c r="G942">
        <v>15</v>
      </c>
      <c r="H942">
        <v>8937</v>
      </c>
      <c r="I942">
        <v>24752</v>
      </c>
      <c r="J942">
        <v>16808</v>
      </c>
      <c r="K942">
        <v>3296</v>
      </c>
    </row>
    <row r="943" spans="1:11" x14ac:dyDescent="0.25">
      <c r="A943" t="s">
        <v>71</v>
      </c>
      <c r="B943">
        <v>202128</v>
      </c>
      <c r="C943" t="s">
        <v>24</v>
      </c>
      <c r="D943">
        <v>87</v>
      </c>
      <c r="E943">
        <v>204</v>
      </c>
      <c r="F943">
        <v>128</v>
      </c>
      <c r="G943">
        <v>38</v>
      </c>
      <c r="H943">
        <v>21932</v>
      </c>
      <c r="I943">
        <v>87885</v>
      </c>
      <c r="J943">
        <v>60906</v>
      </c>
      <c r="K943">
        <v>10449</v>
      </c>
    </row>
    <row r="944" spans="1:11" x14ac:dyDescent="0.25">
      <c r="A944" t="s">
        <v>71</v>
      </c>
      <c r="B944">
        <v>202128</v>
      </c>
      <c r="C944" t="s">
        <v>25</v>
      </c>
      <c r="D944">
        <v>86</v>
      </c>
      <c r="E944">
        <v>189</v>
      </c>
      <c r="F944">
        <v>117</v>
      </c>
      <c r="G944">
        <v>24</v>
      </c>
      <c r="H944">
        <v>33204</v>
      </c>
      <c r="I944">
        <v>170138</v>
      </c>
      <c r="J944">
        <v>120404</v>
      </c>
      <c r="K944">
        <v>16971</v>
      </c>
    </row>
    <row r="945" spans="1:11" x14ac:dyDescent="0.25">
      <c r="A945" t="s">
        <v>71</v>
      </c>
      <c r="B945">
        <v>202128</v>
      </c>
      <c r="C945" t="s">
        <v>26</v>
      </c>
      <c r="D945">
        <v>103</v>
      </c>
      <c r="E945">
        <v>222</v>
      </c>
      <c r="F945">
        <v>139</v>
      </c>
      <c r="G945">
        <v>30</v>
      </c>
      <c r="H945">
        <v>58265</v>
      </c>
      <c r="I945">
        <v>318556</v>
      </c>
      <c r="J945">
        <v>202913</v>
      </c>
      <c r="K945">
        <v>37368</v>
      </c>
    </row>
    <row r="946" spans="1:11" x14ac:dyDescent="0.25">
      <c r="A946" t="s">
        <v>71</v>
      </c>
      <c r="B946">
        <v>202128</v>
      </c>
      <c r="C946" t="s">
        <v>27</v>
      </c>
      <c r="D946">
        <v>105</v>
      </c>
      <c r="E946">
        <v>190</v>
      </c>
      <c r="F946">
        <v>107</v>
      </c>
      <c r="G946">
        <v>38</v>
      </c>
      <c r="H946">
        <v>92793</v>
      </c>
      <c r="I946">
        <v>481768</v>
      </c>
      <c r="J946">
        <v>312556</v>
      </c>
      <c r="K946">
        <v>55805</v>
      </c>
    </row>
    <row r="947" spans="1:11" x14ac:dyDescent="0.25">
      <c r="A947" t="s">
        <v>71</v>
      </c>
      <c r="B947">
        <v>202128</v>
      </c>
      <c r="C947" t="s">
        <v>28</v>
      </c>
      <c r="D947">
        <v>74</v>
      </c>
      <c r="E947">
        <v>95</v>
      </c>
      <c r="F947">
        <v>63</v>
      </c>
      <c r="G947">
        <v>11</v>
      </c>
      <c r="H947">
        <v>125522</v>
      </c>
      <c r="I947">
        <v>531960</v>
      </c>
      <c r="J947">
        <v>389703</v>
      </c>
      <c r="K947">
        <v>48480</v>
      </c>
    </row>
    <row r="948" spans="1:11" x14ac:dyDescent="0.25">
      <c r="A948" t="s">
        <v>71</v>
      </c>
      <c r="B948">
        <v>202128</v>
      </c>
      <c r="C948" t="s">
        <v>29</v>
      </c>
      <c r="D948">
        <v>63</v>
      </c>
      <c r="E948">
        <v>64</v>
      </c>
      <c r="F948">
        <v>55</v>
      </c>
      <c r="G948">
        <v>1</v>
      </c>
      <c r="H948">
        <v>151735</v>
      </c>
      <c r="I948">
        <v>487280</v>
      </c>
      <c r="J948">
        <v>391221</v>
      </c>
      <c r="K948">
        <v>37053</v>
      </c>
    </row>
    <row r="949" spans="1:11" x14ac:dyDescent="0.25">
      <c r="A949" t="s">
        <v>71</v>
      </c>
      <c r="B949">
        <v>202128</v>
      </c>
      <c r="C949" t="s">
        <v>30</v>
      </c>
      <c r="D949">
        <v>46</v>
      </c>
      <c r="E949">
        <v>33</v>
      </c>
      <c r="F949">
        <v>25</v>
      </c>
      <c r="G949">
        <v>4</v>
      </c>
      <c r="H949">
        <v>199607</v>
      </c>
      <c r="I949">
        <v>460691</v>
      </c>
      <c r="J949">
        <v>386623</v>
      </c>
      <c r="K949">
        <v>33805</v>
      </c>
    </row>
    <row r="950" spans="1:11" x14ac:dyDescent="0.25">
      <c r="A950" t="s">
        <v>71</v>
      </c>
      <c r="B950">
        <v>202128</v>
      </c>
      <c r="C950" t="s">
        <v>31</v>
      </c>
      <c r="D950">
        <v>32</v>
      </c>
      <c r="E950">
        <v>16</v>
      </c>
      <c r="F950">
        <v>13</v>
      </c>
      <c r="G950">
        <v>1</v>
      </c>
      <c r="H950">
        <v>239667</v>
      </c>
      <c r="I950">
        <v>463911</v>
      </c>
      <c r="J950">
        <v>399655</v>
      </c>
      <c r="K950">
        <v>33898</v>
      </c>
    </row>
    <row r="951" spans="1:11" x14ac:dyDescent="0.25">
      <c r="A951" t="s">
        <v>71</v>
      </c>
      <c r="B951">
        <v>202128</v>
      </c>
      <c r="C951" t="s">
        <v>32</v>
      </c>
      <c r="D951">
        <v>26</v>
      </c>
      <c r="E951">
        <v>18</v>
      </c>
      <c r="F951">
        <v>15</v>
      </c>
      <c r="G951">
        <v>3</v>
      </c>
      <c r="H951">
        <v>317296</v>
      </c>
      <c r="I951">
        <v>549506</v>
      </c>
      <c r="J951">
        <v>484402</v>
      </c>
      <c r="K951">
        <v>37252</v>
      </c>
    </row>
    <row r="952" spans="1:11" x14ac:dyDescent="0.25">
      <c r="A952" t="s">
        <v>71</v>
      </c>
      <c r="B952">
        <v>202128</v>
      </c>
      <c r="C952" t="s">
        <v>33</v>
      </c>
      <c r="D952">
        <v>21</v>
      </c>
      <c r="E952">
        <v>10</v>
      </c>
      <c r="F952">
        <v>3</v>
      </c>
      <c r="G952">
        <v>5</v>
      </c>
      <c r="H952">
        <v>383037</v>
      </c>
      <c r="I952">
        <v>571929</v>
      </c>
      <c r="J952">
        <v>508949</v>
      </c>
      <c r="K952">
        <v>38045</v>
      </c>
    </row>
    <row r="953" spans="1:11" x14ac:dyDescent="0.25">
      <c r="A953" t="s">
        <v>71</v>
      </c>
      <c r="B953">
        <v>202128</v>
      </c>
      <c r="C953" t="s">
        <v>34</v>
      </c>
      <c r="D953">
        <v>11</v>
      </c>
      <c r="E953">
        <v>8</v>
      </c>
      <c r="F953">
        <v>8</v>
      </c>
      <c r="G953">
        <v>0</v>
      </c>
      <c r="H953">
        <v>372448</v>
      </c>
      <c r="I953">
        <v>408725</v>
      </c>
      <c r="J953">
        <v>364940</v>
      </c>
      <c r="K953">
        <v>27953</v>
      </c>
    </row>
    <row r="954" spans="1:11" x14ac:dyDescent="0.25">
      <c r="A954" t="s">
        <v>71</v>
      </c>
      <c r="B954">
        <v>202128</v>
      </c>
      <c r="C954" t="s">
        <v>35</v>
      </c>
      <c r="D954">
        <v>6</v>
      </c>
      <c r="E954">
        <v>3</v>
      </c>
      <c r="F954">
        <v>3</v>
      </c>
      <c r="G954">
        <v>0</v>
      </c>
      <c r="H954">
        <v>404858</v>
      </c>
      <c r="I954">
        <v>334185</v>
      </c>
      <c r="J954">
        <v>299771</v>
      </c>
      <c r="K954">
        <v>22809</v>
      </c>
    </row>
    <row r="955" spans="1:11" x14ac:dyDescent="0.25">
      <c r="A955" t="s">
        <v>71</v>
      </c>
      <c r="B955">
        <v>202128</v>
      </c>
      <c r="C955" t="s">
        <v>36</v>
      </c>
      <c r="D955">
        <v>2</v>
      </c>
      <c r="E955">
        <v>1</v>
      </c>
      <c r="F955">
        <v>1</v>
      </c>
      <c r="G955">
        <v>0</v>
      </c>
      <c r="H955">
        <v>416895</v>
      </c>
      <c r="I955">
        <v>276639</v>
      </c>
      <c r="J955">
        <v>246235</v>
      </c>
      <c r="K955">
        <v>20816</v>
      </c>
    </row>
    <row r="956" spans="1:11" x14ac:dyDescent="0.25">
      <c r="A956" t="s">
        <v>71</v>
      </c>
      <c r="B956">
        <v>202128</v>
      </c>
      <c r="C956" t="s">
        <v>37</v>
      </c>
      <c r="D956">
        <v>3</v>
      </c>
      <c r="E956">
        <v>0</v>
      </c>
      <c r="F956">
        <v>0</v>
      </c>
      <c r="G956">
        <v>0</v>
      </c>
      <c r="H956">
        <v>312650</v>
      </c>
      <c r="I956">
        <v>212987</v>
      </c>
      <c r="J956">
        <v>190002</v>
      </c>
      <c r="K956">
        <v>15699</v>
      </c>
    </row>
    <row r="957" spans="1:11" x14ac:dyDescent="0.25">
      <c r="A957" t="s">
        <v>71</v>
      </c>
      <c r="B957">
        <v>202128</v>
      </c>
      <c r="C957" t="s">
        <v>38</v>
      </c>
      <c r="D957">
        <v>2</v>
      </c>
      <c r="E957">
        <v>0</v>
      </c>
      <c r="F957">
        <v>0</v>
      </c>
      <c r="G957">
        <v>0</v>
      </c>
      <c r="H957">
        <v>316447</v>
      </c>
      <c r="I957">
        <v>194939</v>
      </c>
      <c r="J957">
        <v>181423</v>
      </c>
      <c r="K957">
        <v>9779</v>
      </c>
    </row>
    <row r="958" spans="1:11" x14ac:dyDescent="0.25">
      <c r="A958" t="s">
        <v>71</v>
      </c>
      <c r="B958">
        <v>202128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537807</v>
      </c>
      <c r="I958">
        <v>49848</v>
      </c>
      <c r="J958">
        <v>49513</v>
      </c>
      <c r="K958">
        <v>332</v>
      </c>
    </row>
    <row r="959" spans="1:11" x14ac:dyDescent="0.25">
      <c r="A959" t="s">
        <v>71</v>
      </c>
      <c r="B959">
        <v>202128</v>
      </c>
      <c r="C959" t="s">
        <v>40</v>
      </c>
      <c r="D959">
        <v>2</v>
      </c>
      <c r="E959">
        <v>0</v>
      </c>
      <c r="F959">
        <v>0</v>
      </c>
      <c r="G959">
        <v>0</v>
      </c>
      <c r="H959">
        <v>560027</v>
      </c>
      <c r="I959">
        <v>2</v>
      </c>
      <c r="J959">
        <v>2</v>
      </c>
      <c r="K959">
        <v>0</v>
      </c>
    </row>
    <row r="960" spans="1:11" x14ac:dyDescent="0.25">
      <c r="A960" t="s">
        <v>71</v>
      </c>
      <c r="B960">
        <v>202128</v>
      </c>
      <c r="C960" t="s">
        <v>41</v>
      </c>
      <c r="D960">
        <v>1</v>
      </c>
      <c r="E960">
        <v>0</v>
      </c>
      <c r="F960">
        <v>0</v>
      </c>
      <c r="G960">
        <v>0</v>
      </c>
      <c r="H960">
        <v>472321</v>
      </c>
      <c r="I960">
        <v>4</v>
      </c>
      <c r="J960">
        <v>4</v>
      </c>
      <c r="K960">
        <v>0</v>
      </c>
    </row>
    <row r="961" spans="1:11" x14ac:dyDescent="0.25">
      <c r="A961" t="s">
        <v>71</v>
      </c>
      <c r="B961">
        <v>202128</v>
      </c>
      <c r="C961" t="s">
        <v>42</v>
      </c>
      <c r="D961">
        <v>3</v>
      </c>
      <c r="E961">
        <v>0</v>
      </c>
      <c r="F961">
        <v>0</v>
      </c>
      <c r="G961">
        <v>0</v>
      </c>
      <c r="H961">
        <v>163567</v>
      </c>
      <c r="I961">
        <v>7</v>
      </c>
      <c r="J961">
        <v>5</v>
      </c>
      <c r="K961">
        <v>1</v>
      </c>
    </row>
    <row r="962" spans="1:11" x14ac:dyDescent="0.25">
      <c r="A962" t="s">
        <v>72</v>
      </c>
      <c r="B962">
        <v>202129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 x14ac:dyDescent="0.25">
      <c r="A963" t="s">
        <v>72</v>
      </c>
      <c r="B963">
        <v>202129</v>
      </c>
      <c r="C963" t="s">
        <v>12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>
        <v>0</v>
      </c>
    </row>
    <row r="964" spans="1:11" x14ac:dyDescent="0.25">
      <c r="A964" t="s">
        <v>72</v>
      </c>
      <c r="B964">
        <v>202129</v>
      </c>
      <c r="C964" t="s">
        <v>13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</row>
    <row r="965" spans="1:11" x14ac:dyDescent="0.25">
      <c r="A965" t="s">
        <v>72</v>
      </c>
      <c r="B965">
        <v>202129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>
        <v>0</v>
      </c>
    </row>
    <row r="966" spans="1:11" x14ac:dyDescent="0.25">
      <c r="A966" t="s">
        <v>72</v>
      </c>
      <c r="B966">
        <v>202129</v>
      </c>
      <c r="C966" t="s">
        <v>15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</row>
    <row r="967" spans="1:11" x14ac:dyDescent="0.25">
      <c r="A967" t="s">
        <v>72</v>
      </c>
      <c r="B967">
        <v>202129</v>
      </c>
      <c r="C967" t="s">
        <v>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 x14ac:dyDescent="0.25">
      <c r="A968" t="s">
        <v>72</v>
      </c>
      <c r="B968">
        <v>202129</v>
      </c>
      <c r="C968" t="s">
        <v>17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 x14ac:dyDescent="0.25">
      <c r="A969" t="s">
        <v>72</v>
      </c>
      <c r="B969">
        <v>202129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69</v>
      </c>
      <c r="I969">
        <v>0</v>
      </c>
      <c r="J969">
        <v>0</v>
      </c>
      <c r="K969">
        <v>0</v>
      </c>
    </row>
    <row r="970" spans="1:11" x14ac:dyDescent="0.25">
      <c r="A970" t="s">
        <v>72</v>
      </c>
      <c r="B970">
        <v>202129</v>
      </c>
      <c r="C970" t="s">
        <v>19</v>
      </c>
      <c r="D970">
        <v>0</v>
      </c>
      <c r="E970">
        <v>0</v>
      </c>
      <c r="F970">
        <v>0</v>
      </c>
      <c r="G970">
        <v>0</v>
      </c>
      <c r="H970">
        <v>44</v>
      </c>
      <c r="I970">
        <v>1</v>
      </c>
      <c r="J970">
        <v>1</v>
      </c>
      <c r="K970">
        <v>0</v>
      </c>
    </row>
    <row r="971" spans="1:11" x14ac:dyDescent="0.25">
      <c r="A971" t="s">
        <v>72</v>
      </c>
      <c r="B971">
        <v>202129</v>
      </c>
      <c r="C971" t="s">
        <v>20</v>
      </c>
      <c r="D971">
        <v>0</v>
      </c>
      <c r="E971">
        <v>1</v>
      </c>
      <c r="F971">
        <v>0</v>
      </c>
      <c r="G971">
        <v>1</v>
      </c>
      <c r="H971">
        <v>61</v>
      </c>
      <c r="I971">
        <v>3</v>
      </c>
      <c r="J971">
        <v>1</v>
      </c>
      <c r="K971">
        <v>1</v>
      </c>
    </row>
    <row r="972" spans="1:11" x14ac:dyDescent="0.25">
      <c r="A972" t="s">
        <v>72</v>
      </c>
      <c r="B972">
        <v>202129</v>
      </c>
      <c r="C972" t="s">
        <v>21</v>
      </c>
      <c r="D972">
        <v>0</v>
      </c>
      <c r="E972">
        <v>0</v>
      </c>
      <c r="F972">
        <v>0</v>
      </c>
      <c r="G972">
        <v>0</v>
      </c>
      <c r="H972">
        <v>106</v>
      </c>
      <c r="I972">
        <v>121</v>
      </c>
      <c r="J972">
        <v>85</v>
      </c>
      <c r="K972">
        <v>16</v>
      </c>
    </row>
    <row r="973" spans="1:11" x14ac:dyDescent="0.25">
      <c r="A973" t="s">
        <v>72</v>
      </c>
      <c r="B973">
        <v>202129</v>
      </c>
      <c r="C973" t="s">
        <v>22</v>
      </c>
      <c r="D973">
        <v>12</v>
      </c>
      <c r="E973">
        <v>18</v>
      </c>
      <c r="F973">
        <v>14</v>
      </c>
      <c r="G973">
        <v>1</v>
      </c>
      <c r="H973">
        <v>1752</v>
      </c>
      <c r="I973">
        <v>3408</v>
      </c>
      <c r="J973">
        <v>2252</v>
      </c>
      <c r="K973">
        <v>509</v>
      </c>
    </row>
    <row r="974" spans="1:11" x14ac:dyDescent="0.25">
      <c r="A974" t="s">
        <v>72</v>
      </c>
      <c r="B974">
        <v>202129</v>
      </c>
      <c r="C974" t="s">
        <v>23</v>
      </c>
      <c r="D974">
        <v>39</v>
      </c>
      <c r="E974">
        <v>92</v>
      </c>
      <c r="F974">
        <v>60</v>
      </c>
      <c r="G974">
        <v>12</v>
      </c>
      <c r="H974">
        <v>8835</v>
      </c>
      <c r="I974">
        <v>24723</v>
      </c>
      <c r="J974">
        <v>16781</v>
      </c>
      <c r="K974">
        <v>3290</v>
      </c>
    </row>
    <row r="975" spans="1:11" x14ac:dyDescent="0.25">
      <c r="A975" t="s">
        <v>72</v>
      </c>
      <c r="B975">
        <v>202129</v>
      </c>
      <c r="C975" t="s">
        <v>24</v>
      </c>
      <c r="D975">
        <v>78</v>
      </c>
      <c r="E975">
        <v>194</v>
      </c>
      <c r="F975">
        <v>121</v>
      </c>
      <c r="G975">
        <v>31</v>
      </c>
      <c r="H975">
        <v>21590</v>
      </c>
      <c r="I975">
        <v>87955</v>
      </c>
      <c r="J975">
        <v>60941</v>
      </c>
      <c r="K975">
        <v>10442</v>
      </c>
    </row>
    <row r="976" spans="1:11" x14ac:dyDescent="0.25">
      <c r="A976" t="s">
        <v>72</v>
      </c>
      <c r="B976">
        <v>202129</v>
      </c>
      <c r="C976" t="s">
        <v>25</v>
      </c>
      <c r="D976">
        <v>89</v>
      </c>
      <c r="E976">
        <v>185</v>
      </c>
      <c r="F976">
        <v>130</v>
      </c>
      <c r="G976">
        <v>23</v>
      </c>
      <c r="H976">
        <v>32608</v>
      </c>
      <c r="I976">
        <v>170460</v>
      </c>
      <c r="J976">
        <v>120583</v>
      </c>
      <c r="K976">
        <v>16999</v>
      </c>
    </row>
    <row r="977" spans="1:11" x14ac:dyDescent="0.25">
      <c r="A977" t="s">
        <v>72</v>
      </c>
      <c r="B977">
        <v>202129</v>
      </c>
      <c r="C977" t="s">
        <v>26</v>
      </c>
      <c r="D977">
        <v>98</v>
      </c>
      <c r="E977">
        <v>201</v>
      </c>
      <c r="F977">
        <v>126</v>
      </c>
      <c r="G977">
        <v>27</v>
      </c>
      <c r="H977">
        <v>56857</v>
      </c>
      <c r="I977">
        <v>319665</v>
      </c>
      <c r="J977">
        <v>203626</v>
      </c>
      <c r="K977">
        <v>37451</v>
      </c>
    </row>
    <row r="978" spans="1:11" x14ac:dyDescent="0.25">
      <c r="A978" t="s">
        <v>72</v>
      </c>
      <c r="B978">
        <v>202129</v>
      </c>
      <c r="C978" t="s">
        <v>27</v>
      </c>
      <c r="D978">
        <v>100</v>
      </c>
      <c r="E978">
        <v>180</v>
      </c>
      <c r="F978">
        <v>109</v>
      </c>
      <c r="G978">
        <v>27</v>
      </c>
      <c r="H978">
        <v>90179</v>
      </c>
      <c r="I978">
        <v>484102</v>
      </c>
      <c r="J978">
        <v>314096</v>
      </c>
      <c r="K978">
        <v>55950</v>
      </c>
    </row>
    <row r="979" spans="1:11" x14ac:dyDescent="0.25">
      <c r="A979" t="s">
        <v>72</v>
      </c>
      <c r="B979">
        <v>202129</v>
      </c>
      <c r="C979" t="s">
        <v>28</v>
      </c>
      <c r="D979">
        <v>105</v>
      </c>
      <c r="E979">
        <v>112</v>
      </c>
      <c r="F979">
        <v>75</v>
      </c>
      <c r="G979">
        <v>13</v>
      </c>
      <c r="H979">
        <v>121686</v>
      </c>
      <c r="I979">
        <v>535579</v>
      </c>
      <c r="J979">
        <v>392129</v>
      </c>
      <c r="K979">
        <v>48750</v>
      </c>
    </row>
    <row r="980" spans="1:11" x14ac:dyDescent="0.25">
      <c r="A980" t="s">
        <v>72</v>
      </c>
      <c r="B980">
        <v>202129</v>
      </c>
      <c r="C980" t="s">
        <v>29</v>
      </c>
      <c r="D980">
        <v>65</v>
      </c>
      <c r="E980">
        <v>55</v>
      </c>
      <c r="F980">
        <v>42</v>
      </c>
      <c r="G980">
        <v>4</v>
      </c>
      <c r="H980">
        <v>147017</v>
      </c>
      <c r="I980">
        <v>491878</v>
      </c>
      <c r="J980">
        <v>394378</v>
      </c>
      <c r="K980">
        <v>37322</v>
      </c>
    </row>
    <row r="981" spans="1:11" x14ac:dyDescent="0.25">
      <c r="A981" t="s">
        <v>72</v>
      </c>
      <c r="B981">
        <v>202129</v>
      </c>
      <c r="C981" t="s">
        <v>30</v>
      </c>
      <c r="D981">
        <v>47</v>
      </c>
      <c r="E981">
        <v>36</v>
      </c>
      <c r="F981">
        <v>26</v>
      </c>
      <c r="G981">
        <v>4</v>
      </c>
      <c r="H981">
        <v>193641</v>
      </c>
      <c r="I981">
        <v>466574</v>
      </c>
      <c r="J981">
        <v>390864</v>
      </c>
      <c r="K981">
        <v>34154</v>
      </c>
    </row>
    <row r="982" spans="1:11" x14ac:dyDescent="0.25">
      <c r="A982" t="s">
        <v>72</v>
      </c>
      <c r="B982">
        <v>202129</v>
      </c>
      <c r="C982" t="s">
        <v>31</v>
      </c>
      <c r="D982">
        <v>26</v>
      </c>
      <c r="E982">
        <v>18</v>
      </c>
      <c r="F982">
        <v>15</v>
      </c>
      <c r="G982">
        <v>3</v>
      </c>
      <c r="H982">
        <v>232679</v>
      </c>
      <c r="I982">
        <v>470855</v>
      </c>
      <c r="J982">
        <v>404730</v>
      </c>
      <c r="K982">
        <v>34292</v>
      </c>
    </row>
    <row r="983" spans="1:11" x14ac:dyDescent="0.25">
      <c r="A983" t="s">
        <v>72</v>
      </c>
      <c r="B983">
        <v>202129</v>
      </c>
      <c r="C983" t="s">
        <v>32</v>
      </c>
      <c r="D983">
        <v>17</v>
      </c>
      <c r="E983">
        <v>14</v>
      </c>
      <c r="F983">
        <v>11</v>
      </c>
      <c r="G983">
        <v>3</v>
      </c>
      <c r="H983">
        <v>308273</v>
      </c>
      <c r="I983">
        <v>558498</v>
      </c>
      <c r="J983">
        <v>491236</v>
      </c>
      <c r="K983">
        <v>37759</v>
      </c>
    </row>
    <row r="984" spans="1:11" x14ac:dyDescent="0.25">
      <c r="A984" t="s">
        <v>72</v>
      </c>
      <c r="B984">
        <v>202129</v>
      </c>
      <c r="C984" t="s">
        <v>33</v>
      </c>
      <c r="D984">
        <v>14</v>
      </c>
      <c r="E984">
        <v>8</v>
      </c>
      <c r="F984">
        <v>5</v>
      </c>
      <c r="G984">
        <v>2</v>
      </c>
      <c r="H984">
        <v>372461</v>
      </c>
      <c r="I984">
        <v>582483</v>
      </c>
      <c r="J984">
        <v>517135</v>
      </c>
      <c r="K984">
        <v>38690</v>
      </c>
    </row>
    <row r="985" spans="1:11" x14ac:dyDescent="0.25">
      <c r="A985" t="s">
        <v>72</v>
      </c>
      <c r="B985">
        <v>202129</v>
      </c>
      <c r="C985" t="s">
        <v>34</v>
      </c>
      <c r="D985">
        <v>13</v>
      </c>
      <c r="E985">
        <v>7</v>
      </c>
      <c r="F985">
        <v>5</v>
      </c>
      <c r="G985">
        <v>1</v>
      </c>
      <c r="H985">
        <v>362265</v>
      </c>
      <c r="I985">
        <v>418888</v>
      </c>
      <c r="J985">
        <v>373137</v>
      </c>
      <c r="K985">
        <v>28555</v>
      </c>
    </row>
    <row r="986" spans="1:11" x14ac:dyDescent="0.25">
      <c r="A986" t="s">
        <v>72</v>
      </c>
      <c r="B986">
        <v>202129</v>
      </c>
      <c r="C986" t="s">
        <v>35</v>
      </c>
      <c r="D986">
        <v>12</v>
      </c>
      <c r="E986">
        <v>3</v>
      </c>
      <c r="F986">
        <v>2</v>
      </c>
      <c r="G986">
        <v>0</v>
      </c>
      <c r="H986">
        <v>392975</v>
      </c>
      <c r="I986">
        <v>346053</v>
      </c>
      <c r="J986">
        <v>309603</v>
      </c>
      <c r="K986">
        <v>23514</v>
      </c>
    </row>
    <row r="987" spans="1:11" x14ac:dyDescent="0.25">
      <c r="A987" t="s">
        <v>72</v>
      </c>
      <c r="B987">
        <v>202129</v>
      </c>
      <c r="C987" t="s">
        <v>36</v>
      </c>
      <c r="D987">
        <v>3</v>
      </c>
      <c r="E987">
        <v>1</v>
      </c>
      <c r="F987">
        <v>1</v>
      </c>
      <c r="G987">
        <v>0</v>
      </c>
      <c r="H987">
        <v>403979</v>
      </c>
      <c r="I987">
        <v>289551</v>
      </c>
      <c r="J987">
        <v>257092</v>
      </c>
      <c r="K987">
        <v>21577</v>
      </c>
    </row>
    <row r="988" spans="1:11" x14ac:dyDescent="0.25">
      <c r="A988" t="s">
        <v>72</v>
      </c>
      <c r="B988">
        <v>202129</v>
      </c>
      <c r="C988" t="s">
        <v>37</v>
      </c>
      <c r="D988">
        <v>3</v>
      </c>
      <c r="E988">
        <v>1</v>
      </c>
      <c r="F988">
        <v>1</v>
      </c>
      <c r="G988">
        <v>0</v>
      </c>
      <c r="H988">
        <v>300666</v>
      </c>
      <c r="I988">
        <v>224967</v>
      </c>
      <c r="J988">
        <v>200213</v>
      </c>
      <c r="K988">
        <v>16308</v>
      </c>
    </row>
    <row r="989" spans="1:11" x14ac:dyDescent="0.25">
      <c r="A989" t="s">
        <v>72</v>
      </c>
      <c r="B989">
        <v>202129</v>
      </c>
      <c r="C989" t="s">
        <v>38</v>
      </c>
      <c r="D989">
        <v>0</v>
      </c>
      <c r="E989">
        <v>0</v>
      </c>
      <c r="F989">
        <v>0</v>
      </c>
      <c r="G989">
        <v>0</v>
      </c>
      <c r="H989">
        <v>299921</v>
      </c>
      <c r="I989">
        <v>211465</v>
      </c>
      <c r="J989">
        <v>196664</v>
      </c>
      <c r="K989">
        <v>10217</v>
      </c>
    </row>
    <row r="990" spans="1:11" x14ac:dyDescent="0.25">
      <c r="A990" t="s">
        <v>72</v>
      </c>
      <c r="B990">
        <v>202129</v>
      </c>
      <c r="C990" t="s">
        <v>39</v>
      </c>
      <c r="D990">
        <v>1</v>
      </c>
      <c r="E990">
        <v>0</v>
      </c>
      <c r="F990">
        <v>0</v>
      </c>
      <c r="G990">
        <v>0</v>
      </c>
      <c r="H990">
        <v>512431</v>
      </c>
      <c r="I990">
        <v>75223</v>
      </c>
      <c r="J990">
        <v>74854</v>
      </c>
      <c r="K990">
        <v>366</v>
      </c>
    </row>
    <row r="991" spans="1:11" x14ac:dyDescent="0.25">
      <c r="A991" t="s">
        <v>72</v>
      </c>
      <c r="B991">
        <v>202129</v>
      </c>
      <c r="C991" t="s">
        <v>40</v>
      </c>
      <c r="D991">
        <v>1</v>
      </c>
      <c r="E991">
        <v>0</v>
      </c>
      <c r="F991">
        <v>0</v>
      </c>
      <c r="G991">
        <v>0</v>
      </c>
      <c r="H991">
        <v>560026</v>
      </c>
      <c r="I991">
        <v>2</v>
      </c>
      <c r="J991">
        <v>2</v>
      </c>
      <c r="K991">
        <v>0</v>
      </c>
    </row>
    <row r="992" spans="1:11" x14ac:dyDescent="0.25">
      <c r="A992" t="s">
        <v>72</v>
      </c>
      <c r="B992">
        <v>202129</v>
      </c>
      <c r="C992" t="s">
        <v>41</v>
      </c>
      <c r="D992">
        <v>4</v>
      </c>
      <c r="E992">
        <v>0</v>
      </c>
      <c r="F992">
        <v>0</v>
      </c>
      <c r="G992">
        <v>0</v>
      </c>
      <c r="H992">
        <v>472317</v>
      </c>
      <c r="I992">
        <v>4</v>
      </c>
      <c r="J992">
        <v>4</v>
      </c>
      <c r="K992">
        <v>0</v>
      </c>
    </row>
    <row r="993" spans="1:11" x14ac:dyDescent="0.25">
      <c r="A993" t="s">
        <v>72</v>
      </c>
      <c r="B993">
        <v>202129</v>
      </c>
      <c r="C993" t="s">
        <v>42</v>
      </c>
      <c r="D993">
        <v>1</v>
      </c>
      <c r="E993">
        <v>0</v>
      </c>
      <c r="F993">
        <v>0</v>
      </c>
      <c r="G993">
        <v>0</v>
      </c>
      <c r="H993">
        <v>163566</v>
      </c>
      <c r="I993">
        <v>7</v>
      </c>
      <c r="J993">
        <v>5</v>
      </c>
      <c r="K993">
        <v>1</v>
      </c>
    </row>
    <row r="994" spans="1:11" x14ac:dyDescent="0.25">
      <c r="A994" t="s">
        <v>73</v>
      </c>
      <c r="B994">
        <v>202130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 x14ac:dyDescent="0.25">
      <c r="A995" t="s">
        <v>73</v>
      </c>
      <c r="B995">
        <v>202130</v>
      </c>
      <c r="C995" t="s">
        <v>12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</row>
    <row r="996" spans="1:11" x14ac:dyDescent="0.25">
      <c r="A996" t="s">
        <v>73</v>
      </c>
      <c r="B996">
        <v>202130</v>
      </c>
      <c r="C996" t="s">
        <v>13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</row>
    <row r="997" spans="1:11" x14ac:dyDescent="0.25">
      <c r="A997" t="s">
        <v>73</v>
      </c>
      <c r="B997">
        <v>202130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0</v>
      </c>
      <c r="J997">
        <v>0</v>
      </c>
      <c r="K997">
        <v>0</v>
      </c>
    </row>
    <row r="998" spans="1:11" x14ac:dyDescent="0.25">
      <c r="A998" t="s">
        <v>73</v>
      </c>
      <c r="B998">
        <v>202130</v>
      </c>
      <c r="C998" t="s">
        <v>15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0</v>
      </c>
      <c r="K998">
        <v>0</v>
      </c>
    </row>
    <row r="999" spans="1:11" x14ac:dyDescent="0.25">
      <c r="A999" t="s">
        <v>73</v>
      </c>
      <c r="B999">
        <v>202130</v>
      </c>
      <c r="C999" t="s">
        <v>16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</row>
    <row r="1000" spans="1:11" x14ac:dyDescent="0.25">
      <c r="A1000" t="s">
        <v>73</v>
      </c>
      <c r="B1000">
        <v>202130</v>
      </c>
      <c r="C1000" t="s">
        <v>17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</row>
    <row r="1001" spans="1:11" x14ac:dyDescent="0.25">
      <c r="A1001" t="s">
        <v>73</v>
      </c>
      <c r="B1001">
        <v>202130</v>
      </c>
      <c r="C1001" t="s">
        <v>18</v>
      </c>
      <c r="D1001">
        <v>0</v>
      </c>
      <c r="E1001">
        <v>0</v>
      </c>
      <c r="F1001">
        <v>0</v>
      </c>
      <c r="G1001">
        <v>0</v>
      </c>
      <c r="H1001">
        <v>69</v>
      </c>
      <c r="I1001">
        <v>0</v>
      </c>
      <c r="J1001">
        <v>0</v>
      </c>
      <c r="K1001">
        <v>0</v>
      </c>
    </row>
    <row r="1002" spans="1:11" x14ac:dyDescent="0.25">
      <c r="A1002" t="s">
        <v>73</v>
      </c>
      <c r="B1002">
        <v>202130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43</v>
      </c>
      <c r="I1002">
        <v>2</v>
      </c>
      <c r="J1002">
        <v>2</v>
      </c>
      <c r="K1002">
        <v>0</v>
      </c>
    </row>
    <row r="1003" spans="1:11" x14ac:dyDescent="0.25">
      <c r="A1003" t="s">
        <v>73</v>
      </c>
      <c r="B1003">
        <v>202130</v>
      </c>
      <c r="C1003" t="s">
        <v>20</v>
      </c>
      <c r="D1003">
        <v>0</v>
      </c>
      <c r="E1003">
        <v>0</v>
      </c>
      <c r="F1003">
        <v>0</v>
      </c>
      <c r="G1003">
        <v>0</v>
      </c>
      <c r="H1003">
        <v>60</v>
      </c>
      <c r="I1003">
        <v>4</v>
      </c>
      <c r="J1003">
        <v>1</v>
      </c>
      <c r="K1003">
        <v>1</v>
      </c>
    </row>
    <row r="1004" spans="1:11" x14ac:dyDescent="0.25">
      <c r="A1004" t="s">
        <v>73</v>
      </c>
      <c r="B1004">
        <v>202130</v>
      </c>
      <c r="C1004" t="s">
        <v>21</v>
      </c>
      <c r="D1004">
        <v>0</v>
      </c>
      <c r="E1004">
        <v>3</v>
      </c>
      <c r="F1004">
        <v>2</v>
      </c>
      <c r="G1004">
        <v>0</v>
      </c>
      <c r="H1004">
        <v>106</v>
      </c>
      <c r="I1004">
        <v>118</v>
      </c>
      <c r="J1004">
        <v>83</v>
      </c>
      <c r="K1004">
        <v>16</v>
      </c>
    </row>
    <row r="1005" spans="1:11" x14ac:dyDescent="0.25">
      <c r="A1005" t="s">
        <v>73</v>
      </c>
      <c r="B1005">
        <v>202130</v>
      </c>
      <c r="C1005" t="s">
        <v>22</v>
      </c>
      <c r="D1005">
        <v>13</v>
      </c>
      <c r="E1005">
        <v>20</v>
      </c>
      <c r="F1005">
        <v>11</v>
      </c>
      <c r="G1005">
        <v>2</v>
      </c>
      <c r="H1005">
        <v>1731</v>
      </c>
      <c r="I1005">
        <v>3396</v>
      </c>
      <c r="J1005">
        <v>2246</v>
      </c>
      <c r="K1005">
        <v>508</v>
      </c>
    </row>
    <row r="1006" spans="1:11" x14ac:dyDescent="0.25">
      <c r="A1006" t="s">
        <v>73</v>
      </c>
      <c r="B1006">
        <v>202130</v>
      </c>
      <c r="C1006" t="s">
        <v>23</v>
      </c>
      <c r="D1006">
        <v>54</v>
      </c>
      <c r="E1006">
        <v>102</v>
      </c>
      <c r="F1006">
        <v>68</v>
      </c>
      <c r="G1006">
        <v>17</v>
      </c>
      <c r="H1006">
        <v>8714</v>
      </c>
      <c r="I1006">
        <v>24688</v>
      </c>
      <c r="J1006">
        <v>16759</v>
      </c>
      <c r="K1006">
        <v>3277</v>
      </c>
    </row>
    <row r="1007" spans="1:11" x14ac:dyDescent="0.25">
      <c r="A1007" t="s">
        <v>73</v>
      </c>
      <c r="B1007">
        <v>202130</v>
      </c>
      <c r="C1007" t="s">
        <v>24</v>
      </c>
      <c r="D1007">
        <v>82</v>
      </c>
      <c r="E1007">
        <v>201</v>
      </c>
      <c r="F1007">
        <v>134</v>
      </c>
      <c r="G1007">
        <v>33</v>
      </c>
      <c r="H1007">
        <v>21222</v>
      </c>
      <c r="I1007">
        <v>88040</v>
      </c>
      <c r="J1007">
        <v>60957</v>
      </c>
      <c r="K1007">
        <v>10427</v>
      </c>
    </row>
    <row r="1008" spans="1:11" x14ac:dyDescent="0.25">
      <c r="A1008" t="s">
        <v>73</v>
      </c>
      <c r="B1008">
        <v>202130</v>
      </c>
      <c r="C1008" t="s">
        <v>25</v>
      </c>
      <c r="D1008">
        <v>84</v>
      </c>
      <c r="E1008">
        <v>220</v>
      </c>
      <c r="F1008">
        <v>139</v>
      </c>
      <c r="G1008">
        <v>30</v>
      </c>
      <c r="H1008">
        <v>31974</v>
      </c>
      <c r="I1008">
        <v>170790</v>
      </c>
      <c r="J1008">
        <v>120769</v>
      </c>
      <c r="K1008">
        <v>17002</v>
      </c>
    </row>
    <row r="1009" spans="1:11" x14ac:dyDescent="0.25">
      <c r="A1009" t="s">
        <v>73</v>
      </c>
      <c r="B1009">
        <v>202130</v>
      </c>
      <c r="C1009" t="s">
        <v>26</v>
      </c>
      <c r="D1009">
        <v>95</v>
      </c>
      <c r="E1009">
        <v>267</v>
      </c>
      <c r="F1009">
        <v>156</v>
      </c>
      <c r="G1009">
        <v>37</v>
      </c>
      <c r="H1009">
        <v>55502</v>
      </c>
      <c r="I1009">
        <v>320658</v>
      </c>
      <c r="J1009">
        <v>204268</v>
      </c>
      <c r="K1009">
        <v>37490</v>
      </c>
    </row>
    <row r="1010" spans="1:11" x14ac:dyDescent="0.25">
      <c r="A1010" t="s">
        <v>73</v>
      </c>
      <c r="B1010">
        <v>202130</v>
      </c>
      <c r="C1010" t="s">
        <v>27</v>
      </c>
      <c r="D1010">
        <v>99</v>
      </c>
      <c r="E1010">
        <v>176</v>
      </c>
      <c r="F1010">
        <v>110</v>
      </c>
      <c r="G1010">
        <v>19</v>
      </c>
      <c r="H1010">
        <v>87717</v>
      </c>
      <c r="I1010">
        <v>486289</v>
      </c>
      <c r="J1010">
        <v>315449</v>
      </c>
      <c r="K1010">
        <v>56053</v>
      </c>
    </row>
    <row r="1011" spans="1:11" x14ac:dyDescent="0.25">
      <c r="A1011" t="s">
        <v>73</v>
      </c>
      <c r="B1011">
        <v>202130</v>
      </c>
      <c r="C1011" t="s">
        <v>28</v>
      </c>
      <c r="D1011">
        <v>88</v>
      </c>
      <c r="E1011">
        <v>119</v>
      </c>
      <c r="F1011">
        <v>78</v>
      </c>
      <c r="G1011">
        <v>14</v>
      </c>
      <c r="H1011">
        <v>118057</v>
      </c>
      <c r="I1011">
        <v>539001</v>
      </c>
      <c r="J1011">
        <v>394355</v>
      </c>
      <c r="K1011">
        <v>48914</v>
      </c>
    </row>
    <row r="1012" spans="1:11" x14ac:dyDescent="0.25">
      <c r="A1012" t="s">
        <v>73</v>
      </c>
      <c r="B1012">
        <v>202130</v>
      </c>
      <c r="C1012" t="s">
        <v>29</v>
      </c>
      <c r="D1012">
        <v>71</v>
      </c>
      <c r="E1012">
        <v>71</v>
      </c>
      <c r="F1012">
        <v>48</v>
      </c>
      <c r="G1012">
        <v>7</v>
      </c>
      <c r="H1012">
        <v>142657</v>
      </c>
      <c r="I1012">
        <v>496096</v>
      </c>
      <c r="J1012">
        <v>397127</v>
      </c>
      <c r="K1012">
        <v>37548</v>
      </c>
    </row>
    <row r="1013" spans="1:11" x14ac:dyDescent="0.25">
      <c r="A1013" t="s">
        <v>73</v>
      </c>
      <c r="B1013">
        <v>202130</v>
      </c>
      <c r="C1013" t="s">
        <v>30</v>
      </c>
      <c r="D1013">
        <v>44</v>
      </c>
      <c r="E1013">
        <v>37</v>
      </c>
      <c r="F1013">
        <v>26</v>
      </c>
      <c r="G1013">
        <v>3</v>
      </c>
      <c r="H1013">
        <v>188171</v>
      </c>
      <c r="I1013">
        <v>471963</v>
      </c>
      <c r="J1013">
        <v>394411</v>
      </c>
      <c r="K1013">
        <v>34454</v>
      </c>
    </row>
    <row r="1014" spans="1:11" x14ac:dyDescent="0.25">
      <c r="A1014" t="s">
        <v>73</v>
      </c>
      <c r="B1014">
        <v>202130</v>
      </c>
      <c r="C1014" t="s">
        <v>31</v>
      </c>
      <c r="D1014">
        <v>24</v>
      </c>
      <c r="E1014">
        <v>19</v>
      </c>
      <c r="F1014">
        <v>12</v>
      </c>
      <c r="G1014">
        <v>4</v>
      </c>
      <c r="H1014">
        <v>226041</v>
      </c>
      <c r="I1014">
        <v>477450</v>
      </c>
      <c r="J1014">
        <v>409192</v>
      </c>
      <c r="K1014">
        <v>34624</v>
      </c>
    </row>
    <row r="1015" spans="1:11" x14ac:dyDescent="0.25">
      <c r="A1015" t="s">
        <v>73</v>
      </c>
      <c r="B1015">
        <v>202130</v>
      </c>
      <c r="C1015" t="s">
        <v>32</v>
      </c>
      <c r="D1015">
        <v>27</v>
      </c>
      <c r="E1015">
        <v>17</v>
      </c>
      <c r="F1015">
        <v>12</v>
      </c>
      <c r="G1015">
        <v>2</v>
      </c>
      <c r="H1015">
        <v>299391</v>
      </c>
      <c r="I1015">
        <v>567336</v>
      </c>
      <c r="J1015">
        <v>497373</v>
      </c>
      <c r="K1015">
        <v>38216</v>
      </c>
    </row>
    <row r="1016" spans="1:11" x14ac:dyDescent="0.25">
      <c r="A1016" t="s">
        <v>73</v>
      </c>
      <c r="B1016">
        <v>202130</v>
      </c>
      <c r="C1016" t="s">
        <v>33</v>
      </c>
      <c r="D1016">
        <v>18</v>
      </c>
      <c r="E1016">
        <v>14</v>
      </c>
      <c r="F1016">
        <v>12</v>
      </c>
      <c r="G1016">
        <v>1</v>
      </c>
      <c r="H1016">
        <v>362105</v>
      </c>
      <c r="I1016">
        <v>592807</v>
      </c>
      <c r="J1016">
        <v>524584</v>
      </c>
      <c r="K1016">
        <v>39217</v>
      </c>
    </row>
    <row r="1017" spans="1:11" x14ac:dyDescent="0.25">
      <c r="A1017" t="s">
        <v>73</v>
      </c>
      <c r="B1017">
        <v>202130</v>
      </c>
      <c r="C1017" t="s">
        <v>34</v>
      </c>
      <c r="D1017">
        <v>10</v>
      </c>
      <c r="E1017">
        <v>5</v>
      </c>
      <c r="F1017">
        <v>4</v>
      </c>
      <c r="G1017">
        <v>1</v>
      </c>
      <c r="H1017">
        <v>352362</v>
      </c>
      <c r="I1017">
        <v>428776</v>
      </c>
      <c r="J1017">
        <v>380615</v>
      </c>
      <c r="K1017">
        <v>29100</v>
      </c>
    </row>
    <row r="1018" spans="1:11" x14ac:dyDescent="0.25">
      <c r="A1018" t="s">
        <v>73</v>
      </c>
      <c r="B1018">
        <v>202130</v>
      </c>
      <c r="C1018" t="s">
        <v>35</v>
      </c>
      <c r="D1018">
        <v>4</v>
      </c>
      <c r="E1018">
        <v>1</v>
      </c>
      <c r="F1018">
        <v>1</v>
      </c>
      <c r="G1018">
        <v>0</v>
      </c>
      <c r="H1018">
        <v>381782</v>
      </c>
      <c r="I1018">
        <v>357241</v>
      </c>
      <c r="J1018">
        <v>318424</v>
      </c>
      <c r="K1018">
        <v>24102</v>
      </c>
    </row>
    <row r="1019" spans="1:11" x14ac:dyDescent="0.25">
      <c r="A1019" t="s">
        <v>73</v>
      </c>
      <c r="B1019">
        <v>202130</v>
      </c>
      <c r="C1019" t="s">
        <v>36</v>
      </c>
      <c r="D1019">
        <v>4</v>
      </c>
      <c r="E1019">
        <v>2</v>
      </c>
      <c r="F1019">
        <v>2</v>
      </c>
      <c r="G1019">
        <v>0</v>
      </c>
      <c r="H1019">
        <v>391112</v>
      </c>
      <c r="I1019">
        <v>302412</v>
      </c>
      <c r="J1019">
        <v>267387</v>
      </c>
      <c r="K1019">
        <v>22238</v>
      </c>
    </row>
    <row r="1020" spans="1:11" x14ac:dyDescent="0.25">
      <c r="A1020" t="s">
        <v>73</v>
      </c>
      <c r="B1020">
        <v>202130</v>
      </c>
      <c r="C1020" t="s">
        <v>37</v>
      </c>
      <c r="D1020">
        <v>1</v>
      </c>
      <c r="E1020">
        <v>0</v>
      </c>
      <c r="F1020">
        <v>0</v>
      </c>
      <c r="G1020">
        <v>0</v>
      </c>
      <c r="H1020">
        <v>288734</v>
      </c>
      <c r="I1020">
        <v>236898</v>
      </c>
      <c r="J1020">
        <v>209927</v>
      </c>
      <c r="K1020">
        <v>16891</v>
      </c>
    </row>
    <row r="1021" spans="1:11" x14ac:dyDescent="0.25">
      <c r="A1021" t="s">
        <v>73</v>
      </c>
      <c r="B1021">
        <v>202130</v>
      </c>
      <c r="C1021" t="s">
        <v>38</v>
      </c>
      <c r="D1021">
        <v>3</v>
      </c>
      <c r="E1021">
        <v>2</v>
      </c>
      <c r="F1021">
        <v>1</v>
      </c>
      <c r="G1021">
        <v>1</v>
      </c>
      <c r="H1021">
        <v>283267</v>
      </c>
      <c r="I1021">
        <v>228114</v>
      </c>
      <c r="J1021">
        <v>211457</v>
      </c>
      <c r="K1021">
        <v>10718</v>
      </c>
    </row>
    <row r="1022" spans="1:11" x14ac:dyDescent="0.25">
      <c r="A1022" t="s">
        <v>73</v>
      </c>
      <c r="B1022">
        <v>202130</v>
      </c>
      <c r="C1022" t="s">
        <v>39</v>
      </c>
      <c r="D1022">
        <v>2</v>
      </c>
      <c r="E1022">
        <v>1</v>
      </c>
      <c r="F1022">
        <v>1</v>
      </c>
      <c r="G1022">
        <v>0</v>
      </c>
      <c r="H1022">
        <v>484288</v>
      </c>
      <c r="I1022">
        <v>103363</v>
      </c>
      <c r="J1022">
        <v>102919</v>
      </c>
      <c r="K1022">
        <v>441</v>
      </c>
    </row>
    <row r="1023" spans="1:11" x14ac:dyDescent="0.25">
      <c r="A1023" t="s">
        <v>73</v>
      </c>
      <c r="B1023">
        <v>202130</v>
      </c>
      <c r="C1023" t="s">
        <v>40</v>
      </c>
      <c r="D1023">
        <v>0</v>
      </c>
      <c r="E1023">
        <v>0</v>
      </c>
      <c r="F1023">
        <v>0</v>
      </c>
      <c r="G1023">
        <v>0</v>
      </c>
      <c r="H1023">
        <v>560025</v>
      </c>
      <c r="I1023">
        <v>3</v>
      </c>
      <c r="J1023">
        <v>3</v>
      </c>
      <c r="K1023">
        <v>0</v>
      </c>
    </row>
    <row r="1024" spans="1:11" x14ac:dyDescent="0.25">
      <c r="A1024" t="s">
        <v>73</v>
      </c>
      <c r="B1024">
        <v>202130</v>
      </c>
      <c r="C1024" t="s">
        <v>41</v>
      </c>
      <c r="D1024">
        <v>2</v>
      </c>
      <c r="E1024">
        <v>0</v>
      </c>
      <c r="F1024">
        <v>0</v>
      </c>
      <c r="G1024">
        <v>0</v>
      </c>
      <c r="H1024">
        <v>472315</v>
      </c>
      <c r="I1024">
        <v>4</v>
      </c>
      <c r="J1024">
        <v>4</v>
      </c>
      <c r="K1024">
        <v>0</v>
      </c>
    </row>
    <row r="1025" spans="1:11" x14ac:dyDescent="0.25">
      <c r="A1025" t="s">
        <v>73</v>
      </c>
      <c r="B1025">
        <v>202130</v>
      </c>
      <c r="C1025" t="s">
        <v>42</v>
      </c>
      <c r="D1025">
        <v>1</v>
      </c>
      <c r="E1025">
        <v>0</v>
      </c>
      <c r="F1025">
        <v>0</v>
      </c>
      <c r="G1025">
        <v>0</v>
      </c>
      <c r="H1025">
        <v>163564</v>
      </c>
      <c r="I1025">
        <v>8</v>
      </c>
      <c r="J1025">
        <v>6</v>
      </c>
      <c r="K1025">
        <v>1</v>
      </c>
    </row>
    <row r="1026" spans="1:11" x14ac:dyDescent="0.25">
      <c r="A1026" t="s">
        <v>74</v>
      </c>
      <c r="B1026">
        <v>202131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</row>
    <row r="1027" spans="1:11" x14ac:dyDescent="0.25">
      <c r="A1027" t="s">
        <v>74</v>
      </c>
      <c r="B1027">
        <v>202131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</row>
    <row r="1028" spans="1:11" x14ac:dyDescent="0.25">
      <c r="A1028" t="s">
        <v>74</v>
      </c>
      <c r="B1028">
        <v>202131</v>
      </c>
      <c r="C1028" t="s">
        <v>13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</row>
    <row r="1029" spans="1:11" x14ac:dyDescent="0.25">
      <c r="A1029" t="s">
        <v>74</v>
      </c>
      <c r="B1029">
        <v>202131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0</v>
      </c>
    </row>
    <row r="1030" spans="1:11" x14ac:dyDescent="0.25">
      <c r="A1030" t="s">
        <v>74</v>
      </c>
      <c r="B1030">
        <v>202131</v>
      </c>
      <c r="C1030" t="s">
        <v>15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>
        <v>0</v>
      </c>
    </row>
    <row r="1031" spans="1:11" x14ac:dyDescent="0.25">
      <c r="A1031" t="s">
        <v>74</v>
      </c>
      <c r="B1031">
        <v>202131</v>
      </c>
      <c r="C1031" t="s">
        <v>16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</row>
    <row r="1032" spans="1:11" x14ac:dyDescent="0.25">
      <c r="A1032" t="s">
        <v>74</v>
      </c>
      <c r="B1032">
        <v>202131</v>
      </c>
      <c r="C1032" t="s">
        <v>17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</row>
    <row r="1033" spans="1:11" x14ac:dyDescent="0.25">
      <c r="A1033" t="s">
        <v>74</v>
      </c>
      <c r="B1033">
        <v>202131</v>
      </c>
      <c r="C1033" t="s">
        <v>18</v>
      </c>
      <c r="D1033">
        <v>0</v>
      </c>
      <c r="E1033">
        <v>0</v>
      </c>
      <c r="F1033">
        <v>0</v>
      </c>
      <c r="G1033">
        <v>0</v>
      </c>
      <c r="H1033">
        <v>69</v>
      </c>
      <c r="I1033">
        <v>0</v>
      </c>
      <c r="J1033">
        <v>0</v>
      </c>
      <c r="K1033">
        <v>0</v>
      </c>
    </row>
    <row r="1034" spans="1:11" x14ac:dyDescent="0.25">
      <c r="A1034" t="s">
        <v>74</v>
      </c>
      <c r="B1034">
        <v>202131</v>
      </c>
      <c r="C1034" t="s">
        <v>19</v>
      </c>
      <c r="D1034">
        <v>0</v>
      </c>
      <c r="E1034">
        <v>0</v>
      </c>
      <c r="F1034">
        <v>0</v>
      </c>
      <c r="G1034">
        <v>0</v>
      </c>
      <c r="H1034">
        <v>43</v>
      </c>
      <c r="I1034">
        <v>2</v>
      </c>
      <c r="J1034">
        <v>2</v>
      </c>
      <c r="K1034">
        <v>0</v>
      </c>
    </row>
    <row r="1035" spans="1:11" x14ac:dyDescent="0.25">
      <c r="A1035" t="s">
        <v>74</v>
      </c>
      <c r="B1035">
        <v>202131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>
        <v>60</v>
      </c>
      <c r="I1035">
        <v>4</v>
      </c>
      <c r="J1035">
        <v>1</v>
      </c>
      <c r="K1035">
        <v>1</v>
      </c>
    </row>
    <row r="1036" spans="1:11" x14ac:dyDescent="0.25">
      <c r="A1036" t="s">
        <v>74</v>
      </c>
      <c r="B1036">
        <v>202131</v>
      </c>
      <c r="C1036" t="s">
        <v>21</v>
      </c>
      <c r="D1036">
        <v>1</v>
      </c>
      <c r="E1036">
        <v>1</v>
      </c>
      <c r="F1036">
        <v>1</v>
      </c>
      <c r="G1036">
        <v>0</v>
      </c>
      <c r="H1036">
        <v>105</v>
      </c>
      <c r="I1036">
        <v>117</v>
      </c>
      <c r="J1036">
        <v>82</v>
      </c>
      <c r="K1036">
        <v>16</v>
      </c>
    </row>
    <row r="1037" spans="1:11" x14ac:dyDescent="0.25">
      <c r="A1037" t="s">
        <v>74</v>
      </c>
      <c r="B1037">
        <v>202131</v>
      </c>
      <c r="C1037" t="s">
        <v>22</v>
      </c>
      <c r="D1037">
        <v>15</v>
      </c>
      <c r="E1037">
        <v>20</v>
      </c>
      <c r="F1037">
        <v>10</v>
      </c>
      <c r="G1037">
        <v>1</v>
      </c>
      <c r="H1037">
        <v>1708</v>
      </c>
      <c r="I1037">
        <v>3384</v>
      </c>
      <c r="J1037">
        <v>2238</v>
      </c>
      <c r="K1037">
        <v>507</v>
      </c>
    </row>
    <row r="1038" spans="1:11" x14ac:dyDescent="0.25">
      <c r="A1038" t="s">
        <v>74</v>
      </c>
      <c r="B1038">
        <v>202131</v>
      </c>
      <c r="C1038" t="s">
        <v>23</v>
      </c>
      <c r="D1038">
        <v>48</v>
      </c>
      <c r="E1038">
        <v>88</v>
      </c>
      <c r="F1038">
        <v>49</v>
      </c>
      <c r="G1038">
        <v>13</v>
      </c>
      <c r="H1038">
        <v>8612</v>
      </c>
      <c r="I1038">
        <v>24654</v>
      </c>
      <c r="J1038">
        <v>16735</v>
      </c>
      <c r="K1038">
        <v>3270</v>
      </c>
    </row>
    <row r="1039" spans="1:11" x14ac:dyDescent="0.25">
      <c r="A1039" t="s">
        <v>74</v>
      </c>
      <c r="B1039">
        <v>202131</v>
      </c>
      <c r="C1039" t="s">
        <v>24</v>
      </c>
      <c r="D1039">
        <v>99</v>
      </c>
      <c r="E1039">
        <v>184</v>
      </c>
      <c r="F1039">
        <v>126</v>
      </c>
      <c r="G1039">
        <v>22</v>
      </c>
      <c r="H1039">
        <v>20910</v>
      </c>
      <c r="I1039">
        <v>88069</v>
      </c>
      <c r="J1039">
        <v>60946</v>
      </c>
      <c r="K1039">
        <v>10417</v>
      </c>
    </row>
    <row r="1040" spans="1:11" x14ac:dyDescent="0.25">
      <c r="A1040" t="s">
        <v>74</v>
      </c>
      <c r="B1040">
        <v>202131</v>
      </c>
      <c r="C1040" t="s">
        <v>25</v>
      </c>
      <c r="D1040">
        <v>73</v>
      </c>
      <c r="E1040">
        <v>157</v>
      </c>
      <c r="F1040">
        <v>93</v>
      </c>
      <c r="G1040">
        <v>17</v>
      </c>
      <c r="H1040">
        <v>31463</v>
      </c>
      <c r="I1040">
        <v>171071</v>
      </c>
      <c r="J1040">
        <v>120915</v>
      </c>
      <c r="K1040">
        <v>17026</v>
      </c>
    </row>
    <row r="1041" spans="1:11" x14ac:dyDescent="0.25">
      <c r="A1041" t="s">
        <v>74</v>
      </c>
      <c r="B1041">
        <v>202131</v>
      </c>
      <c r="C1041" t="s">
        <v>26</v>
      </c>
      <c r="D1041">
        <v>95</v>
      </c>
      <c r="E1041">
        <v>223</v>
      </c>
      <c r="F1041">
        <v>131</v>
      </c>
      <c r="G1041">
        <v>31</v>
      </c>
      <c r="H1041">
        <v>54352</v>
      </c>
      <c r="I1041">
        <v>321490</v>
      </c>
      <c r="J1041">
        <v>204766</v>
      </c>
      <c r="K1041">
        <v>37521</v>
      </c>
    </row>
    <row r="1042" spans="1:11" x14ac:dyDescent="0.25">
      <c r="A1042" t="s">
        <v>74</v>
      </c>
      <c r="B1042">
        <v>202131</v>
      </c>
      <c r="C1042" t="s">
        <v>27</v>
      </c>
      <c r="D1042">
        <v>85</v>
      </c>
      <c r="E1042">
        <v>175</v>
      </c>
      <c r="F1042">
        <v>110</v>
      </c>
      <c r="G1042">
        <v>15</v>
      </c>
      <c r="H1042">
        <v>85839</v>
      </c>
      <c r="I1042">
        <v>487907</v>
      </c>
      <c r="J1042">
        <v>316374</v>
      </c>
      <c r="K1042">
        <v>56153</v>
      </c>
    </row>
    <row r="1043" spans="1:11" x14ac:dyDescent="0.25">
      <c r="A1043" t="s">
        <v>74</v>
      </c>
      <c r="B1043">
        <v>202131</v>
      </c>
      <c r="C1043" t="s">
        <v>28</v>
      </c>
      <c r="D1043">
        <v>82</v>
      </c>
      <c r="E1043">
        <v>139</v>
      </c>
      <c r="F1043">
        <v>85</v>
      </c>
      <c r="G1043">
        <v>24</v>
      </c>
      <c r="H1043">
        <v>115352</v>
      </c>
      <c r="I1043">
        <v>541485</v>
      </c>
      <c r="J1043">
        <v>395825</v>
      </c>
      <c r="K1043">
        <v>49048</v>
      </c>
    </row>
    <row r="1044" spans="1:11" x14ac:dyDescent="0.25">
      <c r="A1044" t="s">
        <v>74</v>
      </c>
      <c r="B1044">
        <v>202131</v>
      </c>
      <c r="C1044" t="s">
        <v>29</v>
      </c>
      <c r="D1044">
        <v>55</v>
      </c>
      <c r="E1044">
        <v>59</v>
      </c>
      <c r="F1044">
        <v>40</v>
      </c>
      <c r="G1044">
        <v>3</v>
      </c>
      <c r="H1044">
        <v>139292</v>
      </c>
      <c r="I1044">
        <v>499347</v>
      </c>
      <c r="J1044">
        <v>399033</v>
      </c>
      <c r="K1044">
        <v>37758</v>
      </c>
    </row>
    <row r="1045" spans="1:11" x14ac:dyDescent="0.25">
      <c r="A1045" t="s">
        <v>74</v>
      </c>
      <c r="B1045">
        <v>202131</v>
      </c>
      <c r="C1045" t="s">
        <v>30</v>
      </c>
      <c r="D1045">
        <v>32</v>
      </c>
      <c r="E1045">
        <v>50</v>
      </c>
      <c r="F1045">
        <v>41</v>
      </c>
      <c r="G1045">
        <v>3</v>
      </c>
      <c r="H1045">
        <v>183918</v>
      </c>
      <c r="I1045">
        <v>476134</v>
      </c>
      <c r="J1045">
        <v>396939</v>
      </c>
      <c r="K1045">
        <v>34685</v>
      </c>
    </row>
    <row r="1046" spans="1:11" x14ac:dyDescent="0.25">
      <c r="A1046" t="s">
        <v>74</v>
      </c>
      <c r="B1046">
        <v>202131</v>
      </c>
      <c r="C1046" t="s">
        <v>31</v>
      </c>
      <c r="D1046">
        <v>30</v>
      </c>
      <c r="E1046">
        <v>18</v>
      </c>
      <c r="F1046">
        <v>16</v>
      </c>
      <c r="G1046">
        <v>2</v>
      </c>
      <c r="H1046">
        <v>221215</v>
      </c>
      <c r="I1046">
        <v>482228</v>
      </c>
      <c r="J1046">
        <v>412193</v>
      </c>
      <c r="K1046">
        <v>34886</v>
      </c>
    </row>
    <row r="1047" spans="1:11" x14ac:dyDescent="0.25">
      <c r="A1047" t="s">
        <v>74</v>
      </c>
      <c r="B1047">
        <v>202131</v>
      </c>
      <c r="C1047" t="s">
        <v>32</v>
      </c>
      <c r="D1047">
        <v>20</v>
      </c>
      <c r="E1047">
        <v>20</v>
      </c>
      <c r="F1047">
        <v>16</v>
      </c>
      <c r="G1047">
        <v>2</v>
      </c>
      <c r="H1047">
        <v>292647</v>
      </c>
      <c r="I1047">
        <v>574040</v>
      </c>
      <c r="J1047">
        <v>501762</v>
      </c>
      <c r="K1047">
        <v>38597</v>
      </c>
    </row>
    <row r="1048" spans="1:11" x14ac:dyDescent="0.25">
      <c r="A1048" t="s">
        <v>74</v>
      </c>
      <c r="B1048">
        <v>202131</v>
      </c>
      <c r="C1048" t="s">
        <v>33</v>
      </c>
      <c r="D1048">
        <v>12</v>
      </c>
      <c r="E1048">
        <v>11</v>
      </c>
      <c r="F1048">
        <v>10</v>
      </c>
      <c r="G1048">
        <v>0</v>
      </c>
      <c r="H1048">
        <v>354182</v>
      </c>
      <c r="I1048">
        <v>600707</v>
      </c>
      <c r="J1048">
        <v>529943</v>
      </c>
      <c r="K1048">
        <v>39629</v>
      </c>
    </row>
    <row r="1049" spans="1:11" x14ac:dyDescent="0.25">
      <c r="A1049" t="s">
        <v>74</v>
      </c>
      <c r="B1049">
        <v>202131</v>
      </c>
      <c r="C1049" t="s">
        <v>34</v>
      </c>
      <c r="D1049">
        <v>3</v>
      </c>
      <c r="E1049">
        <v>6</v>
      </c>
      <c r="F1049">
        <v>5</v>
      </c>
      <c r="G1049">
        <v>1</v>
      </c>
      <c r="H1049">
        <v>344749</v>
      </c>
      <c r="I1049">
        <v>436380</v>
      </c>
      <c r="J1049">
        <v>386148</v>
      </c>
      <c r="K1049">
        <v>29487</v>
      </c>
    </row>
    <row r="1050" spans="1:11" x14ac:dyDescent="0.25">
      <c r="A1050" t="s">
        <v>74</v>
      </c>
      <c r="B1050">
        <v>202131</v>
      </c>
      <c r="C1050" t="s">
        <v>35</v>
      </c>
      <c r="D1050">
        <v>10</v>
      </c>
      <c r="E1050">
        <v>1</v>
      </c>
      <c r="F1050">
        <v>1</v>
      </c>
      <c r="G1050">
        <v>0</v>
      </c>
      <c r="H1050">
        <v>373613</v>
      </c>
      <c r="I1050">
        <v>365399</v>
      </c>
      <c r="J1050">
        <v>324534</v>
      </c>
      <c r="K1050">
        <v>24552</v>
      </c>
    </row>
    <row r="1051" spans="1:11" x14ac:dyDescent="0.25">
      <c r="A1051" t="s">
        <v>74</v>
      </c>
      <c r="B1051">
        <v>202131</v>
      </c>
      <c r="C1051" t="s">
        <v>36</v>
      </c>
      <c r="D1051">
        <v>2</v>
      </c>
      <c r="E1051">
        <v>4</v>
      </c>
      <c r="F1051">
        <v>4</v>
      </c>
      <c r="G1051">
        <v>0</v>
      </c>
      <c r="H1051">
        <v>381535</v>
      </c>
      <c r="I1051">
        <v>311983</v>
      </c>
      <c r="J1051">
        <v>274776</v>
      </c>
      <c r="K1051">
        <v>22749</v>
      </c>
    </row>
    <row r="1052" spans="1:11" x14ac:dyDescent="0.25">
      <c r="A1052" t="s">
        <v>74</v>
      </c>
      <c r="B1052">
        <v>202131</v>
      </c>
      <c r="C1052" t="s">
        <v>37</v>
      </c>
      <c r="D1052">
        <v>1</v>
      </c>
      <c r="E1052">
        <v>0</v>
      </c>
      <c r="F1052">
        <v>0</v>
      </c>
      <c r="G1052">
        <v>0</v>
      </c>
      <c r="H1052">
        <v>280066</v>
      </c>
      <c r="I1052">
        <v>245565</v>
      </c>
      <c r="J1052">
        <v>216583</v>
      </c>
      <c r="K1052">
        <v>17294</v>
      </c>
    </row>
    <row r="1053" spans="1:11" x14ac:dyDescent="0.25">
      <c r="A1053" t="s">
        <v>74</v>
      </c>
      <c r="B1053">
        <v>202131</v>
      </c>
      <c r="C1053" t="s">
        <v>38</v>
      </c>
      <c r="D1053">
        <v>1</v>
      </c>
      <c r="E1053">
        <v>0</v>
      </c>
      <c r="F1053">
        <v>0</v>
      </c>
      <c r="G1053">
        <v>0</v>
      </c>
      <c r="H1053">
        <v>270898</v>
      </c>
      <c r="I1053">
        <v>240482</v>
      </c>
      <c r="J1053">
        <v>222205</v>
      </c>
      <c r="K1053">
        <v>11098</v>
      </c>
    </row>
    <row r="1054" spans="1:11" x14ac:dyDescent="0.25">
      <c r="A1054" t="s">
        <v>74</v>
      </c>
      <c r="B1054">
        <v>202131</v>
      </c>
      <c r="C1054" t="s">
        <v>39</v>
      </c>
      <c r="D1054">
        <v>1</v>
      </c>
      <c r="E1054">
        <v>0</v>
      </c>
      <c r="F1054">
        <v>0</v>
      </c>
      <c r="G1054">
        <v>0</v>
      </c>
      <c r="H1054">
        <v>463638</v>
      </c>
      <c r="I1054">
        <v>124012</v>
      </c>
      <c r="J1054">
        <v>123465</v>
      </c>
      <c r="K1054">
        <v>543</v>
      </c>
    </row>
    <row r="1055" spans="1:11" x14ac:dyDescent="0.25">
      <c r="A1055" t="s">
        <v>74</v>
      </c>
      <c r="B1055">
        <v>202131</v>
      </c>
      <c r="C1055" t="s">
        <v>40</v>
      </c>
      <c r="D1055">
        <v>2</v>
      </c>
      <c r="E1055">
        <v>0</v>
      </c>
      <c r="F1055">
        <v>0</v>
      </c>
      <c r="G1055">
        <v>0</v>
      </c>
      <c r="H1055">
        <v>560022</v>
      </c>
      <c r="I1055">
        <v>4</v>
      </c>
      <c r="J1055">
        <v>4</v>
      </c>
      <c r="K1055">
        <v>0</v>
      </c>
    </row>
    <row r="1056" spans="1:11" x14ac:dyDescent="0.25">
      <c r="A1056" t="s">
        <v>74</v>
      </c>
      <c r="B1056">
        <v>202131</v>
      </c>
      <c r="C1056" t="s">
        <v>41</v>
      </c>
      <c r="D1056">
        <v>0</v>
      </c>
      <c r="E1056">
        <v>0</v>
      </c>
      <c r="F1056">
        <v>0</v>
      </c>
      <c r="G1056">
        <v>0</v>
      </c>
      <c r="H1056">
        <v>472315</v>
      </c>
      <c r="I1056">
        <v>4</v>
      </c>
      <c r="J1056">
        <v>4</v>
      </c>
      <c r="K1056">
        <v>0</v>
      </c>
    </row>
    <row r="1057" spans="1:11" x14ac:dyDescent="0.25">
      <c r="A1057" t="s">
        <v>74</v>
      </c>
      <c r="B1057">
        <v>202131</v>
      </c>
      <c r="C1057" t="s">
        <v>42</v>
      </c>
      <c r="D1057">
        <v>2</v>
      </c>
      <c r="E1057">
        <v>0</v>
      </c>
      <c r="F1057">
        <v>0</v>
      </c>
      <c r="G1057">
        <v>0</v>
      </c>
      <c r="H1057">
        <v>163562</v>
      </c>
      <c r="I1057">
        <v>8</v>
      </c>
      <c r="J1057">
        <v>6</v>
      </c>
      <c r="K1057">
        <v>1</v>
      </c>
    </row>
    <row r="1058" spans="1:11" x14ac:dyDescent="0.25">
      <c r="A1058" t="s">
        <v>75</v>
      </c>
      <c r="B1058">
        <v>202132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 x14ac:dyDescent="0.25">
      <c r="A1059" t="s">
        <v>75</v>
      </c>
      <c r="B1059">
        <v>202132</v>
      </c>
      <c r="C1059" t="s">
        <v>12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</row>
    <row r="1060" spans="1:11" x14ac:dyDescent="0.25">
      <c r="A1060" t="s">
        <v>75</v>
      </c>
      <c r="B1060">
        <v>202132</v>
      </c>
      <c r="C1060" t="s">
        <v>13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 x14ac:dyDescent="0.25">
      <c r="A1061" t="s">
        <v>75</v>
      </c>
      <c r="B1061">
        <v>202132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>
        <v>0</v>
      </c>
    </row>
    <row r="1062" spans="1:11" x14ac:dyDescent="0.25">
      <c r="A1062" t="s">
        <v>75</v>
      </c>
      <c r="B1062">
        <v>202132</v>
      </c>
      <c r="C1062" t="s">
        <v>15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>
        <v>0</v>
      </c>
    </row>
    <row r="1063" spans="1:11" x14ac:dyDescent="0.25">
      <c r="A1063" t="s">
        <v>75</v>
      </c>
      <c r="B1063">
        <v>202132</v>
      </c>
      <c r="C1063" t="s">
        <v>16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</row>
    <row r="1064" spans="1:11" x14ac:dyDescent="0.25">
      <c r="A1064" t="s">
        <v>75</v>
      </c>
      <c r="B1064">
        <v>202132</v>
      </c>
      <c r="C1064" t="s">
        <v>17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 x14ac:dyDescent="0.25">
      <c r="A1065" t="s">
        <v>75</v>
      </c>
      <c r="B1065">
        <v>202132</v>
      </c>
      <c r="C1065" t="s">
        <v>18</v>
      </c>
      <c r="D1065">
        <v>0</v>
      </c>
      <c r="E1065">
        <v>0</v>
      </c>
      <c r="F1065">
        <v>0</v>
      </c>
      <c r="G1065">
        <v>0</v>
      </c>
      <c r="H1065">
        <v>69</v>
      </c>
      <c r="I1065">
        <v>0</v>
      </c>
      <c r="J1065">
        <v>0</v>
      </c>
      <c r="K1065">
        <v>0</v>
      </c>
    </row>
    <row r="1066" spans="1:11" x14ac:dyDescent="0.25">
      <c r="A1066" t="s">
        <v>75</v>
      </c>
      <c r="B1066">
        <v>202132</v>
      </c>
      <c r="C1066" t="s">
        <v>19</v>
      </c>
      <c r="D1066">
        <v>0</v>
      </c>
      <c r="E1066">
        <v>0</v>
      </c>
      <c r="F1066">
        <v>0</v>
      </c>
      <c r="G1066">
        <v>0</v>
      </c>
      <c r="H1066">
        <v>43</v>
      </c>
      <c r="I1066">
        <v>2</v>
      </c>
      <c r="J1066">
        <v>2</v>
      </c>
      <c r="K1066">
        <v>0</v>
      </c>
    </row>
    <row r="1067" spans="1:11" x14ac:dyDescent="0.25">
      <c r="A1067" t="s">
        <v>75</v>
      </c>
      <c r="B1067">
        <v>202132</v>
      </c>
      <c r="C1067" t="s">
        <v>20</v>
      </c>
      <c r="D1067">
        <v>0</v>
      </c>
      <c r="E1067">
        <v>0</v>
      </c>
      <c r="F1067">
        <v>0</v>
      </c>
      <c r="G1067">
        <v>0</v>
      </c>
      <c r="H1067">
        <v>60</v>
      </c>
      <c r="I1067">
        <v>4</v>
      </c>
      <c r="J1067">
        <v>1</v>
      </c>
      <c r="K1067">
        <v>1</v>
      </c>
    </row>
    <row r="1068" spans="1:11" x14ac:dyDescent="0.25">
      <c r="A1068" t="s">
        <v>75</v>
      </c>
      <c r="B1068">
        <v>202132</v>
      </c>
      <c r="C1068" t="s">
        <v>21</v>
      </c>
      <c r="D1068">
        <v>2</v>
      </c>
      <c r="E1068">
        <v>0</v>
      </c>
      <c r="F1068">
        <v>0</v>
      </c>
      <c r="G1068">
        <v>0</v>
      </c>
      <c r="H1068">
        <v>103</v>
      </c>
      <c r="I1068">
        <v>117</v>
      </c>
      <c r="J1068">
        <v>82</v>
      </c>
      <c r="K1068">
        <v>16</v>
      </c>
    </row>
    <row r="1069" spans="1:11" x14ac:dyDescent="0.25">
      <c r="A1069" t="s">
        <v>75</v>
      </c>
      <c r="B1069">
        <v>202132</v>
      </c>
      <c r="C1069" t="s">
        <v>22</v>
      </c>
      <c r="D1069">
        <v>11</v>
      </c>
      <c r="E1069">
        <v>16</v>
      </c>
      <c r="F1069">
        <v>12</v>
      </c>
      <c r="G1069">
        <v>1</v>
      </c>
      <c r="H1069">
        <v>1695</v>
      </c>
      <c r="I1069">
        <v>3370</v>
      </c>
      <c r="J1069">
        <v>2227</v>
      </c>
      <c r="K1069">
        <v>506</v>
      </c>
    </row>
    <row r="1070" spans="1:11" x14ac:dyDescent="0.25">
      <c r="A1070" t="s">
        <v>75</v>
      </c>
      <c r="B1070">
        <v>202132</v>
      </c>
      <c r="C1070" t="s">
        <v>23</v>
      </c>
      <c r="D1070">
        <v>51</v>
      </c>
      <c r="E1070">
        <v>112</v>
      </c>
      <c r="F1070">
        <v>73</v>
      </c>
      <c r="G1070">
        <v>18</v>
      </c>
      <c r="H1070">
        <v>8496</v>
      </c>
      <c r="I1070">
        <v>24607</v>
      </c>
      <c r="J1070">
        <v>16694</v>
      </c>
      <c r="K1070">
        <v>3255</v>
      </c>
    </row>
    <row r="1071" spans="1:11" x14ac:dyDescent="0.25">
      <c r="A1071" t="s">
        <v>75</v>
      </c>
      <c r="B1071">
        <v>202132</v>
      </c>
      <c r="C1071" t="s">
        <v>24</v>
      </c>
      <c r="D1071">
        <v>73</v>
      </c>
      <c r="E1071">
        <v>182</v>
      </c>
      <c r="F1071">
        <v>110</v>
      </c>
      <c r="G1071">
        <v>28</v>
      </c>
      <c r="H1071">
        <v>20676</v>
      </c>
      <c r="I1071">
        <v>88048</v>
      </c>
      <c r="J1071">
        <v>60922</v>
      </c>
      <c r="K1071">
        <v>10401</v>
      </c>
    </row>
    <row r="1072" spans="1:11" x14ac:dyDescent="0.25">
      <c r="A1072" t="s">
        <v>75</v>
      </c>
      <c r="B1072">
        <v>202132</v>
      </c>
      <c r="C1072" t="s">
        <v>25</v>
      </c>
      <c r="D1072">
        <v>73</v>
      </c>
      <c r="E1072">
        <v>195</v>
      </c>
      <c r="F1072">
        <v>115</v>
      </c>
      <c r="G1072">
        <v>33</v>
      </c>
      <c r="H1072">
        <v>31065</v>
      </c>
      <c r="I1072">
        <v>171201</v>
      </c>
      <c r="J1072">
        <v>120987</v>
      </c>
      <c r="K1072">
        <v>17022</v>
      </c>
    </row>
    <row r="1073" spans="1:11" x14ac:dyDescent="0.25">
      <c r="A1073" t="s">
        <v>75</v>
      </c>
      <c r="B1073">
        <v>202132</v>
      </c>
      <c r="C1073" t="s">
        <v>26</v>
      </c>
      <c r="D1073">
        <v>87</v>
      </c>
      <c r="E1073">
        <v>235</v>
      </c>
      <c r="F1073">
        <v>140</v>
      </c>
      <c r="G1073">
        <v>32</v>
      </c>
      <c r="H1073">
        <v>53503</v>
      </c>
      <c r="I1073">
        <v>322017</v>
      </c>
      <c r="J1073">
        <v>205043</v>
      </c>
      <c r="K1073">
        <v>37544</v>
      </c>
    </row>
    <row r="1074" spans="1:11" x14ac:dyDescent="0.25">
      <c r="A1074" t="s">
        <v>75</v>
      </c>
      <c r="B1074">
        <v>202132</v>
      </c>
      <c r="C1074" t="s">
        <v>27</v>
      </c>
      <c r="D1074">
        <v>99</v>
      </c>
      <c r="E1074">
        <v>183</v>
      </c>
      <c r="F1074">
        <v>122</v>
      </c>
      <c r="G1074">
        <v>25</v>
      </c>
      <c r="H1074">
        <v>84444</v>
      </c>
      <c r="I1074">
        <v>489020</v>
      </c>
      <c r="J1074">
        <v>317006</v>
      </c>
      <c r="K1074">
        <v>56194</v>
      </c>
    </row>
    <row r="1075" spans="1:11" x14ac:dyDescent="0.25">
      <c r="A1075" t="s">
        <v>75</v>
      </c>
      <c r="B1075">
        <v>202132</v>
      </c>
      <c r="C1075" t="s">
        <v>28</v>
      </c>
      <c r="D1075">
        <v>94</v>
      </c>
      <c r="E1075">
        <v>137</v>
      </c>
      <c r="F1075">
        <v>97</v>
      </c>
      <c r="G1075">
        <v>18</v>
      </c>
      <c r="H1075">
        <v>113480</v>
      </c>
      <c r="I1075">
        <v>543126</v>
      </c>
      <c r="J1075">
        <v>396756</v>
      </c>
      <c r="K1075">
        <v>49125</v>
      </c>
    </row>
    <row r="1076" spans="1:11" x14ac:dyDescent="0.25">
      <c r="A1076" t="s">
        <v>75</v>
      </c>
      <c r="B1076">
        <v>202132</v>
      </c>
      <c r="C1076" t="s">
        <v>29</v>
      </c>
      <c r="D1076">
        <v>63</v>
      </c>
      <c r="E1076">
        <v>70</v>
      </c>
      <c r="F1076">
        <v>50</v>
      </c>
      <c r="G1076">
        <v>6</v>
      </c>
      <c r="H1076">
        <v>137030</v>
      </c>
      <c r="I1076">
        <v>501476</v>
      </c>
      <c r="J1076">
        <v>400237</v>
      </c>
      <c r="K1076">
        <v>37876</v>
      </c>
    </row>
    <row r="1077" spans="1:11" x14ac:dyDescent="0.25">
      <c r="A1077" t="s">
        <v>75</v>
      </c>
      <c r="B1077">
        <v>202132</v>
      </c>
      <c r="C1077" t="s">
        <v>30</v>
      </c>
      <c r="D1077">
        <v>44</v>
      </c>
      <c r="E1077">
        <v>33</v>
      </c>
      <c r="F1077">
        <v>24</v>
      </c>
      <c r="G1077">
        <v>4</v>
      </c>
      <c r="H1077">
        <v>181058</v>
      </c>
      <c r="I1077">
        <v>478917</v>
      </c>
      <c r="J1077">
        <v>398518</v>
      </c>
      <c r="K1077">
        <v>34824</v>
      </c>
    </row>
    <row r="1078" spans="1:11" x14ac:dyDescent="0.25">
      <c r="A1078" t="s">
        <v>75</v>
      </c>
      <c r="B1078">
        <v>202132</v>
      </c>
      <c r="C1078" t="s">
        <v>31</v>
      </c>
      <c r="D1078">
        <v>31</v>
      </c>
      <c r="E1078">
        <v>23</v>
      </c>
      <c r="F1078">
        <v>17</v>
      </c>
      <c r="G1078">
        <v>3</v>
      </c>
      <c r="H1078">
        <v>217783</v>
      </c>
      <c r="I1078">
        <v>485606</v>
      </c>
      <c r="J1078">
        <v>414150</v>
      </c>
      <c r="K1078">
        <v>35078</v>
      </c>
    </row>
    <row r="1079" spans="1:11" x14ac:dyDescent="0.25">
      <c r="A1079" t="s">
        <v>75</v>
      </c>
      <c r="B1079">
        <v>202132</v>
      </c>
      <c r="C1079" t="s">
        <v>32</v>
      </c>
      <c r="D1079">
        <v>19</v>
      </c>
      <c r="E1079">
        <v>17</v>
      </c>
      <c r="F1079">
        <v>14</v>
      </c>
      <c r="G1079">
        <v>1</v>
      </c>
      <c r="H1079">
        <v>288100</v>
      </c>
      <c r="I1079">
        <v>578551</v>
      </c>
      <c r="J1079">
        <v>504616</v>
      </c>
      <c r="K1079">
        <v>38831</v>
      </c>
    </row>
    <row r="1080" spans="1:11" x14ac:dyDescent="0.25">
      <c r="A1080" t="s">
        <v>75</v>
      </c>
      <c r="B1080">
        <v>202132</v>
      </c>
      <c r="C1080" t="s">
        <v>33</v>
      </c>
      <c r="D1080">
        <v>17</v>
      </c>
      <c r="E1080">
        <v>11</v>
      </c>
      <c r="F1080">
        <v>8</v>
      </c>
      <c r="G1080">
        <v>1</v>
      </c>
      <c r="H1080">
        <v>348909</v>
      </c>
      <c r="I1080">
        <v>605952</v>
      </c>
      <c r="J1080">
        <v>533319</v>
      </c>
      <c r="K1080">
        <v>39920</v>
      </c>
    </row>
    <row r="1081" spans="1:11" x14ac:dyDescent="0.25">
      <c r="A1081" t="s">
        <v>75</v>
      </c>
      <c r="B1081">
        <v>202132</v>
      </c>
      <c r="C1081" t="s">
        <v>34</v>
      </c>
      <c r="D1081">
        <v>12</v>
      </c>
      <c r="E1081">
        <v>8</v>
      </c>
      <c r="F1081">
        <v>5</v>
      </c>
      <c r="G1081">
        <v>0</v>
      </c>
      <c r="H1081">
        <v>339799</v>
      </c>
      <c r="I1081">
        <v>441310</v>
      </c>
      <c r="J1081">
        <v>389555</v>
      </c>
      <c r="K1081">
        <v>29760</v>
      </c>
    </row>
    <row r="1082" spans="1:11" x14ac:dyDescent="0.25">
      <c r="A1082" t="s">
        <v>75</v>
      </c>
      <c r="B1082">
        <v>202132</v>
      </c>
      <c r="C1082" t="s">
        <v>35</v>
      </c>
      <c r="D1082">
        <v>5</v>
      </c>
      <c r="E1082">
        <v>6</v>
      </c>
      <c r="F1082">
        <v>4</v>
      </c>
      <c r="G1082">
        <v>0</v>
      </c>
      <c r="H1082">
        <v>368012</v>
      </c>
      <c r="I1082">
        <v>370989</v>
      </c>
      <c r="J1082">
        <v>328494</v>
      </c>
      <c r="K1082">
        <v>24883</v>
      </c>
    </row>
    <row r="1083" spans="1:11" x14ac:dyDescent="0.25">
      <c r="A1083" t="s">
        <v>75</v>
      </c>
      <c r="B1083">
        <v>202132</v>
      </c>
      <c r="C1083" t="s">
        <v>36</v>
      </c>
      <c r="D1083">
        <v>6</v>
      </c>
      <c r="E1083">
        <v>1</v>
      </c>
      <c r="F1083">
        <v>1</v>
      </c>
      <c r="G1083">
        <v>0</v>
      </c>
      <c r="H1083">
        <v>375376</v>
      </c>
      <c r="I1083">
        <v>318135</v>
      </c>
      <c r="J1083">
        <v>279196</v>
      </c>
      <c r="K1083">
        <v>23077</v>
      </c>
    </row>
    <row r="1084" spans="1:11" x14ac:dyDescent="0.25">
      <c r="A1084" t="s">
        <v>75</v>
      </c>
      <c r="B1084">
        <v>202132</v>
      </c>
      <c r="C1084" t="s">
        <v>37</v>
      </c>
      <c r="D1084">
        <v>0</v>
      </c>
      <c r="E1084">
        <v>0</v>
      </c>
      <c r="F1084">
        <v>0</v>
      </c>
      <c r="G1084">
        <v>0</v>
      </c>
      <c r="H1084">
        <v>274462</v>
      </c>
      <c r="I1084">
        <v>251169</v>
      </c>
      <c r="J1084">
        <v>220750</v>
      </c>
      <c r="K1084">
        <v>17551</v>
      </c>
    </row>
    <row r="1085" spans="1:11" x14ac:dyDescent="0.25">
      <c r="A1085" t="s">
        <v>75</v>
      </c>
      <c r="B1085">
        <v>202132</v>
      </c>
      <c r="C1085" t="s">
        <v>38</v>
      </c>
      <c r="D1085">
        <v>4</v>
      </c>
      <c r="E1085">
        <v>2</v>
      </c>
      <c r="F1085">
        <v>1</v>
      </c>
      <c r="G1085">
        <v>0</v>
      </c>
      <c r="H1085">
        <v>263177</v>
      </c>
      <c r="I1085">
        <v>248197</v>
      </c>
      <c r="J1085">
        <v>228798</v>
      </c>
      <c r="K1085">
        <v>11331</v>
      </c>
    </row>
    <row r="1086" spans="1:11" x14ac:dyDescent="0.25">
      <c r="A1086" t="s">
        <v>75</v>
      </c>
      <c r="B1086">
        <v>202132</v>
      </c>
      <c r="C1086" t="s">
        <v>39</v>
      </c>
      <c r="D1086">
        <v>0</v>
      </c>
      <c r="E1086">
        <v>0</v>
      </c>
      <c r="F1086">
        <v>0</v>
      </c>
      <c r="G1086">
        <v>0</v>
      </c>
      <c r="H1086">
        <v>448984</v>
      </c>
      <c r="I1086">
        <v>138666</v>
      </c>
      <c r="J1086">
        <v>138011</v>
      </c>
      <c r="K1086">
        <v>647</v>
      </c>
    </row>
    <row r="1087" spans="1:11" x14ac:dyDescent="0.25">
      <c r="A1087" t="s">
        <v>75</v>
      </c>
      <c r="B1087">
        <v>202132</v>
      </c>
      <c r="C1087" t="s">
        <v>40</v>
      </c>
      <c r="D1087">
        <v>4</v>
      </c>
      <c r="E1087">
        <v>0</v>
      </c>
      <c r="F1087">
        <v>0</v>
      </c>
      <c r="G1087">
        <v>0</v>
      </c>
      <c r="H1087">
        <v>560018</v>
      </c>
      <c r="I1087">
        <v>4</v>
      </c>
      <c r="J1087">
        <v>4</v>
      </c>
      <c r="K1087">
        <v>0</v>
      </c>
    </row>
    <row r="1088" spans="1:11" x14ac:dyDescent="0.25">
      <c r="A1088" t="s">
        <v>75</v>
      </c>
      <c r="B1088">
        <v>202132</v>
      </c>
      <c r="C1088" t="s">
        <v>41</v>
      </c>
      <c r="D1088">
        <v>1</v>
      </c>
      <c r="E1088">
        <v>0</v>
      </c>
      <c r="F1088">
        <v>0</v>
      </c>
      <c r="G1088">
        <v>0</v>
      </c>
      <c r="H1088">
        <v>472314</v>
      </c>
      <c r="I1088">
        <v>4</v>
      </c>
      <c r="J1088">
        <v>4</v>
      </c>
      <c r="K1088">
        <v>0</v>
      </c>
    </row>
    <row r="1089" spans="1:11" x14ac:dyDescent="0.25">
      <c r="A1089" t="s">
        <v>75</v>
      </c>
      <c r="B1089">
        <v>202132</v>
      </c>
      <c r="C1089" t="s">
        <v>42</v>
      </c>
      <c r="D1089">
        <v>2</v>
      </c>
      <c r="E1089">
        <v>0</v>
      </c>
      <c r="F1089">
        <v>0</v>
      </c>
      <c r="G1089">
        <v>0</v>
      </c>
      <c r="H1089">
        <v>163560</v>
      </c>
      <c r="I1089">
        <v>8</v>
      </c>
      <c r="J1089">
        <v>6</v>
      </c>
      <c r="K1089">
        <v>1</v>
      </c>
    </row>
    <row r="1090" spans="1:11" x14ac:dyDescent="0.25">
      <c r="A1090" t="s">
        <v>76</v>
      </c>
      <c r="B1090">
        <v>202133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 x14ac:dyDescent="0.25">
      <c r="A1091" t="s">
        <v>76</v>
      </c>
      <c r="B1091">
        <v>202133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>
        <v>0</v>
      </c>
    </row>
    <row r="1092" spans="1:11" x14ac:dyDescent="0.25">
      <c r="A1092" t="s">
        <v>76</v>
      </c>
      <c r="B1092">
        <v>202133</v>
      </c>
      <c r="C1092" t="s">
        <v>13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</row>
    <row r="1093" spans="1:11" x14ac:dyDescent="0.25">
      <c r="A1093" t="s">
        <v>76</v>
      </c>
      <c r="B1093">
        <v>202133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0</v>
      </c>
    </row>
    <row r="1094" spans="1:11" x14ac:dyDescent="0.25">
      <c r="A1094" t="s">
        <v>76</v>
      </c>
      <c r="B1094">
        <v>202133</v>
      </c>
      <c r="C1094" t="s">
        <v>15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0</v>
      </c>
    </row>
    <row r="1095" spans="1:11" x14ac:dyDescent="0.25">
      <c r="A1095" t="s">
        <v>76</v>
      </c>
      <c r="B1095">
        <v>202133</v>
      </c>
      <c r="C1095" t="s">
        <v>16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</row>
    <row r="1096" spans="1:11" x14ac:dyDescent="0.25">
      <c r="A1096" t="s">
        <v>76</v>
      </c>
      <c r="B1096">
        <v>202133</v>
      </c>
      <c r="C1096" t="s">
        <v>17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 x14ac:dyDescent="0.25">
      <c r="A1097" t="s">
        <v>76</v>
      </c>
      <c r="B1097">
        <v>202133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>
        <v>69</v>
      </c>
      <c r="I1097">
        <v>0</v>
      </c>
      <c r="J1097">
        <v>0</v>
      </c>
      <c r="K1097">
        <v>0</v>
      </c>
    </row>
    <row r="1098" spans="1:11" x14ac:dyDescent="0.25">
      <c r="A1098" t="s">
        <v>76</v>
      </c>
      <c r="B1098">
        <v>202133</v>
      </c>
      <c r="C1098" t="s">
        <v>19</v>
      </c>
      <c r="D1098">
        <v>0</v>
      </c>
      <c r="E1098">
        <v>0</v>
      </c>
      <c r="F1098">
        <v>0</v>
      </c>
      <c r="G1098">
        <v>0</v>
      </c>
      <c r="H1098">
        <v>43</v>
      </c>
      <c r="I1098">
        <v>2</v>
      </c>
      <c r="J1098">
        <v>2</v>
      </c>
      <c r="K1098">
        <v>0</v>
      </c>
    </row>
    <row r="1099" spans="1:11" x14ac:dyDescent="0.25">
      <c r="A1099" t="s">
        <v>76</v>
      </c>
      <c r="B1099">
        <v>202133</v>
      </c>
      <c r="C1099" t="s">
        <v>20</v>
      </c>
      <c r="D1099">
        <v>0</v>
      </c>
      <c r="E1099">
        <v>0</v>
      </c>
      <c r="F1099">
        <v>0</v>
      </c>
      <c r="G1099">
        <v>0</v>
      </c>
      <c r="H1099">
        <v>60</v>
      </c>
      <c r="I1099">
        <v>4</v>
      </c>
      <c r="J1099">
        <v>1</v>
      </c>
      <c r="K1099">
        <v>1</v>
      </c>
    </row>
    <row r="1100" spans="1:11" x14ac:dyDescent="0.25">
      <c r="A1100" t="s">
        <v>76</v>
      </c>
      <c r="B1100">
        <v>202133</v>
      </c>
      <c r="C1100" t="s">
        <v>21</v>
      </c>
      <c r="D1100">
        <v>0</v>
      </c>
      <c r="E1100">
        <v>4</v>
      </c>
      <c r="F1100">
        <v>3</v>
      </c>
      <c r="G1100">
        <v>1</v>
      </c>
      <c r="H1100">
        <v>102</v>
      </c>
      <c r="I1100">
        <v>114</v>
      </c>
      <c r="J1100">
        <v>79</v>
      </c>
      <c r="K1100">
        <v>15</v>
      </c>
    </row>
    <row r="1101" spans="1:11" x14ac:dyDescent="0.25">
      <c r="A1101" t="s">
        <v>76</v>
      </c>
      <c r="B1101">
        <v>202133</v>
      </c>
      <c r="C1101" t="s">
        <v>22</v>
      </c>
      <c r="D1101">
        <v>14</v>
      </c>
      <c r="E1101">
        <v>17</v>
      </c>
      <c r="F1101">
        <v>10</v>
      </c>
      <c r="G1101">
        <v>2</v>
      </c>
      <c r="H1101">
        <v>1675</v>
      </c>
      <c r="I1101">
        <v>3359</v>
      </c>
      <c r="J1101">
        <v>2218</v>
      </c>
      <c r="K1101">
        <v>504</v>
      </c>
    </row>
    <row r="1102" spans="1:11" x14ac:dyDescent="0.25">
      <c r="A1102" t="s">
        <v>76</v>
      </c>
      <c r="B1102">
        <v>202133</v>
      </c>
      <c r="C1102" t="s">
        <v>23</v>
      </c>
      <c r="D1102">
        <v>50</v>
      </c>
      <c r="E1102">
        <v>100</v>
      </c>
      <c r="F1102">
        <v>66</v>
      </c>
      <c r="G1102">
        <v>19</v>
      </c>
      <c r="H1102">
        <v>8388</v>
      </c>
      <c r="I1102">
        <v>24565</v>
      </c>
      <c r="J1102">
        <v>16654</v>
      </c>
      <c r="K1102">
        <v>3242</v>
      </c>
    </row>
    <row r="1103" spans="1:11" x14ac:dyDescent="0.25">
      <c r="A1103" t="s">
        <v>76</v>
      </c>
      <c r="B1103">
        <v>202133</v>
      </c>
      <c r="C1103" t="s">
        <v>24</v>
      </c>
      <c r="D1103">
        <v>73</v>
      </c>
      <c r="E1103">
        <v>197</v>
      </c>
      <c r="F1103">
        <v>132</v>
      </c>
      <c r="G1103">
        <v>27</v>
      </c>
      <c r="H1103">
        <v>20458</v>
      </c>
      <c r="I1103">
        <v>87996</v>
      </c>
      <c r="J1103">
        <v>60850</v>
      </c>
      <c r="K1103">
        <v>10392</v>
      </c>
    </row>
    <row r="1104" spans="1:11" x14ac:dyDescent="0.25">
      <c r="A1104" t="s">
        <v>76</v>
      </c>
      <c r="B1104">
        <v>202133</v>
      </c>
      <c r="C1104" t="s">
        <v>25</v>
      </c>
      <c r="D1104">
        <v>66</v>
      </c>
      <c r="E1104">
        <v>203</v>
      </c>
      <c r="F1104">
        <v>122</v>
      </c>
      <c r="G1104">
        <v>30</v>
      </c>
      <c r="H1104">
        <v>30736</v>
      </c>
      <c r="I1104">
        <v>171261</v>
      </c>
      <c r="J1104">
        <v>121002</v>
      </c>
      <c r="K1104">
        <v>17008</v>
      </c>
    </row>
    <row r="1105" spans="1:11" x14ac:dyDescent="0.25">
      <c r="A1105" t="s">
        <v>76</v>
      </c>
      <c r="B1105">
        <v>202133</v>
      </c>
      <c r="C1105" t="s">
        <v>26</v>
      </c>
      <c r="D1105">
        <v>67</v>
      </c>
      <c r="E1105">
        <v>189</v>
      </c>
      <c r="F1105">
        <v>121</v>
      </c>
      <c r="G1105">
        <v>21</v>
      </c>
      <c r="H1105">
        <v>52811</v>
      </c>
      <c r="I1105">
        <v>322453</v>
      </c>
      <c r="J1105">
        <v>205273</v>
      </c>
      <c r="K1105">
        <v>37558</v>
      </c>
    </row>
    <row r="1106" spans="1:11" x14ac:dyDescent="0.25">
      <c r="A1106" t="s">
        <v>76</v>
      </c>
      <c r="B1106">
        <v>202133</v>
      </c>
      <c r="C1106" t="s">
        <v>27</v>
      </c>
      <c r="D1106">
        <v>122</v>
      </c>
      <c r="E1106">
        <v>186</v>
      </c>
      <c r="F1106">
        <v>99</v>
      </c>
      <c r="G1106">
        <v>36</v>
      </c>
      <c r="H1106">
        <v>83157</v>
      </c>
      <c r="I1106">
        <v>489999</v>
      </c>
      <c r="J1106">
        <v>317543</v>
      </c>
      <c r="K1106">
        <v>56238</v>
      </c>
    </row>
    <row r="1107" spans="1:11" x14ac:dyDescent="0.25">
      <c r="A1107" t="s">
        <v>76</v>
      </c>
      <c r="B1107">
        <v>202133</v>
      </c>
      <c r="C1107" t="s">
        <v>28</v>
      </c>
      <c r="D1107">
        <v>77</v>
      </c>
      <c r="E1107">
        <v>148</v>
      </c>
      <c r="F1107">
        <v>100</v>
      </c>
      <c r="G1107">
        <v>19</v>
      </c>
      <c r="H1107">
        <v>111733</v>
      </c>
      <c r="I1107">
        <v>544648</v>
      </c>
      <c r="J1107">
        <v>397560</v>
      </c>
      <c r="K1107">
        <v>49210</v>
      </c>
    </row>
    <row r="1108" spans="1:11" x14ac:dyDescent="0.25">
      <c r="A1108" t="s">
        <v>76</v>
      </c>
      <c r="B1108">
        <v>202133</v>
      </c>
      <c r="C1108" t="s">
        <v>29</v>
      </c>
      <c r="D1108">
        <v>50</v>
      </c>
      <c r="E1108">
        <v>73</v>
      </c>
      <c r="F1108">
        <v>52</v>
      </c>
      <c r="G1108">
        <v>12</v>
      </c>
      <c r="H1108">
        <v>134975</v>
      </c>
      <c r="I1108">
        <v>503408</v>
      </c>
      <c r="J1108">
        <v>401256</v>
      </c>
      <c r="K1108">
        <v>37968</v>
      </c>
    </row>
    <row r="1109" spans="1:11" x14ac:dyDescent="0.25">
      <c r="A1109" t="s">
        <v>76</v>
      </c>
      <c r="B1109">
        <v>202133</v>
      </c>
      <c r="C1109" t="s">
        <v>30</v>
      </c>
      <c r="D1109">
        <v>53</v>
      </c>
      <c r="E1109">
        <v>25</v>
      </c>
      <c r="F1109">
        <v>22</v>
      </c>
      <c r="G1109">
        <v>2</v>
      </c>
      <c r="H1109">
        <v>178235</v>
      </c>
      <c r="I1109">
        <v>481662</v>
      </c>
      <c r="J1109">
        <v>400085</v>
      </c>
      <c r="K1109">
        <v>34975</v>
      </c>
    </row>
    <row r="1110" spans="1:11" x14ac:dyDescent="0.25">
      <c r="A1110" t="s">
        <v>76</v>
      </c>
      <c r="B1110">
        <v>202133</v>
      </c>
      <c r="C1110" t="s">
        <v>31</v>
      </c>
      <c r="D1110">
        <v>36</v>
      </c>
      <c r="E1110">
        <v>25</v>
      </c>
      <c r="F1110">
        <v>19</v>
      </c>
      <c r="G1110">
        <v>2</v>
      </c>
      <c r="H1110">
        <v>214586</v>
      </c>
      <c r="I1110">
        <v>488742</v>
      </c>
      <c r="J1110">
        <v>415977</v>
      </c>
      <c r="K1110">
        <v>35248</v>
      </c>
    </row>
    <row r="1111" spans="1:11" x14ac:dyDescent="0.25">
      <c r="A1111" t="s">
        <v>76</v>
      </c>
      <c r="B1111">
        <v>202133</v>
      </c>
      <c r="C1111" t="s">
        <v>32</v>
      </c>
      <c r="D1111">
        <v>20</v>
      </c>
      <c r="E1111">
        <v>19</v>
      </c>
      <c r="F1111">
        <v>17</v>
      </c>
      <c r="G1111">
        <v>0</v>
      </c>
      <c r="H1111">
        <v>283832</v>
      </c>
      <c r="I1111">
        <v>582780</v>
      </c>
      <c r="J1111">
        <v>507086</v>
      </c>
      <c r="K1111">
        <v>39081</v>
      </c>
    </row>
    <row r="1112" spans="1:11" x14ac:dyDescent="0.25">
      <c r="A1112" t="s">
        <v>76</v>
      </c>
      <c r="B1112">
        <v>202133</v>
      </c>
      <c r="C1112" t="s">
        <v>33</v>
      </c>
      <c r="D1112">
        <v>25</v>
      </c>
      <c r="E1112">
        <v>7</v>
      </c>
      <c r="F1112">
        <v>7</v>
      </c>
      <c r="G1112">
        <v>0</v>
      </c>
      <c r="H1112">
        <v>344073</v>
      </c>
      <c r="I1112">
        <v>610756</v>
      </c>
      <c r="J1112">
        <v>536383</v>
      </c>
      <c r="K1112">
        <v>40158</v>
      </c>
    </row>
    <row r="1113" spans="1:11" x14ac:dyDescent="0.25">
      <c r="A1113" t="s">
        <v>76</v>
      </c>
      <c r="B1113">
        <v>202133</v>
      </c>
      <c r="C1113" t="s">
        <v>34</v>
      </c>
      <c r="D1113">
        <v>12</v>
      </c>
      <c r="E1113">
        <v>1</v>
      </c>
      <c r="F1113">
        <v>1</v>
      </c>
      <c r="G1113">
        <v>0</v>
      </c>
      <c r="H1113">
        <v>335330</v>
      </c>
      <c r="I1113">
        <v>445766</v>
      </c>
      <c r="J1113">
        <v>392534</v>
      </c>
      <c r="K1113">
        <v>29999</v>
      </c>
    </row>
    <row r="1114" spans="1:11" x14ac:dyDescent="0.25">
      <c r="A1114" t="s">
        <v>76</v>
      </c>
      <c r="B1114">
        <v>202133</v>
      </c>
      <c r="C1114" t="s">
        <v>35</v>
      </c>
      <c r="D1114">
        <v>8</v>
      </c>
      <c r="E1114">
        <v>5</v>
      </c>
      <c r="F1114">
        <v>4</v>
      </c>
      <c r="G1114">
        <v>0</v>
      </c>
      <c r="H1114">
        <v>362982</v>
      </c>
      <c r="I1114">
        <v>376006</v>
      </c>
      <c r="J1114">
        <v>331949</v>
      </c>
      <c r="K1114">
        <v>25169</v>
      </c>
    </row>
    <row r="1115" spans="1:11" x14ac:dyDescent="0.25">
      <c r="A1115" t="s">
        <v>76</v>
      </c>
      <c r="B1115">
        <v>202133</v>
      </c>
      <c r="C1115" t="s">
        <v>36</v>
      </c>
      <c r="D1115">
        <v>7</v>
      </c>
      <c r="E1115">
        <v>1</v>
      </c>
      <c r="F1115">
        <v>1</v>
      </c>
      <c r="G1115">
        <v>0</v>
      </c>
      <c r="H1115">
        <v>369985</v>
      </c>
      <c r="I1115">
        <v>323518</v>
      </c>
      <c r="J1115">
        <v>283059</v>
      </c>
      <c r="K1115">
        <v>23349</v>
      </c>
    </row>
    <row r="1116" spans="1:11" x14ac:dyDescent="0.25">
      <c r="A1116" t="s">
        <v>76</v>
      </c>
      <c r="B1116">
        <v>202133</v>
      </c>
      <c r="C1116" t="s">
        <v>37</v>
      </c>
      <c r="D1116">
        <v>1</v>
      </c>
      <c r="E1116">
        <v>3</v>
      </c>
      <c r="F1116">
        <v>2</v>
      </c>
      <c r="G1116">
        <v>1</v>
      </c>
      <c r="H1116">
        <v>269449</v>
      </c>
      <c r="I1116">
        <v>256178</v>
      </c>
      <c r="J1116">
        <v>224360</v>
      </c>
      <c r="K1116">
        <v>17787</v>
      </c>
    </row>
    <row r="1117" spans="1:11" x14ac:dyDescent="0.25">
      <c r="A1117" t="s">
        <v>76</v>
      </c>
      <c r="B1117">
        <v>202133</v>
      </c>
      <c r="C1117" t="s">
        <v>38</v>
      </c>
      <c r="D1117">
        <v>1</v>
      </c>
      <c r="E1117">
        <v>3</v>
      </c>
      <c r="F1117">
        <v>3</v>
      </c>
      <c r="G1117">
        <v>0</v>
      </c>
      <c r="H1117">
        <v>256439</v>
      </c>
      <c r="I1117">
        <v>254931</v>
      </c>
      <c r="J1117">
        <v>234355</v>
      </c>
      <c r="K1117">
        <v>11532</v>
      </c>
    </row>
    <row r="1118" spans="1:11" x14ac:dyDescent="0.25">
      <c r="A1118" t="s">
        <v>76</v>
      </c>
      <c r="B1118">
        <v>202133</v>
      </c>
      <c r="C1118" t="s">
        <v>39</v>
      </c>
      <c r="D1118">
        <v>0</v>
      </c>
      <c r="E1118">
        <v>0</v>
      </c>
      <c r="F1118">
        <v>0</v>
      </c>
      <c r="G1118">
        <v>0</v>
      </c>
      <c r="H1118">
        <v>438584</v>
      </c>
      <c r="I1118">
        <v>149066</v>
      </c>
      <c r="J1118">
        <v>148194</v>
      </c>
      <c r="K1118">
        <v>862</v>
      </c>
    </row>
    <row r="1119" spans="1:11" x14ac:dyDescent="0.25">
      <c r="A1119" t="s">
        <v>76</v>
      </c>
      <c r="B1119">
        <v>202133</v>
      </c>
      <c r="C1119" t="s">
        <v>40</v>
      </c>
      <c r="D1119">
        <v>2</v>
      </c>
      <c r="E1119">
        <v>0</v>
      </c>
      <c r="F1119">
        <v>0</v>
      </c>
      <c r="G1119">
        <v>0</v>
      </c>
      <c r="H1119">
        <v>560015</v>
      </c>
      <c r="I1119">
        <v>5</v>
      </c>
      <c r="J1119">
        <v>5</v>
      </c>
      <c r="K1119">
        <v>0</v>
      </c>
    </row>
    <row r="1120" spans="1:11" x14ac:dyDescent="0.25">
      <c r="A1120" t="s">
        <v>76</v>
      </c>
      <c r="B1120">
        <v>202133</v>
      </c>
      <c r="C1120" t="s">
        <v>41</v>
      </c>
      <c r="D1120">
        <v>2</v>
      </c>
      <c r="E1120">
        <v>0</v>
      </c>
      <c r="F1120">
        <v>0</v>
      </c>
      <c r="G1120">
        <v>0</v>
      </c>
      <c r="H1120">
        <v>472312</v>
      </c>
      <c r="I1120">
        <v>4</v>
      </c>
      <c r="J1120">
        <v>4</v>
      </c>
      <c r="K1120">
        <v>0</v>
      </c>
    </row>
    <row r="1121" spans="1:11" x14ac:dyDescent="0.25">
      <c r="A1121" t="s">
        <v>76</v>
      </c>
      <c r="B1121">
        <v>202133</v>
      </c>
      <c r="C1121" t="s">
        <v>42</v>
      </c>
      <c r="D1121">
        <v>5</v>
      </c>
      <c r="E1121">
        <v>0</v>
      </c>
      <c r="F1121">
        <v>0</v>
      </c>
      <c r="G1121">
        <v>0</v>
      </c>
      <c r="H1121">
        <v>163555</v>
      </c>
      <c r="I1121">
        <v>8</v>
      </c>
      <c r="J1121">
        <v>6</v>
      </c>
      <c r="K1121">
        <v>1</v>
      </c>
    </row>
    <row r="1122" spans="1:11" x14ac:dyDescent="0.25">
      <c r="A1122" t="s">
        <v>77</v>
      </c>
      <c r="B1122">
        <v>202134</v>
      </c>
      <c r="C1122" t="s">
        <v>11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 x14ac:dyDescent="0.25">
      <c r="A1123" t="s">
        <v>77</v>
      </c>
      <c r="B1123">
        <v>202134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>
        <v>0</v>
      </c>
    </row>
    <row r="1124" spans="1:11" x14ac:dyDescent="0.25">
      <c r="A1124" t="s">
        <v>77</v>
      </c>
      <c r="B1124">
        <v>202134</v>
      </c>
      <c r="C1124" t="s">
        <v>13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5">
      <c r="A1125" t="s">
        <v>77</v>
      </c>
      <c r="B1125">
        <v>202134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0</v>
      </c>
    </row>
    <row r="1126" spans="1:11" x14ac:dyDescent="0.25">
      <c r="A1126" t="s">
        <v>77</v>
      </c>
      <c r="B1126">
        <v>202134</v>
      </c>
      <c r="C1126" t="s">
        <v>15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0</v>
      </c>
    </row>
    <row r="1127" spans="1:11" x14ac:dyDescent="0.25">
      <c r="A1127" t="s">
        <v>77</v>
      </c>
      <c r="B1127">
        <v>202134</v>
      </c>
      <c r="C1127" t="s">
        <v>16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</row>
    <row r="1128" spans="1:11" x14ac:dyDescent="0.25">
      <c r="A1128" t="s">
        <v>77</v>
      </c>
      <c r="B1128">
        <v>202134</v>
      </c>
      <c r="C1128" t="s">
        <v>17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</row>
    <row r="1129" spans="1:11" x14ac:dyDescent="0.25">
      <c r="A1129" t="s">
        <v>77</v>
      </c>
      <c r="B1129">
        <v>202134</v>
      </c>
      <c r="C1129" t="s">
        <v>18</v>
      </c>
      <c r="D1129">
        <v>0</v>
      </c>
      <c r="E1129">
        <v>0</v>
      </c>
      <c r="F1129">
        <v>0</v>
      </c>
      <c r="G1129">
        <v>0</v>
      </c>
      <c r="H1129">
        <v>69</v>
      </c>
      <c r="I1129">
        <v>0</v>
      </c>
      <c r="J1129">
        <v>0</v>
      </c>
      <c r="K1129">
        <v>0</v>
      </c>
    </row>
    <row r="1130" spans="1:11" x14ac:dyDescent="0.25">
      <c r="A1130" t="s">
        <v>77</v>
      </c>
      <c r="B1130">
        <v>202134</v>
      </c>
      <c r="C1130" t="s">
        <v>19</v>
      </c>
      <c r="D1130">
        <v>0</v>
      </c>
      <c r="E1130">
        <v>0</v>
      </c>
      <c r="F1130">
        <v>0</v>
      </c>
      <c r="G1130">
        <v>0</v>
      </c>
      <c r="H1130">
        <v>43</v>
      </c>
      <c r="I1130">
        <v>2</v>
      </c>
      <c r="J1130">
        <v>2</v>
      </c>
      <c r="K1130">
        <v>0</v>
      </c>
    </row>
    <row r="1131" spans="1:11" x14ac:dyDescent="0.25">
      <c r="A1131" t="s">
        <v>77</v>
      </c>
      <c r="B1131">
        <v>202134</v>
      </c>
      <c r="C1131" t="s">
        <v>20</v>
      </c>
      <c r="D1131">
        <v>0</v>
      </c>
      <c r="E1131">
        <v>0</v>
      </c>
      <c r="F1131">
        <v>0</v>
      </c>
      <c r="G1131">
        <v>0</v>
      </c>
      <c r="H1131">
        <v>60</v>
      </c>
      <c r="I1131">
        <v>4</v>
      </c>
      <c r="J1131">
        <v>1</v>
      </c>
      <c r="K1131">
        <v>1</v>
      </c>
    </row>
    <row r="1132" spans="1:11" x14ac:dyDescent="0.25">
      <c r="A1132" t="s">
        <v>77</v>
      </c>
      <c r="B1132">
        <v>202134</v>
      </c>
      <c r="C1132" t="s">
        <v>21</v>
      </c>
      <c r="D1132">
        <v>0</v>
      </c>
      <c r="E1132">
        <v>2</v>
      </c>
      <c r="F1132">
        <v>1</v>
      </c>
      <c r="G1132">
        <v>1</v>
      </c>
      <c r="H1132">
        <v>102</v>
      </c>
      <c r="I1132">
        <v>112</v>
      </c>
      <c r="J1132">
        <v>78</v>
      </c>
      <c r="K1132">
        <v>14</v>
      </c>
    </row>
    <row r="1133" spans="1:11" x14ac:dyDescent="0.25">
      <c r="A1133" t="s">
        <v>77</v>
      </c>
      <c r="B1133">
        <v>202134</v>
      </c>
      <c r="C1133" t="s">
        <v>22</v>
      </c>
      <c r="D1133">
        <v>13</v>
      </c>
      <c r="E1133">
        <v>23</v>
      </c>
      <c r="F1133">
        <v>15</v>
      </c>
      <c r="G1133">
        <v>3</v>
      </c>
      <c r="H1133">
        <v>1652</v>
      </c>
      <c r="I1133">
        <v>3346</v>
      </c>
      <c r="J1133">
        <v>2208</v>
      </c>
      <c r="K1133">
        <v>503</v>
      </c>
    </row>
    <row r="1134" spans="1:11" x14ac:dyDescent="0.25">
      <c r="A1134" t="s">
        <v>77</v>
      </c>
      <c r="B1134">
        <v>202134</v>
      </c>
      <c r="C1134" t="s">
        <v>23</v>
      </c>
      <c r="D1134">
        <v>37</v>
      </c>
      <c r="E1134">
        <v>101</v>
      </c>
      <c r="F1134">
        <v>68</v>
      </c>
      <c r="G1134">
        <v>13</v>
      </c>
      <c r="H1134">
        <v>8301</v>
      </c>
      <c r="I1134">
        <v>24514</v>
      </c>
      <c r="J1134">
        <v>16611</v>
      </c>
      <c r="K1134">
        <v>3235</v>
      </c>
    </row>
    <row r="1135" spans="1:11" x14ac:dyDescent="0.25">
      <c r="A1135" t="s">
        <v>77</v>
      </c>
      <c r="B1135">
        <v>202134</v>
      </c>
      <c r="C1135" t="s">
        <v>24</v>
      </c>
      <c r="D1135">
        <v>69</v>
      </c>
      <c r="E1135">
        <v>200</v>
      </c>
      <c r="F1135">
        <v>132</v>
      </c>
      <c r="G1135">
        <v>35</v>
      </c>
      <c r="H1135">
        <v>20248</v>
      </c>
      <c r="I1135">
        <v>87937</v>
      </c>
      <c r="J1135">
        <v>60771</v>
      </c>
      <c r="K1135">
        <v>10377</v>
      </c>
    </row>
    <row r="1136" spans="1:11" x14ac:dyDescent="0.25">
      <c r="A1136" t="s">
        <v>77</v>
      </c>
      <c r="B1136">
        <v>202134</v>
      </c>
      <c r="C1136" t="s">
        <v>25</v>
      </c>
      <c r="D1136">
        <v>74</v>
      </c>
      <c r="E1136">
        <v>199</v>
      </c>
      <c r="F1136">
        <v>134</v>
      </c>
      <c r="G1136">
        <v>27</v>
      </c>
      <c r="H1136">
        <v>30403</v>
      </c>
      <c r="I1136">
        <v>171321</v>
      </c>
      <c r="J1136">
        <v>121005</v>
      </c>
      <c r="K1136">
        <v>16996</v>
      </c>
    </row>
    <row r="1137" spans="1:11" x14ac:dyDescent="0.25">
      <c r="A1137" t="s">
        <v>77</v>
      </c>
      <c r="B1137">
        <v>202134</v>
      </c>
      <c r="C1137" t="s">
        <v>26</v>
      </c>
      <c r="D1137">
        <v>80</v>
      </c>
      <c r="E1137">
        <v>204</v>
      </c>
      <c r="F1137">
        <v>126</v>
      </c>
      <c r="G1137">
        <v>25</v>
      </c>
      <c r="H1137">
        <v>52103</v>
      </c>
      <c r="I1137">
        <v>322877</v>
      </c>
      <c r="J1137">
        <v>205478</v>
      </c>
      <c r="K1137">
        <v>37580</v>
      </c>
    </row>
    <row r="1138" spans="1:11" x14ac:dyDescent="0.25">
      <c r="A1138" t="s">
        <v>77</v>
      </c>
      <c r="B1138">
        <v>202134</v>
      </c>
      <c r="C1138" t="s">
        <v>27</v>
      </c>
      <c r="D1138">
        <v>97</v>
      </c>
      <c r="E1138">
        <v>207</v>
      </c>
      <c r="F1138">
        <v>132</v>
      </c>
      <c r="G1138">
        <v>22</v>
      </c>
      <c r="H1138">
        <v>82024</v>
      </c>
      <c r="I1138">
        <v>490828</v>
      </c>
      <c r="J1138">
        <v>317987</v>
      </c>
      <c r="K1138">
        <v>56273</v>
      </c>
    </row>
    <row r="1139" spans="1:11" x14ac:dyDescent="0.25">
      <c r="A1139" t="s">
        <v>77</v>
      </c>
      <c r="B1139">
        <v>202134</v>
      </c>
      <c r="C1139" t="s">
        <v>28</v>
      </c>
      <c r="D1139">
        <v>67</v>
      </c>
      <c r="E1139">
        <v>131</v>
      </c>
      <c r="F1139">
        <v>87</v>
      </c>
      <c r="G1139">
        <v>16</v>
      </c>
      <c r="H1139">
        <v>110039</v>
      </c>
      <c r="I1139">
        <v>546144</v>
      </c>
      <c r="J1139">
        <v>398368</v>
      </c>
      <c r="K1139">
        <v>49284</v>
      </c>
    </row>
    <row r="1140" spans="1:11" x14ac:dyDescent="0.25">
      <c r="A1140" t="s">
        <v>77</v>
      </c>
      <c r="B1140">
        <v>202134</v>
      </c>
      <c r="C1140" t="s">
        <v>29</v>
      </c>
      <c r="D1140">
        <v>73</v>
      </c>
      <c r="E1140">
        <v>69</v>
      </c>
      <c r="F1140">
        <v>48</v>
      </c>
      <c r="G1140">
        <v>8</v>
      </c>
      <c r="H1140">
        <v>132942</v>
      </c>
      <c r="I1140">
        <v>505299</v>
      </c>
      <c r="J1140">
        <v>402307</v>
      </c>
      <c r="K1140">
        <v>38053</v>
      </c>
    </row>
    <row r="1141" spans="1:11" x14ac:dyDescent="0.25">
      <c r="A1141" t="s">
        <v>77</v>
      </c>
      <c r="B1141">
        <v>202134</v>
      </c>
      <c r="C1141" t="s">
        <v>30</v>
      </c>
      <c r="D1141">
        <v>39</v>
      </c>
      <c r="E1141">
        <v>32</v>
      </c>
      <c r="F1141">
        <v>24</v>
      </c>
      <c r="G1141">
        <v>3</v>
      </c>
      <c r="H1141">
        <v>175575</v>
      </c>
      <c r="I1141">
        <v>484251</v>
      </c>
      <c r="J1141">
        <v>401541</v>
      </c>
      <c r="K1141">
        <v>35101</v>
      </c>
    </row>
    <row r="1142" spans="1:11" x14ac:dyDescent="0.25">
      <c r="A1142" t="s">
        <v>77</v>
      </c>
      <c r="B1142">
        <v>202134</v>
      </c>
      <c r="C1142" t="s">
        <v>31</v>
      </c>
      <c r="D1142">
        <v>30</v>
      </c>
      <c r="E1142">
        <v>24</v>
      </c>
      <c r="F1142">
        <v>19</v>
      </c>
      <c r="G1142">
        <v>1</v>
      </c>
      <c r="H1142">
        <v>211593</v>
      </c>
      <c r="I1142">
        <v>491681</v>
      </c>
      <c r="J1142">
        <v>417629</v>
      </c>
      <c r="K1142">
        <v>35409</v>
      </c>
    </row>
    <row r="1143" spans="1:11" x14ac:dyDescent="0.25">
      <c r="A1143" t="s">
        <v>77</v>
      </c>
      <c r="B1143">
        <v>202134</v>
      </c>
      <c r="C1143" t="s">
        <v>32</v>
      </c>
      <c r="D1143">
        <v>17</v>
      </c>
      <c r="E1143">
        <v>17</v>
      </c>
      <c r="F1143">
        <v>11</v>
      </c>
      <c r="G1143">
        <v>4</v>
      </c>
      <c r="H1143">
        <v>279851</v>
      </c>
      <c r="I1143">
        <v>586727</v>
      </c>
      <c r="J1143">
        <v>509431</v>
      </c>
      <c r="K1143">
        <v>39260</v>
      </c>
    </row>
    <row r="1144" spans="1:11" x14ac:dyDescent="0.25">
      <c r="A1144" t="s">
        <v>77</v>
      </c>
      <c r="B1144">
        <v>202134</v>
      </c>
      <c r="C1144" t="s">
        <v>33</v>
      </c>
      <c r="D1144">
        <v>8</v>
      </c>
      <c r="E1144">
        <v>12</v>
      </c>
      <c r="F1144">
        <v>9</v>
      </c>
      <c r="G1144">
        <v>1</v>
      </c>
      <c r="H1144">
        <v>339449</v>
      </c>
      <c r="I1144">
        <v>615360</v>
      </c>
      <c r="J1144">
        <v>539259</v>
      </c>
      <c r="K1144">
        <v>40392</v>
      </c>
    </row>
    <row r="1145" spans="1:11" x14ac:dyDescent="0.25">
      <c r="A1145" t="s">
        <v>77</v>
      </c>
      <c r="B1145">
        <v>202134</v>
      </c>
      <c r="C1145" t="s">
        <v>34</v>
      </c>
      <c r="D1145">
        <v>9</v>
      </c>
      <c r="E1145">
        <v>5</v>
      </c>
      <c r="F1145">
        <v>4</v>
      </c>
      <c r="G1145">
        <v>0</v>
      </c>
      <c r="H1145">
        <v>331103</v>
      </c>
      <c r="I1145">
        <v>449979</v>
      </c>
      <c r="J1145">
        <v>395261</v>
      </c>
      <c r="K1145">
        <v>30232</v>
      </c>
    </row>
    <row r="1146" spans="1:11" x14ac:dyDescent="0.25">
      <c r="A1146" t="s">
        <v>77</v>
      </c>
      <c r="B1146">
        <v>202134</v>
      </c>
      <c r="C1146" t="s">
        <v>35</v>
      </c>
      <c r="D1146">
        <v>3</v>
      </c>
      <c r="E1146">
        <v>1</v>
      </c>
      <c r="F1146">
        <v>1</v>
      </c>
      <c r="G1146">
        <v>0</v>
      </c>
      <c r="H1146">
        <v>358184</v>
      </c>
      <c r="I1146">
        <v>380800</v>
      </c>
      <c r="J1146">
        <v>335247</v>
      </c>
      <c r="K1146">
        <v>25429</v>
      </c>
    </row>
    <row r="1147" spans="1:11" x14ac:dyDescent="0.25">
      <c r="A1147" t="s">
        <v>77</v>
      </c>
      <c r="B1147">
        <v>202134</v>
      </c>
      <c r="C1147" t="s">
        <v>36</v>
      </c>
      <c r="D1147">
        <v>4</v>
      </c>
      <c r="E1147">
        <v>5</v>
      </c>
      <c r="F1147">
        <v>3</v>
      </c>
      <c r="G1147">
        <v>2</v>
      </c>
      <c r="H1147">
        <v>364986</v>
      </c>
      <c r="I1147">
        <v>328508</v>
      </c>
      <c r="J1147">
        <v>286549</v>
      </c>
      <c r="K1147">
        <v>23634</v>
      </c>
    </row>
    <row r="1148" spans="1:11" x14ac:dyDescent="0.25">
      <c r="A1148" t="s">
        <v>77</v>
      </c>
      <c r="B1148">
        <v>202134</v>
      </c>
      <c r="C1148" t="s">
        <v>37</v>
      </c>
      <c r="D1148">
        <v>2</v>
      </c>
      <c r="E1148">
        <v>1</v>
      </c>
      <c r="F1148">
        <v>1</v>
      </c>
      <c r="G1148">
        <v>0</v>
      </c>
      <c r="H1148">
        <v>264770</v>
      </c>
      <c r="I1148">
        <v>260854</v>
      </c>
      <c r="J1148">
        <v>227701</v>
      </c>
      <c r="K1148">
        <v>17999</v>
      </c>
    </row>
    <row r="1149" spans="1:11" x14ac:dyDescent="0.25">
      <c r="A1149" t="s">
        <v>77</v>
      </c>
      <c r="B1149">
        <v>202134</v>
      </c>
      <c r="C1149" t="s">
        <v>38</v>
      </c>
      <c r="D1149">
        <v>1</v>
      </c>
      <c r="E1149">
        <v>4</v>
      </c>
      <c r="F1149">
        <v>4</v>
      </c>
      <c r="G1149">
        <v>0</v>
      </c>
      <c r="H1149">
        <v>249902</v>
      </c>
      <c r="I1149">
        <v>261463</v>
      </c>
      <c r="J1149">
        <v>239661</v>
      </c>
      <c r="K1149">
        <v>11767</v>
      </c>
    </row>
    <row r="1150" spans="1:11" x14ac:dyDescent="0.25">
      <c r="A1150" t="s">
        <v>77</v>
      </c>
      <c r="B1150">
        <v>202134</v>
      </c>
      <c r="C1150" t="s">
        <v>39</v>
      </c>
      <c r="D1150">
        <v>3</v>
      </c>
      <c r="E1150">
        <v>0</v>
      </c>
      <c r="F1150">
        <v>0</v>
      </c>
      <c r="G1150">
        <v>0</v>
      </c>
      <c r="H1150">
        <v>427417</v>
      </c>
      <c r="I1150">
        <v>160230</v>
      </c>
      <c r="J1150">
        <v>158997</v>
      </c>
      <c r="K1150">
        <v>1222</v>
      </c>
    </row>
    <row r="1151" spans="1:11" x14ac:dyDescent="0.25">
      <c r="A1151" t="s">
        <v>77</v>
      </c>
      <c r="B1151">
        <v>202134</v>
      </c>
      <c r="C1151" t="s">
        <v>40</v>
      </c>
      <c r="D1151">
        <v>0</v>
      </c>
      <c r="E1151">
        <v>0</v>
      </c>
      <c r="F1151">
        <v>0</v>
      </c>
      <c r="G1151">
        <v>0</v>
      </c>
      <c r="H1151">
        <v>560015</v>
      </c>
      <c r="I1151">
        <v>5</v>
      </c>
      <c r="J1151">
        <v>5</v>
      </c>
      <c r="K1151">
        <v>0</v>
      </c>
    </row>
    <row r="1152" spans="1:11" x14ac:dyDescent="0.25">
      <c r="A1152" t="s">
        <v>77</v>
      </c>
      <c r="B1152">
        <v>202134</v>
      </c>
      <c r="C1152" t="s">
        <v>41</v>
      </c>
      <c r="D1152">
        <v>1</v>
      </c>
      <c r="E1152">
        <v>0</v>
      </c>
      <c r="F1152">
        <v>0</v>
      </c>
      <c r="G1152">
        <v>0</v>
      </c>
      <c r="H1152">
        <v>472311</v>
      </c>
      <c r="I1152">
        <v>4</v>
      </c>
      <c r="J1152">
        <v>4</v>
      </c>
      <c r="K1152">
        <v>0</v>
      </c>
    </row>
    <row r="1153" spans="1:11" x14ac:dyDescent="0.25">
      <c r="A1153" t="s">
        <v>77</v>
      </c>
      <c r="B1153">
        <v>202134</v>
      </c>
      <c r="C1153" t="s">
        <v>42</v>
      </c>
      <c r="D1153">
        <v>0</v>
      </c>
      <c r="E1153">
        <v>0</v>
      </c>
      <c r="F1153">
        <v>0</v>
      </c>
      <c r="G1153">
        <v>0</v>
      </c>
      <c r="H1153">
        <v>163555</v>
      </c>
      <c r="I1153">
        <v>8</v>
      </c>
      <c r="J1153">
        <v>6</v>
      </c>
      <c r="K1153">
        <v>1</v>
      </c>
    </row>
    <row r="1154" spans="1:11" x14ac:dyDescent="0.25">
      <c r="A1154" t="s">
        <v>78</v>
      </c>
      <c r="B1154">
        <v>202135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</row>
    <row r="1155" spans="1:11" x14ac:dyDescent="0.25">
      <c r="A1155" t="s">
        <v>78</v>
      </c>
      <c r="B1155">
        <v>202135</v>
      </c>
      <c r="C1155" t="s">
        <v>12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>
        <v>0</v>
      </c>
    </row>
    <row r="1156" spans="1:11" x14ac:dyDescent="0.25">
      <c r="A1156" t="s">
        <v>78</v>
      </c>
      <c r="B1156">
        <v>202135</v>
      </c>
      <c r="C1156" t="s">
        <v>13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 x14ac:dyDescent="0.25">
      <c r="A1157" t="s">
        <v>78</v>
      </c>
      <c r="B1157">
        <v>202135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</row>
    <row r="1158" spans="1:11" x14ac:dyDescent="0.25">
      <c r="A1158" t="s">
        <v>78</v>
      </c>
      <c r="B1158">
        <v>202135</v>
      </c>
      <c r="C1158" t="s">
        <v>15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>
        <v>0</v>
      </c>
    </row>
    <row r="1159" spans="1:11" x14ac:dyDescent="0.25">
      <c r="A1159" t="s">
        <v>78</v>
      </c>
      <c r="B1159">
        <v>202135</v>
      </c>
      <c r="C1159" t="s">
        <v>16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</row>
    <row r="1160" spans="1:11" x14ac:dyDescent="0.25">
      <c r="A1160" t="s">
        <v>78</v>
      </c>
      <c r="B1160">
        <v>202135</v>
      </c>
      <c r="C1160" t="s">
        <v>17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</row>
    <row r="1161" spans="1:11" x14ac:dyDescent="0.25">
      <c r="A1161" t="s">
        <v>78</v>
      </c>
      <c r="B1161">
        <v>202135</v>
      </c>
      <c r="C1161" t="s">
        <v>18</v>
      </c>
      <c r="D1161">
        <v>0</v>
      </c>
      <c r="E1161">
        <v>0</v>
      </c>
      <c r="F1161">
        <v>0</v>
      </c>
      <c r="G1161">
        <v>0</v>
      </c>
      <c r="H1161">
        <v>69</v>
      </c>
      <c r="I1161">
        <v>0</v>
      </c>
      <c r="J1161">
        <v>0</v>
      </c>
      <c r="K1161">
        <v>0</v>
      </c>
    </row>
    <row r="1162" spans="1:11" x14ac:dyDescent="0.25">
      <c r="A1162" t="s">
        <v>78</v>
      </c>
      <c r="B1162">
        <v>202135</v>
      </c>
      <c r="C1162" t="s">
        <v>19</v>
      </c>
      <c r="D1162">
        <v>0</v>
      </c>
      <c r="E1162">
        <v>0</v>
      </c>
      <c r="F1162">
        <v>0</v>
      </c>
      <c r="G1162">
        <v>0</v>
      </c>
      <c r="H1162">
        <v>43</v>
      </c>
      <c r="I1162">
        <v>2</v>
      </c>
      <c r="J1162">
        <v>2</v>
      </c>
      <c r="K1162">
        <v>0</v>
      </c>
    </row>
    <row r="1163" spans="1:11" x14ac:dyDescent="0.25">
      <c r="A1163" t="s">
        <v>78</v>
      </c>
      <c r="B1163">
        <v>202135</v>
      </c>
      <c r="C1163" t="s">
        <v>20</v>
      </c>
      <c r="D1163">
        <v>0</v>
      </c>
      <c r="E1163">
        <v>0</v>
      </c>
      <c r="F1163">
        <v>0</v>
      </c>
      <c r="G1163">
        <v>0</v>
      </c>
      <c r="H1163">
        <v>60</v>
      </c>
      <c r="I1163">
        <v>4</v>
      </c>
      <c r="J1163">
        <v>1</v>
      </c>
      <c r="K1163">
        <v>1</v>
      </c>
    </row>
    <row r="1164" spans="1:11" x14ac:dyDescent="0.25">
      <c r="A1164" t="s">
        <v>78</v>
      </c>
      <c r="B1164">
        <v>202135</v>
      </c>
      <c r="C1164" t="s">
        <v>21</v>
      </c>
      <c r="D1164">
        <v>2</v>
      </c>
      <c r="E1164">
        <v>1</v>
      </c>
      <c r="F1164">
        <v>0</v>
      </c>
      <c r="G1164">
        <v>0</v>
      </c>
      <c r="H1164">
        <v>100</v>
      </c>
      <c r="I1164">
        <v>111</v>
      </c>
      <c r="J1164">
        <v>78</v>
      </c>
      <c r="K1164">
        <v>14</v>
      </c>
    </row>
    <row r="1165" spans="1:11" x14ac:dyDescent="0.25">
      <c r="A1165" t="s">
        <v>78</v>
      </c>
      <c r="B1165">
        <v>202135</v>
      </c>
      <c r="C1165" t="s">
        <v>22</v>
      </c>
      <c r="D1165">
        <v>9</v>
      </c>
      <c r="E1165">
        <v>23</v>
      </c>
      <c r="F1165">
        <v>15</v>
      </c>
      <c r="G1165">
        <v>5</v>
      </c>
      <c r="H1165">
        <v>1636</v>
      </c>
      <c r="I1165">
        <v>3330</v>
      </c>
      <c r="J1165">
        <v>2197</v>
      </c>
      <c r="K1165">
        <v>498</v>
      </c>
    </row>
    <row r="1166" spans="1:11" x14ac:dyDescent="0.25">
      <c r="A1166" t="s">
        <v>78</v>
      </c>
      <c r="B1166">
        <v>202135</v>
      </c>
      <c r="C1166" t="s">
        <v>23</v>
      </c>
      <c r="D1166">
        <v>50</v>
      </c>
      <c r="E1166">
        <v>103</v>
      </c>
      <c r="F1166">
        <v>73</v>
      </c>
      <c r="G1166">
        <v>16</v>
      </c>
      <c r="H1166">
        <v>8209</v>
      </c>
      <c r="I1166">
        <v>24453</v>
      </c>
      <c r="J1166">
        <v>16564</v>
      </c>
      <c r="K1166">
        <v>3222</v>
      </c>
    </row>
    <row r="1167" spans="1:11" x14ac:dyDescent="0.25">
      <c r="A1167" t="s">
        <v>78</v>
      </c>
      <c r="B1167">
        <v>202135</v>
      </c>
      <c r="C1167" t="s">
        <v>24</v>
      </c>
      <c r="D1167">
        <v>81</v>
      </c>
      <c r="E1167">
        <v>215</v>
      </c>
      <c r="F1167">
        <v>143</v>
      </c>
      <c r="G1167">
        <v>19</v>
      </c>
      <c r="H1167">
        <v>20053</v>
      </c>
      <c r="I1167">
        <v>87836</v>
      </c>
      <c r="J1167">
        <v>60687</v>
      </c>
      <c r="K1167">
        <v>10371</v>
      </c>
    </row>
    <row r="1168" spans="1:11" x14ac:dyDescent="0.25">
      <c r="A1168" t="s">
        <v>78</v>
      </c>
      <c r="B1168">
        <v>202135</v>
      </c>
      <c r="C1168" t="s">
        <v>25</v>
      </c>
      <c r="D1168">
        <v>58</v>
      </c>
      <c r="E1168">
        <v>212</v>
      </c>
      <c r="F1168">
        <v>126</v>
      </c>
      <c r="G1168">
        <v>30</v>
      </c>
      <c r="H1168">
        <v>30146</v>
      </c>
      <c r="I1168">
        <v>171308</v>
      </c>
      <c r="J1168">
        <v>120988</v>
      </c>
      <c r="K1168">
        <v>16986</v>
      </c>
    </row>
    <row r="1169" spans="1:11" x14ac:dyDescent="0.25">
      <c r="A1169" t="s">
        <v>78</v>
      </c>
      <c r="B1169">
        <v>202135</v>
      </c>
      <c r="C1169" t="s">
        <v>26</v>
      </c>
      <c r="D1169">
        <v>79</v>
      </c>
      <c r="E1169">
        <v>218</v>
      </c>
      <c r="F1169">
        <v>123</v>
      </c>
      <c r="G1169">
        <v>34</v>
      </c>
      <c r="H1169">
        <v>51510</v>
      </c>
      <c r="I1169">
        <v>323173</v>
      </c>
      <c r="J1169">
        <v>205627</v>
      </c>
      <c r="K1169">
        <v>37590</v>
      </c>
    </row>
    <row r="1170" spans="1:11" x14ac:dyDescent="0.25">
      <c r="A1170" t="s">
        <v>78</v>
      </c>
      <c r="B1170">
        <v>202135</v>
      </c>
      <c r="C1170" t="s">
        <v>27</v>
      </c>
      <c r="D1170">
        <v>82</v>
      </c>
      <c r="E1170">
        <v>195</v>
      </c>
      <c r="F1170">
        <v>112</v>
      </c>
      <c r="G1170">
        <v>25</v>
      </c>
      <c r="H1170">
        <v>81036</v>
      </c>
      <c r="I1170">
        <v>491539</v>
      </c>
      <c r="J1170">
        <v>318366</v>
      </c>
      <c r="K1170">
        <v>56319</v>
      </c>
    </row>
    <row r="1171" spans="1:11" x14ac:dyDescent="0.25">
      <c r="A1171" t="s">
        <v>78</v>
      </c>
      <c r="B1171">
        <v>202135</v>
      </c>
      <c r="C1171" t="s">
        <v>28</v>
      </c>
      <c r="D1171">
        <v>72</v>
      </c>
      <c r="E1171">
        <v>115</v>
      </c>
      <c r="F1171">
        <v>74</v>
      </c>
      <c r="G1171">
        <v>12</v>
      </c>
      <c r="H1171">
        <v>108685</v>
      </c>
      <c r="I1171">
        <v>547311</v>
      </c>
      <c r="J1171">
        <v>399004</v>
      </c>
      <c r="K1171">
        <v>49371</v>
      </c>
    </row>
    <row r="1172" spans="1:11" x14ac:dyDescent="0.25">
      <c r="A1172" t="s">
        <v>78</v>
      </c>
      <c r="B1172">
        <v>202135</v>
      </c>
      <c r="C1172" t="s">
        <v>29</v>
      </c>
      <c r="D1172">
        <v>55</v>
      </c>
      <c r="E1172">
        <v>81</v>
      </c>
      <c r="F1172">
        <v>63</v>
      </c>
      <c r="G1172">
        <v>6</v>
      </c>
      <c r="H1172">
        <v>131295</v>
      </c>
      <c r="I1172">
        <v>506810</v>
      </c>
      <c r="J1172">
        <v>403156</v>
      </c>
      <c r="K1172">
        <v>38157</v>
      </c>
    </row>
    <row r="1173" spans="1:11" x14ac:dyDescent="0.25">
      <c r="A1173" t="s">
        <v>78</v>
      </c>
      <c r="B1173">
        <v>202135</v>
      </c>
      <c r="C1173" t="s">
        <v>30</v>
      </c>
      <c r="D1173">
        <v>38</v>
      </c>
      <c r="E1173">
        <v>45</v>
      </c>
      <c r="F1173">
        <v>34</v>
      </c>
      <c r="G1173">
        <v>3</v>
      </c>
      <c r="H1173">
        <v>173560</v>
      </c>
      <c r="I1173">
        <v>486183</v>
      </c>
      <c r="J1173">
        <v>402571</v>
      </c>
      <c r="K1173">
        <v>35246</v>
      </c>
    </row>
    <row r="1174" spans="1:11" x14ac:dyDescent="0.25">
      <c r="A1174" t="s">
        <v>78</v>
      </c>
      <c r="B1174">
        <v>202135</v>
      </c>
      <c r="C1174" t="s">
        <v>31</v>
      </c>
      <c r="D1174">
        <v>25</v>
      </c>
      <c r="E1174">
        <v>25</v>
      </c>
      <c r="F1174">
        <v>20</v>
      </c>
      <c r="G1174">
        <v>2</v>
      </c>
      <c r="H1174">
        <v>209226</v>
      </c>
      <c r="I1174">
        <v>493998</v>
      </c>
      <c r="J1174">
        <v>418909</v>
      </c>
      <c r="K1174">
        <v>35580</v>
      </c>
    </row>
    <row r="1175" spans="1:11" x14ac:dyDescent="0.25">
      <c r="A1175" t="s">
        <v>78</v>
      </c>
      <c r="B1175">
        <v>202135</v>
      </c>
      <c r="C1175" t="s">
        <v>32</v>
      </c>
      <c r="D1175">
        <v>25</v>
      </c>
      <c r="E1175">
        <v>14</v>
      </c>
      <c r="F1175">
        <v>10</v>
      </c>
      <c r="G1175">
        <v>3</v>
      </c>
      <c r="H1175">
        <v>276627</v>
      </c>
      <c r="I1175">
        <v>589912</v>
      </c>
      <c r="J1175">
        <v>511242</v>
      </c>
      <c r="K1175">
        <v>39498</v>
      </c>
    </row>
    <row r="1176" spans="1:11" x14ac:dyDescent="0.25">
      <c r="A1176" t="s">
        <v>78</v>
      </c>
      <c r="B1176">
        <v>202135</v>
      </c>
      <c r="C1176" t="s">
        <v>33</v>
      </c>
      <c r="D1176">
        <v>24</v>
      </c>
      <c r="E1176">
        <v>12</v>
      </c>
      <c r="F1176">
        <v>11</v>
      </c>
      <c r="G1176">
        <v>0</v>
      </c>
      <c r="H1176">
        <v>335613</v>
      </c>
      <c r="I1176">
        <v>619160</v>
      </c>
      <c r="J1176">
        <v>541610</v>
      </c>
      <c r="K1176">
        <v>40679</v>
      </c>
    </row>
    <row r="1177" spans="1:11" x14ac:dyDescent="0.25">
      <c r="A1177" t="s">
        <v>78</v>
      </c>
      <c r="B1177">
        <v>202135</v>
      </c>
      <c r="C1177" t="s">
        <v>34</v>
      </c>
      <c r="D1177">
        <v>6</v>
      </c>
      <c r="E1177">
        <v>4</v>
      </c>
      <c r="F1177">
        <v>4</v>
      </c>
      <c r="G1177">
        <v>0</v>
      </c>
      <c r="H1177">
        <v>327467</v>
      </c>
      <c r="I1177">
        <v>453605</v>
      </c>
      <c r="J1177">
        <v>397546</v>
      </c>
      <c r="K1177">
        <v>30519</v>
      </c>
    </row>
    <row r="1178" spans="1:11" x14ac:dyDescent="0.25">
      <c r="A1178" t="s">
        <v>78</v>
      </c>
      <c r="B1178">
        <v>202135</v>
      </c>
      <c r="C1178" t="s">
        <v>35</v>
      </c>
      <c r="D1178">
        <v>7</v>
      </c>
      <c r="E1178">
        <v>1</v>
      </c>
      <c r="F1178">
        <v>1</v>
      </c>
      <c r="G1178">
        <v>0</v>
      </c>
      <c r="H1178">
        <v>354419</v>
      </c>
      <c r="I1178">
        <v>384557</v>
      </c>
      <c r="J1178">
        <v>337791</v>
      </c>
      <c r="K1178">
        <v>25680</v>
      </c>
    </row>
    <row r="1179" spans="1:11" x14ac:dyDescent="0.25">
      <c r="A1179" t="s">
        <v>78</v>
      </c>
      <c r="B1179">
        <v>202135</v>
      </c>
      <c r="C1179" t="s">
        <v>36</v>
      </c>
      <c r="D1179">
        <v>5</v>
      </c>
      <c r="E1179">
        <v>2</v>
      </c>
      <c r="F1179">
        <v>2</v>
      </c>
      <c r="G1179">
        <v>0</v>
      </c>
      <c r="H1179">
        <v>361082</v>
      </c>
      <c r="I1179">
        <v>332405</v>
      </c>
      <c r="J1179">
        <v>289234</v>
      </c>
      <c r="K1179">
        <v>23877</v>
      </c>
    </row>
    <row r="1180" spans="1:11" x14ac:dyDescent="0.25">
      <c r="A1180" t="s">
        <v>78</v>
      </c>
      <c r="B1180">
        <v>202135</v>
      </c>
      <c r="C1180" t="s">
        <v>37</v>
      </c>
      <c r="D1180">
        <v>1</v>
      </c>
      <c r="E1180">
        <v>2</v>
      </c>
      <c r="F1180">
        <v>2</v>
      </c>
      <c r="G1180">
        <v>0</v>
      </c>
      <c r="H1180">
        <v>261246</v>
      </c>
      <c r="I1180">
        <v>264375</v>
      </c>
      <c r="J1180">
        <v>230137</v>
      </c>
      <c r="K1180">
        <v>18203</v>
      </c>
    </row>
    <row r="1181" spans="1:11" x14ac:dyDescent="0.25">
      <c r="A1181" t="s">
        <v>78</v>
      </c>
      <c r="B1181">
        <v>202135</v>
      </c>
      <c r="C1181" t="s">
        <v>38</v>
      </c>
      <c r="D1181">
        <v>4</v>
      </c>
      <c r="E1181">
        <v>2</v>
      </c>
      <c r="F1181">
        <v>1</v>
      </c>
      <c r="G1181">
        <v>0</v>
      </c>
      <c r="H1181">
        <v>244692</v>
      </c>
      <c r="I1181">
        <v>266667</v>
      </c>
      <c r="J1181">
        <v>243787</v>
      </c>
      <c r="K1181">
        <v>12029</v>
      </c>
    </row>
    <row r="1182" spans="1:11" x14ac:dyDescent="0.25">
      <c r="A1182" t="s">
        <v>78</v>
      </c>
      <c r="B1182">
        <v>202135</v>
      </c>
      <c r="C1182" t="s">
        <v>39</v>
      </c>
      <c r="D1182">
        <v>0</v>
      </c>
      <c r="E1182">
        <v>0</v>
      </c>
      <c r="F1182">
        <v>0</v>
      </c>
      <c r="G1182">
        <v>0</v>
      </c>
      <c r="H1182">
        <v>418330</v>
      </c>
      <c r="I1182">
        <v>169317</v>
      </c>
      <c r="J1182">
        <v>167417</v>
      </c>
      <c r="K1182">
        <v>1889</v>
      </c>
    </row>
    <row r="1183" spans="1:11" x14ac:dyDescent="0.25">
      <c r="A1183" t="s">
        <v>78</v>
      </c>
      <c r="B1183">
        <v>202135</v>
      </c>
      <c r="C1183" t="s">
        <v>40</v>
      </c>
      <c r="D1183">
        <v>1</v>
      </c>
      <c r="E1183">
        <v>0</v>
      </c>
      <c r="F1183">
        <v>0</v>
      </c>
      <c r="G1183">
        <v>0</v>
      </c>
      <c r="H1183">
        <v>560014</v>
      </c>
      <c r="I1183">
        <v>5</v>
      </c>
      <c r="J1183">
        <v>5</v>
      </c>
      <c r="K1183">
        <v>0</v>
      </c>
    </row>
    <row r="1184" spans="1:11" x14ac:dyDescent="0.25">
      <c r="A1184" t="s">
        <v>78</v>
      </c>
      <c r="B1184">
        <v>202135</v>
      </c>
      <c r="C1184" t="s">
        <v>41</v>
      </c>
      <c r="D1184">
        <v>1</v>
      </c>
      <c r="E1184">
        <v>0</v>
      </c>
      <c r="F1184">
        <v>0</v>
      </c>
      <c r="G1184">
        <v>0</v>
      </c>
      <c r="H1184">
        <v>472310</v>
      </c>
      <c r="I1184">
        <v>4</v>
      </c>
      <c r="J1184">
        <v>4</v>
      </c>
      <c r="K1184">
        <v>0</v>
      </c>
    </row>
    <row r="1185" spans="1:11" x14ac:dyDescent="0.25">
      <c r="A1185" t="s">
        <v>78</v>
      </c>
      <c r="B1185">
        <v>202135</v>
      </c>
      <c r="C1185" t="s">
        <v>42</v>
      </c>
      <c r="D1185">
        <v>3</v>
      </c>
      <c r="E1185">
        <v>0</v>
      </c>
      <c r="F1185">
        <v>0</v>
      </c>
      <c r="G1185">
        <v>0</v>
      </c>
      <c r="H1185">
        <v>163552</v>
      </c>
      <c r="I1185">
        <v>8</v>
      </c>
      <c r="J1185">
        <v>6</v>
      </c>
      <c r="K1185">
        <v>1</v>
      </c>
    </row>
    <row r="1186" spans="1:11" x14ac:dyDescent="0.25">
      <c r="A1186" t="s">
        <v>79</v>
      </c>
      <c r="B1186">
        <v>202136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</row>
    <row r="1187" spans="1:11" x14ac:dyDescent="0.25">
      <c r="A1187" t="s">
        <v>79</v>
      </c>
      <c r="B1187">
        <v>202136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0</v>
      </c>
      <c r="J1187">
        <v>0</v>
      </c>
      <c r="K1187">
        <v>0</v>
      </c>
    </row>
    <row r="1188" spans="1:11" x14ac:dyDescent="0.25">
      <c r="A1188" t="s">
        <v>79</v>
      </c>
      <c r="B1188">
        <v>202136</v>
      </c>
      <c r="C1188" t="s">
        <v>13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</row>
    <row r="1189" spans="1:11" x14ac:dyDescent="0.25">
      <c r="A1189" t="s">
        <v>79</v>
      </c>
      <c r="B1189">
        <v>202136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0</v>
      </c>
      <c r="J1189">
        <v>0</v>
      </c>
      <c r="K1189">
        <v>0</v>
      </c>
    </row>
    <row r="1190" spans="1:11" x14ac:dyDescent="0.25">
      <c r="A1190" t="s">
        <v>79</v>
      </c>
      <c r="B1190">
        <v>202136</v>
      </c>
      <c r="C1190" t="s">
        <v>15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0</v>
      </c>
    </row>
    <row r="1191" spans="1:11" x14ac:dyDescent="0.25">
      <c r="A1191" t="s">
        <v>79</v>
      </c>
      <c r="B1191">
        <v>202136</v>
      </c>
      <c r="C1191" t="s">
        <v>16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</row>
    <row r="1192" spans="1:11" x14ac:dyDescent="0.25">
      <c r="A1192" t="s">
        <v>79</v>
      </c>
      <c r="B1192">
        <v>202136</v>
      </c>
      <c r="C1192" t="s">
        <v>17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</row>
    <row r="1193" spans="1:11" x14ac:dyDescent="0.25">
      <c r="A1193" t="s">
        <v>79</v>
      </c>
      <c r="B1193">
        <v>202136</v>
      </c>
      <c r="C1193" t="s">
        <v>18</v>
      </c>
      <c r="D1193">
        <v>0</v>
      </c>
      <c r="E1193">
        <v>0</v>
      </c>
      <c r="F1193">
        <v>0</v>
      </c>
      <c r="G1193">
        <v>0</v>
      </c>
      <c r="H1193">
        <v>69</v>
      </c>
      <c r="I1193">
        <v>0</v>
      </c>
      <c r="J1193">
        <v>0</v>
      </c>
      <c r="K1193">
        <v>0</v>
      </c>
    </row>
    <row r="1194" spans="1:11" x14ac:dyDescent="0.25">
      <c r="A1194" t="s">
        <v>79</v>
      </c>
      <c r="B1194">
        <v>202136</v>
      </c>
      <c r="C1194" t="s">
        <v>19</v>
      </c>
      <c r="D1194">
        <v>0</v>
      </c>
      <c r="E1194">
        <v>0</v>
      </c>
      <c r="F1194">
        <v>0</v>
      </c>
      <c r="G1194">
        <v>0</v>
      </c>
      <c r="H1194">
        <v>43</v>
      </c>
      <c r="I1194">
        <v>2</v>
      </c>
      <c r="J1194">
        <v>2</v>
      </c>
      <c r="K1194">
        <v>0</v>
      </c>
    </row>
    <row r="1195" spans="1:11" x14ac:dyDescent="0.25">
      <c r="A1195" t="s">
        <v>79</v>
      </c>
      <c r="B1195">
        <v>202136</v>
      </c>
      <c r="C1195" t="s">
        <v>20</v>
      </c>
      <c r="D1195">
        <v>0</v>
      </c>
      <c r="E1195">
        <v>0</v>
      </c>
      <c r="F1195">
        <v>0</v>
      </c>
      <c r="G1195">
        <v>0</v>
      </c>
      <c r="H1195">
        <v>60</v>
      </c>
      <c r="I1195">
        <v>4</v>
      </c>
      <c r="J1195">
        <v>1</v>
      </c>
      <c r="K1195">
        <v>1</v>
      </c>
    </row>
    <row r="1196" spans="1:11" x14ac:dyDescent="0.25">
      <c r="A1196" t="s">
        <v>79</v>
      </c>
      <c r="B1196">
        <v>202136</v>
      </c>
      <c r="C1196" t="s">
        <v>21</v>
      </c>
      <c r="D1196">
        <v>0</v>
      </c>
      <c r="E1196">
        <v>2</v>
      </c>
      <c r="F1196">
        <v>2</v>
      </c>
      <c r="G1196">
        <v>0</v>
      </c>
      <c r="H1196">
        <v>99</v>
      </c>
      <c r="I1196">
        <v>110</v>
      </c>
      <c r="J1196">
        <v>76</v>
      </c>
      <c r="K1196">
        <v>15</v>
      </c>
    </row>
    <row r="1197" spans="1:11" x14ac:dyDescent="0.25">
      <c r="A1197" t="s">
        <v>79</v>
      </c>
      <c r="B1197">
        <v>202136</v>
      </c>
      <c r="C1197" t="s">
        <v>22</v>
      </c>
      <c r="D1197">
        <v>6</v>
      </c>
      <c r="E1197">
        <v>24</v>
      </c>
      <c r="F1197">
        <v>16</v>
      </c>
      <c r="G1197">
        <v>4</v>
      </c>
      <c r="H1197">
        <v>1623</v>
      </c>
      <c r="I1197">
        <v>3313</v>
      </c>
      <c r="J1197">
        <v>2185</v>
      </c>
      <c r="K1197">
        <v>495</v>
      </c>
    </row>
    <row r="1198" spans="1:11" x14ac:dyDescent="0.25">
      <c r="A1198" t="s">
        <v>79</v>
      </c>
      <c r="B1198">
        <v>202136</v>
      </c>
      <c r="C1198" t="s">
        <v>23</v>
      </c>
      <c r="D1198">
        <v>53</v>
      </c>
      <c r="E1198">
        <v>117</v>
      </c>
      <c r="F1198">
        <v>74</v>
      </c>
      <c r="G1198">
        <v>24</v>
      </c>
      <c r="H1198">
        <v>8117</v>
      </c>
      <c r="I1198">
        <v>24375</v>
      </c>
      <c r="J1198">
        <v>16515</v>
      </c>
      <c r="K1198">
        <v>3200</v>
      </c>
    </row>
    <row r="1199" spans="1:11" x14ac:dyDescent="0.25">
      <c r="A1199" t="s">
        <v>79</v>
      </c>
      <c r="B1199">
        <v>202136</v>
      </c>
      <c r="C1199" t="s">
        <v>24</v>
      </c>
      <c r="D1199">
        <v>80</v>
      </c>
      <c r="E1199">
        <v>210</v>
      </c>
      <c r="F1199">
        <v>121</v>
      </c>
      <c r="G1199">
        <v>31</v>
      </c>
      <c r="H1199">
        <v>19862</v>
      </c>
      <c r="I1199">
        <v>87737</v>
      </c>
      <c r="J1199">
        <v>60627</v>
      </c>
      <c r="K1199">
        <v>10354</v>
      </c>
    </row>
    <row r="1200" spans="1:11" x14ac:dyDescent="0.25">
      <c r="A1200" t="s">
        <v>79</v>
      </c>
      <c r="B1200">
        <v>202136</v>
      </c>
      <c r="C1200" t="s">
        <v>25</v>
      </c>
      <c r="D1200">
        <v>59</v>
      </c>
      <c r="E1200">
        <v>213</v>
      </c>
      <c r="F1200">
        <v>141</v>
      </c>
      <c r="G1200">
        <v>28</v>
      </c>
      <c r="H1200">
        <v>29858</v>
      </c>
      <c r="I1200">
        <v>171324</v>
      </c>
      <c r="J1200">
        <v>120979</v>
      </c>
      <c r="K1200">
        <v>16977</v>
      </c>
    </row>
    <row r="1201" spans="1:11" x14ac:dyDescent="0.25">
      <c r="A1201" t="s">
        <v>79</v>
      </c>
      <c r="B1201">
        <v>202136</v>
      </c>
      <c r="C1201" t="s">
        <v>26</v>
      </c>
      <c r="D1201">
        <v>100</v>
      </c>
      <c r="E1201">
        <v>212</v>
      </c>
      <c r="F1201">
        <v>132</v>
      </c>
      <c r="G1201">
        <v>32</v>
      </c>
      <c r="H1201">
        <v>50909</v>
      </c>
      <c r="I1201">
        <v>323462</v>
      </c>
      <c r="J1201">
        <v>205784</v>
      </c>
      <c r="K1201">
        <v>37598</v>
      </c>
    </row>
    <row r="1202" spans="1:11" x14ac:dyDescent="0.25">
      <c r="A1202" t="s">
        <v>79</v>
      </c>
      <c r="B1202">
        <v>202136</v>
      </c>
      <c r="C1202" t="s">
        <v>27</v>
      </c>
      <c r="D1202">
        <v>80</v>
      </c>
      <c r="E1202">
        <v>242</v>
      </c>
      <c r="F1202">
        <v>136</v>
      </c>
      <c r="G1202">
        <v>30</v>
      </c>
      <c r="H1202">
        <v>80112</v>
      </c>
      <c r="I1202">
        <v>492141</v>
      </c>
      <c r="J1202">
        <v>318719</v>
      </c>
      <c r="K1202">
        <v>56357</v>
      </c>
    </row>
    <row r="1203" spans="1:11" x14ac:dyDescent="0.25">
      <c r="A1203" t="s">
        <v>79</v>
      </c>
      <c r="B1203">
        <v>202136</v>
      </c>
      <c r="C1203" t="s">
        <v>28</v>
      </c>
      <c r="D1203">
        <v>86</v>
      </c>
      <c r="E1203">
        <v>147</v>
      </c>
      <c r="F1203">
        <v>95</v>
      </c>
      <c r="G1203">
        <v>22</v>
      </c>
      <c r="H1203">
        <v>107338</v>
      </c>
      <c r="I1203">
        <v>548425</v>
      </c>
      <c r="J1203">
        <v>399626</v>
      </c>
      <c r="K1203">
        <v>49449</v>
      </c>
    </row>
    <row r="1204" spans="1:11" x14ac:dyDescent="0.25">
      <c r="A1204" t="s">
        <v>79</v>
      </c>
      <c r="B1204">
        <v>202136</v>
      </c>
      <c r="C1204" t="s">
        <v>29</v>
      </c>
      <c r="D1204">
        <v>49</v>
      </c>
      <c r="E1204">
        <v>67</v>
      </c>
      <c r="F1204">
        <v>47</v>
      </c>
      <c r="G1204">
        <v>7</v>
      </c>
      <c r="H1204">
        <v>129757</v>
      </c>
      <c r="I1204">
        <v>508232</v>
      </c>
      <c r="J1204">
        <v>403974</v>
      </c>
      <c r="K1204">
        <v>38279</v>
      </c>
    </row>
    <row r="1205" spans="1:11" x14ac:dyDescent="0.25">
      <c r="A1205" t="s">
        <v>79</v>
      </c>
      <c r="B1205">
        <v>202136</v>
      </c>
      <c r="C1205" t="s">
        <v>30</v>
      </c>
      <c r="D1205">
        <v>29</v>
      </c>
      <c r="E1205">
        <v>41</v>
      </c>
      <c r="F1205">
        <v>30</v>
      </c>
      <c r="G1205">
        <v>6</v>
      </c>
      <c r="H1205">
        <v>171704</v>
      </c>
      <c r="I1205">
        <v>487969</v>
      </c>
      <c r="J1205">
        <v>403535</v>
      </c>
      <c r="K1205">
        <v>35394</v>
      </c>
    </row>
    <row r="1206" spans="1:11" x14ac:dyDescent="0.25">
      <c r="A1206" t="s">
        <v>79</v>
      </c>
      <c r="B1206">
        <v>202136</v>
      </c>
      <c r="C1206" t="s">
        <v>31</v>
      </c>
      <c r="D1206">
        <v>29</v>
      </c>
      <c r="E1206">
        <v>26</v>
      </c>
      <c r="F1206">
        <v>18</v>
      </c>
      <c r="G1206">
        <v>5</v>
      </c>
      <c r="H1206">
        <v>207183</v>
      </c>
      <c r="I1206">
        <v>495986</v>
      </c>
      <c r="J1206">
        <v>420012</v>
      </c>
      <c r="K1206">
        <v>35745</v>
      </c>
    </row>
    <row r="1207" spans="1:11" x14ac:dyDescent="0.25">
      <c r="A1207" t="s">
        <v>79</v>
      </c>
      <c r="B1207">
        <v>202136</v>
      </c>
      <c r="C1207" t="s">
        <v>32</v>
      </c>
      <c r="D1207">
        <v>17</v>
      </c>
      <c r="E1207">
        <v>20</v>
      </c>
      <c r="F1207">
        <v>15</v>
      </c>
      <c r="G1207">
        <v>2</v>
      </c>
      <c r="H1207">
        <v>273929</v>
      </c>
      <c r="I1207">
        <v>592573</v>
      </c>
      <c r="J1207">
        <v>512670</v>
      </c>
      <c r="K1207">
        <v>39739</v>
      </c>
    </row>
    <row r="1208" spans="1:11" x14ac:dyDescent="0.25">
      <c r="A1208" t="s">
        <v>79</v>
      </c>
      <c r="B1208">
        <v>202136</v>
      </c>
      <c r="C1208" t="s">
        <v>33</v>
      </c>
      <c r="D1208">
        <v>12</v>
      </c>
      <c r="E1208">
        <v>9</v>
      </c>
      <c r="F1208">
        <v>8</v>
      </c>
      <c r="G1208">
        <v>0</v>
      </c>
      <c r="H1208">
        <v>332516</v>
      </c>
      <c r="I1208">
        <v>622236</v>
      </c>
      <c r="J1208">
        <v>543430</v>
      </c>
      <c r="K1208">
        <v>40931</v>
      </c>
    </row>
    <row r="1209" spans="1:11" x14ac:dyDescent="0.25">
      <c r="A1209" t="s">
        <v>79</v>
      </c>
      <c r="B1209">
        <v>202136</v>
      </c>
      <c r="C1209" t="s">
        <v>34</v>
      </c>
      <c r="D1209">
        <v>9</v>
      </c>
      <c r="E1209">
        <v>7</v>
      </c>
      <c r="F1209">
        <v>5</v>
      </c>
      <c r="G1209">
        <v>2</v>
      </c>
      <c r="H1209">
        <v>324517</v>
      </c>
      <c r="I1209">
        <v>456539</v>
      </c>
      <c r="J1209">
        <v>399372</v>
      </c>
      <c r="K1209">
        <v>30748</v>
      </c>
    </row>
    <row r="1210" spans="1:11" x14ac:dyDescent="0.25">
      <c r="A1210" t="s">
        <v>79</v>
      </c>
      <c r="B1210">
        <v>202136</v>
      </c>
      <c r="C1210" t="s">
        <v>35</v>
      </c>
      <c r="D1210">
        <v>6</v>
      </c>
      <c r="E1210">
        <v>5</v>
      </c>
      <c r="F1210">
        <v>4</v>
      </c>
      <c r="G1210">
        <v>1</v>
      </c>
      <c r="H1210">
        <v>351312</v>
      </c>
      <c r="I1210">
        <v>387653</v>
      </c>
      <c r="J1210">
        <v>339834</v>
      </c>
      <c r="K1210">
        <v>25936</v>
      </c>
    </row>
    <row r="1211" spans="1:11" x14ac:dyDescent="0.25">
      <c r="A1211" t="s">
        <v>79</v>
      </c>
      <c r="B1211">
        <v>202136</v>
      </c>
      <c r="C1211" t="s">
        <v>36</v>
      </c>
      <c r="D1211">
        <v>2</v>
      </c>
      <c r="E1211">
        <v>0</v>
      </c>
      <c r="F1211">
        <v>0</v>
      </c>
      <c r="G1211">
        <v>0</v>
      </c>
      <c r="H1211">
        <v>357767</v>
      </c>
      <c r="I1211">
        <v>335718</v>
      </c>
      <c r="J1211">
        <v>291437</v>
      </c>
      <c r="K1211">
        <v>24168</v>
      </c>
    </row>
    <row r="1212" spans="1:11" x14ac:dyDescent="0.25">
      <c r="A1212" t="s">
        <v>79</v>
      </c>
      <c r="B1212">
        <v>202136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258340</v>
      </c>
      <c r="I1212">
        <v>267280</v>
      </c>
      <c r="J1212">
        <v>232067</v>
      </c>
      <c r="K1212">
        <v>18410</v>
      </c>
    </row>
    <row r="1213" spans="1:11" x14ac:dyDescent="0.25">
      <c r="A1213" t="s">
        <v>79</v>
      </c>
      <c r="B1213">
        <v>202136</v>
      </c>
      <c r="C1213" t="s">
        <v>38</v>
      </c>
      <c r="D1213">
        <v>1</v>
      </c>
      <c r="E1213">
        <v>1</v>
      </c>
      <c r="F1213">
        <v>1</v>
      </c>
      <c r="G1213">
        <v>0</v>
      </c>
      <c r="H1213">
        <v>240845</v>
      </c>
      <c r="I1213">
        <v>270512</v>
      </c>
      <c r="J1213">
        <v>246689</v>
      </c>
      <c r="K1213">
        <v>12273</v>
      </c>
    </row>
    <row r="1214" spans="1:11" x14ac:dyDescent="0.25">
      <c r="A1214" t="s">
        <v>79</v>
      </c>
      <c r="B1214">
        <v>202136</v>
      </c>
      <c r="C1214" t="s">
        <v>39</v>
      </c>
      <c r="D1214">
        <v>0</v>
      </c>
      <c r="E1214">
        <v>0</v>
      </c>
      <c r="F1214">
        <v>0</v>
      </c>
      <c r="G1214">
        <v>0</v>
      </c>
      <c r="H1214">
        <v>412860</v>
      </c>
      <c r="I1214">
        <v>174787</v>
      </c>
      <c r="J1214">
        <v>172434</v>
      </c>
      <c r="K1214">
        <v>2341</v>
      </c>
    </row>
    <row r="1215" spans="1:11" x14ac:dyDescent="0.25">
      <c r="A1215" t="s">
        <v>79</v>
      </c>
      <c r="B1215">
        <v>202136</v>
      </c>
      <c r="C1215" t="s">
        <v>40</v>
      </c>
      <c r="D1215">
        <v>0</v>
      </c>
      <c r="E1215">
        <v>0</v>
      </c>
      <c r="F1215">
        <v>0</v>
      </c>
      <c r="G1215">
        <v>0</v>
      </c>
      <c r="H1215">
        <v>560014</v>
      </c>
      <c r="I1215">
        <v>5</v>
      </c>
      <c r="J1215">
        <v>5</v>
      </c>
      <c r="K1215">
        <v>0</v>
      </c>
    </row>
    <row r="1216" spans="1:11" x14ac:dyDescent="0.25">
      <c r="A1216" t="s">
        <v>79</v>
      </c>
      <c r="B1216">
        <v>202136</v>
      </c>
      <c r="C1216" t="s">
        <v>41</v>
      </c>
      <c r="D1216">
        <v>0</v>
      </c>
      <c r="E1216">
        <v>0</v>
      </c>
      <c r="F1216">
        <v>0</v>
      </c>
      <c r="G1216">
        <v>0</v>
      </c>
      <c r="H1216">
        <v>472309</v>
      </c>
      <c r="I1216">
        <v>5</v>
      </c>
      <c r="J1216">
        <v>4</v>
      </c>
      <c r="K1216">
        <v>0</v>
      </c>
    </row>
    <row r="1217" spans="1:11" x14ac:dyDescent="0.25">
      <c r="A1217" t="s">
        <v>79</v>
      </c>
      <c r="B1217">
        <v>202136</v>
      </c>
      <c r="C1217" t="s">
        <v>42</v>
      </c>
      <c r="D1217">
        <v>2</v>
      </c>
      <c r="E1217">
        <v>0</v>
      </c>
      <c r="F1217">
        <v>0</v>
      </c>
      <c r="G1217">
        <v>0</v>
      </c>
      <c r="H1217">
        <v>163550</v>
      </c>
      <c r="I1217">
        <v>8</v>
      </c>
      <c r="J1217">
        <v>6</v>
      </c>
      <c r="K1217">
        <v>1</v>
      </c>
    </row>
    <row r="1218" spans="1:11" x14ac:dyDescent="0.25">
      <c r="A1218" t="s">
        <v>80</v>
      </c>
      <c r="B1218">
        <v>202137</v>
      </c>
      <c r="C1218" t="s">
        <v>11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</row>
    <row r="1219" spans="1:11" x14ac:dyDescent="0.25">
      <c r="A1219" t="s">
        <v>80</v>
      </c>
      <c r="B1219">
        <v>202137</v>
      </c>
      <c r="C1219" t="s">
        <v>12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</row>
    <row r="1220" spans="1:11" x14ac:dyDescent="0.25">
      <c r="A1220" t="s">
        <v>80</v>
      </c>
      <c r="B1220">
        <v>202137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</row>
    <row r="1221" spans="1:11" x14ac:dyDescent="0.25">
      <c r="A1221" t="s">
        <v>80</v>
      </c>
      <c r="B1221">
        <v>202137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0</v>
      </c>
    </row>
    <row r="1222" spans="1:11" x14ac:dyDescent="0.25">
      <c r="A1222" t="s">
        <v>80</v>
      </c>
      <c r="B1222">
        <v>202137</v>
      </c>
      <c r="C1222" t="s">
        <v>15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</row>
    <row r="1223" spans="1:11" x14ac:dyDescent="0.25">
      <c r="A1223" t="s">
        <v>80</v>
      </c>
      <c r="B1223">
        <v>202137</v>
      </c>
      <c r="C1223" t="s">
        <v>16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</row>
    <row r="1224" spans="1:11" x14ac:dyDescent="0.25">
      <c r="A1224" t="s">
        <v>80</v>
      </c>
      <c r="B1224">
        <v>202137</v>
      </c>
      <c r="C1224" t="s">
        <v>17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</row>
    <row r="1225" spans="1:11" x14ac:dyDescent="0.25">
      <c r="A1225" t="s">
        <v>80</v>
      </c>
      <c r="B1225">
        <v>202137</v>
      </c>
      <c r="C1225" t="s">
        <v>18</v>
      </c>
      <c r="D1225">
        <v>0</v>
      </c>
      <c r="E1225">
        <v>0</v>
      </c>
      <c r="F1225">
        <v>0</v>
      </c>
      <c r="G1225">
        <v>0</v>
      </c>
      <c r="H1225">
        <v>69</v>
      </c>
      <c r="I1225">
        <v>0</v>
      </c>
      <c r="J1225">
        <v>0</v>
      </c>
      <c r="K1225">
        <v>0</v>
      </c>
    </row>
    <row r="1226" spans="1:11" x14ac:dyDescent="0.25">
      <c r="A1226" t="s">
        <v>80</v>
      </c>
      <c r="B1226">
        <v>202137</v>
      </c>
      <c r="C1226" t="s">
        <v>19</v>
      </c>
      <c r="D1226">
        <v>0</v>
      </c>
      <c r="E1226">
        <v>0</v>
      </c>
      <c r="F1226">
        <v>0</v>
      </c>
      <c r="G1226">
        <v>0</v>
      </c>
      <c r="H1226">
        <v>43</v>
      </c>
      <c r="I1226">
        <v>2</v>
      </c>
      <c r="J1226">
        <v>2</v>
      </c>
      <c r="K1226">
        <v>0</v>
      </c>
    </row>
    <row r="1227" spans="1:11" x14ac:dyDescent="0.25">
      <c r="A1227" t="s">
        <v>80</v>
      </c>
      <c r="B1227">
        <v>202137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60</v>
      </c>
      <c r="I1227">
        <v>4</v>
      </c>
      <c r="J1227">
        <v>1</v>
      </c>
      <c r="K1227">
        <v>1</v>
      </c>
    </row>
    <row r="1228" spans="1:11" x14ac:dyDescent="0.25">
      <c r="A1228" t="s">
        <v>80</v>
      </c>
      <c r="B1228">
        <v>202137</v>
      </c>
      <c r="C1228" t="s">
        <v>21</v>
      </c>
      <c r="D1228">
        <v>1</v>
      </c>
      <c r="E1228">
        <v>1</v>
      </c>
      <c r="F1228">
        <v>0</v>
      </c>
      <c r="G1228">
        <v>0</v>
      </c>
      <c r="H1228">
        <v>98</v>
      </c>
      <c r="I1228">
        <v>109</v>
      </c>
      <c r="J1228">
        <v>76</v>
      </c>
      <c r="K1228">
        <v>15</v>
      </c>
    </row>
    <row r="1229" spans="1:11" x14ac:dyDescent="0.25">
      <c r="A1229" t="s">
        <v>80</v>
      </c>
      <c r="B1229">
        <v>202137</v>
      </c>
      <c r="C1229" t="s">
        <v>22</v>
      </c>
      <c r="D1229">
        <v>8</v>
      </c>
      <c r="E1229">
        <v>20</v>
      </c>
      <c r="F1229">
        <v>13</v>
      </c>
      <c r="G1229">
        <v>2</v>
      </c>
      <c r="H1229">
        <v>1605</v>
      </c>
      <c r="I1229">
        <v>3303</v>
      </c>
      <c r="J1229">
        <v>2176</v>
      </c>
      <c r="K1229">
        <v>495</v>
      </c>
    </row>
    <row r="1230" spans="1:11" x14ac:dyDescent="0.25">
      <c r="A1230" t="s">
        <v>80</v>
      </c>
      <c r="B1230">
        <v>202137</v>
      </c>
      <c r="C1230" t="s">
        <v>23</v>
      </c>
      <c r="D1230">
        <v>50</v>
      </c>
      <c r="E1230">
        <v>116</v>
      </c>
      <c r="F1230">
        <v>75</v>
      </c>
      <c r="G1230">
        <v>15</v>
      </c>
      <c r="H1230">
        <v>8035</v>
      </c>
      <c r="I1230">
        <v>24291</v>
      </c>
      <c r="J1230">
        <v>16454</v>
      </c>
      <c r="K1230">
        <v>3194</v>
      </c>
    </row>
    <row r="1231" spans="1:11" x14ac:dyDescent="0.25">
      <c r="A1231" t="s">
        <v>80</v>
      </c>
      <c r="B1231">
        <v>202137</v>
      </c>
      <c r="C1231" t="s">
        <v>24</v>
      </c>
      <c r="D1231">
        <v>89</v>
      </c>
      <c r="E1231">
        <v>222</v>
      </c>
      <c r="F1231">
        <v>140</v>
      </c>
      <c r="G1231">
        <v>37</v>
      </c>
      <c r="H1231">
        <v>19626</v>
      </c>
      <c r="I1231">
        <v>87662</v>
      </c>
      <c r="J1231">
        <v>60552</v>
      </c>
      <c r="K1231">
        <v>10340</v>
      </c>
    </row>
    <row r="1232" spans="1:11" x14ac:dyDescent="0.25">
      <c r="A1232" t="s">
        <v>80</v>
      </c>
      <c r="B1232">
        <v>202137</v>
      </c>
      <c r="C1232" t="s">
        <v>25</v>
      </c>
      <c r="D1232">
        <v>68</v>
      </c>
      <c r="E1232">
        <v>211</v>
      </c>
      <c r="F1232">
        <v>120</v>
      </c>
      <c r="G1232">
        <v>22</v>
      </c>
      <c r="H1232">
        <v>29527</v>
      </c>
      <c r="I1232">
        <v>171376</v>
      </c>
      <c r="J1232">
        <v>120984</v>
      </c>
      <c r="K1232">
        <v>16996</v>
      </c>
    </row>
    <row r="1233" spans="1:11" x14ac:dyDescent="0.25">
      <c r="A1233" t="s">
        <v>80</v>
      </c>
      <c r="B1233">
        <v>202137</v>
      </c>
      <c r="C1233" t="s">
        <v>26</v>
      </c>
      <c r="D1233">
        <v>89</v>
      </c>
      <c r="E1233">
        <v>226</v>
      </c>
      <c r="F1233">
        <v>131</v>
      </c>
      <c r="G1233">
        <v>27</v>
      </c>
      <c r="H1233">
        <v>50309</v>
      </c>
      <c r="I1233">
        <v>323747</v>
      </c>
      <c r="J1233">
        <v>205923</v>
      </c>
      <c r="K1233">
        <v>37615</v>
      </c>
    </row>
    <row r="1234" spans="1:11" x14ac:dyDescent="0.25">
      <c r="A1234" t="s">
        <v>80</v>
      </c>
      <c r="B1234">
        <v>202137</v>
      </c>
      <c r="C1234" t="s">
        <v>27</v>
      </c>
      <c r="D1234">
        <v>90</v>
      </c>
      <c r="E1234">
        <v>231</v>
      </c>
      <c r="F1234">
        <v>145</v>
      </c>
      <c r="G1234">
        <v>26</v>
      </c>
      <c r="H1234">
        <v>79177</v>
      </c>
      <c r="I1234">
        <v>492755</v>
      </c>
      <c r="J1234">
        <v>319031</v>
      </c>
      <c r="K1234">
        <v>56402</v>
      </c>
    </row>
    <row r="1235" spans="1:11" x14ac:dyDescent="0.25">
      <c r="A1235" t="s">
        <v>80</v>
      </c>
      <c r="B1235">
        <v>202137</v>
      </c>
      <c r="C1235" t="s">
        <v>28</v>
      </c>
      <c r="D1235">
        <v>85</v>
      </c>
      <c r="E1235">
        <v>146</v>
      </c>
      <c r="F1235">
        <v>97</v>
      </c>
      <c r="G1235">
        <v>20</v>
      </c>
      <c r="H1235">
        <v>106002</v>
      </c>
      <c r="I1235">
        <v>549530</v>
      </c>
      <c r="J1235">
        <v>400262</v>
      </c>
      <c r="K1235">
        <v>49527</v>
      </c>
    </row>
    <row r="1236" spans="1:11" x14ac:dyDescent="0.25">
      <c r="A1236" t="s">
        <v>80</v>
      </c>
      <c r="B1236">
        <v>202137</v>
      </c>
      <c r="C1236" t="s">
        <v>29</v>
      </c>
      <c r="D1236">
        <v>60</v>
      </c>
      <c r="E1236">
        <v>78</v>
      </c>
      <c r="F1236">
        <v>57</v>
      </c>
      <c r="G1236">
        <v>12</v>
      </c>
      <c r="H1236">
        <v>128256</v>
      </c>
      <c r="I1236">
        <v>509595</v>
      </c>
      <c r="J1236">
        <v>404729</v>
      </c>
      <c r="K1236">
        <v>38365</v>
      </c>
    </row>
    <row r="1237" spans="1:11" x14ac:dyDescent="0.25">
      <c r="A1237" t="s">
        <v>80</v>
      </c>
      <c r="B1237">
        <v>202137</v>
      </c>
      <c r="C1237" t="s">
        <v>30</v>
      </c>
      <c r="D1237">
        <v>38</v>
      </c>
      <c r="E1237">
        <v>32</v>
      </c>
      <c r="F1237">
        <v>27</v>
      </c>
      <c r="G1237">
        <v>1</v>
      </c>
      <c r="H1237">
        <v>169992</v>
      </c>
      <c r="I1237">
        <v>489611</v>
      </c>
      <c r="J1237">
        <v>404428</v>
      </c>
      <c r="K1237">
        <v>35519</v>
      </c>
    </row>
    <row r="1238" spans="1:11" x14ac:dyDescent="0.25">
      <c r="A1238" t="s">
        <v>80</v>
      </c>
      <c r="B1238">
        <v>202137</v>
      </c>
      <c r="C1238" t="s">
        <v>31</v>
      </c>
      <c r="D1238">
        <v>37</v>
      </c>
      <c r="E1238">
        <v>30</v>
      </c>
      <c r="F1238">
        <v>24</v>
      </c>
      <c r="G1238">
        <v>4</v>
      </c>
      <c r="H1238">
        <v>205257</v>
      </c>
      <c r="I1238">
        <v>497845</v>
      </c>
      <c r="J1238">
        <v>420938</v>
      </c>
      <c r="K1238">
        <v>35905</v>
      </c>
    </row>
    <row r="1239" spans="1:11" x14ac:dyDescent="0.25">
      <c r="A1239" t="s">
        <v>80</v>
      </c>
      <c r="B1239">
        <v>202137</v>
      </c>
      <c r="C1239" t="s">
        <v>32</v>
      </c>
      <c r="D1239">
        <v>18</v>
      </c>
      <c r="E1239">
        <v>16</v>
      </c>
      <c r="F1239">
        <v>15</v>
      </c>
      <c r="G1239">
        <v>1</v>
      </c>
      <c r="H1239">
        <v>271443</v>
      </c>
      <c r="I1239">
        <v>595025</v>
      </c>
      <c r="J1239">
        <v>513947</v>
      </c>
      <c r="K1239">
        <v>39950</v>
      </c>
    </row>
    <row r="1240" spans="1:11" x14ac:dyDescent="0.25">
      <c r="A1240" t="s">
        <v>80</v>
      </c>
      <c r="B1240">
        <v>202137</v>
      </c>
      <c r="C1240" t="s">
        <v>33</v>
      </c>
      <c r="D1240">
        <v>12</v>
      </c>
      <c r="E1240">
        <v>5</v>
      </c>
      <c r="F1240">
        <v>4</v>
      </c>
      <c r="G1240">
        <v>1</v>
      </c>
      <c r="H1240">
        <v>329687</v>
      </c>
      <c r="I1240">
        <v>625048</v>
      </c>
      <c r="J1240">
        <v>545009</v>
      </c>
      <c r="K1240">
        <v>41143</v>
      </c>
    </row>
    <row r="1241" spans="1:11" x14ac:dyDescent="0.25">
      <c r="A1241" t="s">
        <v>80</v>
      </c>
      <c r="B1241">
        <v>202137</v>
      </c>
      <c r="C1241" t="s">
        <v>34</v>
      </c>
      <c r="D1241">
        <v>14</v>
      </c>
      <c r="E1241">
        <v>7</v>
      </c>
      <c r="F1241">
        <v>7</v>
      </c>
      <c r="G1241">
        <v>0</v>
      </c>
      <c r="H1241">
        <v>321834</v>
      </c>
      <c r="I1241">
        <v>459201</v>
      </c>
      <c r="J1241">
        <v>400971</v>
      </c>
      <c r="K1241">
        <v>30904</v>
      </c>
    </row>
    <row r="1242" spans="1:11" x14ac:dyDescent="0.25">
      <c r="A1242" t="s">
        <v>80</v>
      </c>
      <c r="B1242">
        <v>202137</v>
      </c>
      <c r="C1242" t="s">
        <v>35</v>
      </c>
      <c r="D1242">
        <v>10</v>
      </c>
      <c r="E1242">
        <v>2</v>
      </c>
      <c r="F1242">
        <v>2</v>
      </c>
      <c r="G1242">
        <v>0</v>
      </c>
      <c r="H1242">
        <v>348314</v>
      </c>
      <c r="I1242">
        <v>390639</v>
      </c>
      <c r="J1242">
        <v>341794</v>
      </c>
      <c r="K1242">
        <v>26110</v>
      </c>
    </row>
    <row r="1243" spans="1:11" x14ac:dyDescent="0.25">
      <c r="A1243" t="s">
        <v>80</v>
      </c>
      <c r="B1243">
        <v>202137</v>
      </c>
      <c r="C1243" t="s">
        <v>36</v>
      </c>
      <c r="D1243">
        <v>1</v>
      </c>
      <c r="E1243">
        <v>1</v>
      </c>
      <c r="F1243">
        <v>1</v>
      </c>
      <c r="G1243">
        <v>0</v>
      </c>
      <c r="H1243">
        <v>354642</v>
      </c>
      <c r="I1243">
        <v>338841</v>
      </c>
      <c r="J1243">
        <v>293500</v>
      </c>
      <c r="K1243">
        <v>24367</v>
      </c>
    </row>
    <row r="1244" spans="1:11" x14ac:dyDescent="0.25">
      <c r="A1244" t="s">
        <v>80</v>
      </c>
      <c r="B1244">
        <v>202137</v>
      </c>
      <c r="C1244" t="s">
        <v>37</v>
      </c>
      <c r="D1244">
        <v>2</v>
      </c>
      <c r="E1244">
        <v>3</v>
      </c>
      <c r="F1244">
        <v>3</v>
      </c>
      <c r="G1244">
        <v>0</v>
      </c>
      <c r="H1244">
        <v>255594</v>
      </c>
      <c r="I1244">
        <v>270021</v>
      </c>
      <c r="J1244">
        <v>233870</v>
      </c>
      <c r="K1244">
        <v>18561</v>
      </c>
    </row>
    <row r="1245" spans="1:11" x14ac:dyDescent="0.25">
      <c r="A1245" t="s">
        <v>80</v>
      </c>
      <c r="B1245">
        <v>202137</v>
      </c>
      <c r="C1245" t="s">
        <v>38</v>
      </c>
      <c r="D1245">
        <v>1</v>
      </c>
      <c r="E1245">
        <v>2</v>
      </c>
      <c r="F1245">
        <v>2</v>
      </c>
      <c r="G1245">
        <v>0</v>
      </c>
      <c r="H1245">
        <v>237569</v>
      </c>
      <c r="I1245">
        <v>273785</v>
      </c>
      <c r="J1245">
        <v>249180</v>
      </c>
      <c r="K1245">
        <v>12444</v>
      </c>
    </row>
    <row r="1246" spans="1:11" x14ac:dyDescent="0.25">
      <c r="A1246" t="s">
        <v>80</v>
      </c>
      <c r="B1246">
        <v>202137</v>
      </c>
      <c r="C1246" t="s">
        <v>39</v>
      </c>
      <c r="D1246">
        <v>1</v>
      </c>
      <c r="E1246">
        <v>0</v>
      </c>
      <c r="F1246">
        <v>0</v>
      </c>
      <c r="G1246">
        <v>0</v>
      </c>
      <c r="H1246">
        <v>408540</v>
      </c>
      <c r="I1246">
        <v>179106</v>
      </c>
      <c r="J1246">
        <v>176383</v>
      </c>
      <c r="K1246">
        <v>2711</v>
      </c>
    </row>
    <row r="1247" spans="1:11" x14ac:dyDescent="0.25">
      <c r="A1247" t="s">
        <v>80</v>
      </c>
      <c r="B1247">
        <v>202137</v>
      </c>
      <c r="C1247" t="s">
        <v>40</v>
      </c>
      <c r="D1247">
        <v>1</v>
      </c>
      <c r="E1247">
        <v>0</v>
      </c>
      <c r="F1247">
        <v>0</v>
      </c>
      <c r="G1247">
        <v>0</v>
      </c>
      <c r="H1247">
        <v>560013</v>
      </c>
      <c r="I1247">
        <v>5</v>
      </c>
      <c r="J1247">
        <v>5</v>
      </c>
      <c r="K1247">
        <v>0</v>
      </c>
    </row>
    <row r="1248" spans="1:11" x14ac:dyDescent="0.25">
      <c r="A1248" t="s">
        <v>80</v>
      </c>
      <c r="B1248">
        <v>202137</v>
      </c>
      <c r="C1248" t="s">
        <v>41</v>
      </c>
      <c r="D1248">
        <v>0</v>
      </c>
      <c r="E1248">
        <v>0</v>
      </c>
      <c r="F1248">
        <v>0</v>
      </c>
      <c r="G1248">
        <v>0</v>
      </c>
      <c r="H1248">
        <v>472308</v>
      </c>
      <c r="I1248">
        <v>6</v>
      </c>
      <c r="J1248">
        <v>5</v>
      </c>
      <c r="K1248">
        <v>0</v>
      </c>
    </row>
    <row r="1249" spans="1:11" x14ac:dyDescent="0.25">
      <c r="A1249" t="s">
        <v>80</v>
      </c>
      <c r="B1249">
        <v>202137</v>
      </c>
      <c r="C1249" t="s">
        <v>42</v>
      </c>
      <c r="D1249">
        <v>3</v>
      </c>
      <c r="E1249">
        <v>0</v>
      </c>
      <c r="F1249">
        <v>0</v>
      </c>
      <c r="G1249">
        <v>0</v>
      </c>
      <c r="H1249">
        <v>163547</v>
      </c>
      <c r="I1249">
        <v>8</v>
      </c>
      <c r="J1249">
        <v>6</v>
      </c>
      <c r="K1249">
        <v>1</v>
      </c>
    </row>
    <row r="1250" spans="1:11" x14ac:dyDescent="0.25">
      <c r="A1250" t="s">
        <v>81</v>
      </c>
      <c r="B1250">
        <v>202138</v>
      </c>
      <c r="C1250" t="s">
        <v>11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</row>
    <row r="1251" spans="1:11" x14ac:dyDescent="0.25">
      <c r="A1251" t="s">
        <v>81</v>
      </c>
      <c r="B1251">
        <v>202138</v>
      </c>
      <c r="C1251" t="s">
        <v>12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</row>
    <row r="1252" spans="1:11" x14ac:dyDescent="0.25">
      <c r="A1252" t="s">
        <v>81</v>
      </c>
      <c r="B1252">
        <v>202138</v>
      </c>
      <c r="C1252" t="s">
        <v>13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 x14ac:dyDescent="0.25">
      <c r="A1253" t="s">
        <v>81</v>
      </c>
      <c r="B1253">
        <v>202138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</row>
    <row r="1254" spans="1:11" x14ac:dyDescent="0.25">
      <c r="A1254" t="s">
        <v>81</v>
      </c>
      <c r="B1254">
        <v>202138</v>
      </c>
      <c r="C1254" t="s">
        <v>15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</row>
    <row r="1255" spans="1:11" x14ac:dyDescent="0.25">
      <c r="A1255" t="s">
        <v>81</v>
      </c>
      <c r="B1255">
        <v>202138</v>
      </c>
      <c r="C1255" t="s">
        <v>16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</row>
    <row r="1256" spans="1:11" x14ac:dyDescent="0.25">
      <c r="A1256" t="s">
        <v>81</v>
      </c>
      <c r="B1256">
        <v>202138</v>
      </c>
      <c r="C1256" t="s">
        <v>17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</row>
    <row r="1257" spans="1:11" x14ac:dyDescent="0.25">
      <c r="A1257" t="s">
        <v>81</v>
      </c>
      <c r="B1257">
        <v>202138</v>
      </c>
      <c r="C1257" t="s">
        <v>18</v>
      </c>
      <c r="D1257">
        <v>0</v>
      </c>
      <c r="E1257">
        <v>0</v>
      </c>
      <c r="F1257">
        <v>0</v>
      </c>
      <c r="G1257">
        <v>0</v>
      </c>
      <c r="H1257">
        <v>69</v>
      </c>
      <c r="I1257">
        <v>0</v>
      </c>
      <c r="J1257">
        <v>0</v>
      </c>
      <c r="K1257">
        <v>0</v>
      </c>
    </row>
    <row r="1258" spans="1:11" x14ac:dyDescent="0.25">
      <c r="A1258" t="s">
        <v>81</v>
      </c>
      <c r="B1258">
        <v>202138</v>
      </c>
      <c r="C1258" t="s">
        <v>19</v>
      </c>
      <c r="D1258">
        <v>0</v>
      </c>
      <c r="E1258">
        <v>0</v>
      </c>
      <c r="F1258">
        <v>0</v>
      </c>
      <c r="G1258">
        <v>0</v>
      </c>
      <c r="H1258">
        <v>43</v>
      </c>
      <c r="I1258">
        <v>2</v>
      </c>
      <c r="J1258">
        <v>2</v>
      </c>
      <c r="K1258">
        <v>0</v>
      </c>
    </row>
    <row r="1259" spans="1:11" x14ac:dyDescent="0.25">
      <c r="A1259" t="s">
        <v>81</v>
      </c>
      <c r="B1259">
        <v>202138</v>
      </c>
      <c r="C1259" t="s">
        <v>20</v>
      </c>
      <c r="D1259">
        <v>0</v>
      </c>
      <c r="E1259">
        <v>0</v>
      </c>
      <c r="F1259">
        <v>0</v>
      </c>
      <c r="G1259">
        <v>0</v>
      </c>
      <c r="H1259">
        <v>59</v>
      </c>
      <c r="I1259">
        <v>5</v>
      </c>
      <c r="J1259">
        <v>2</v>
      </c>
      <c r="K1259">
        <v>1</v>
      </c>
    </row>
    <row r="1260" spans="1:11" x14ac:dyDescent="0.25">
      <c r="A1260" t="s">
        <v>81</v>
      </c>
      <c r="B1260">
        <v>202138</v>
      </c>
      <c r="C1260" t="s">
        <v>21</v>
      </c>
      <c r="D1260">
        <v>1</v>
      </c>
      <c r="E1260">
        <v>1</v>
      </c>
      <c r="F1260">
        <v>1</v>
      </c>
      <c r="G1260">
        <v>0</v>
      </c>
      <c r="H1260">
        <v>97</v>
      </c>
      <c r="I1260">
        <v>108</v>
      </c>
      <c r="J1260">
        <v>75</v>
      </c>
      <c r="K1260">
        <v>15</v>
      </c>
    </row>
    <row r="1261" spans="1:11" x14ac:dyDescent="0.25">
      <c r="A1261" t="s">
        <v>81</v>
      </c>
      <c r="B1261">
        <v>202138</v>
      </c>
      <c r="C1261" t="s">
        <v>22</v>
      </c>
      <c r="D1261">
        <v>11</v>
      </c>
      <c r="E1261">
        <v>23</v>
      </c>
      <c r="F1261">
        <v>14</v>
      </c>
      <c r="G1261">
        <v>3</v>
      </c>
      <c r="H1261">
        <v>1591</v>
      </c>
      <c r="I1261">
        <v>3283</v>
      </c>
      <c r="J1261">
        <v>2164</v>
      </c>
      <c r="K1261">
        <v>493</v>
      </c>
    </row>
    <row r="1262" spans="1:11" x14ac:dyDescent="0.25">
      <c r="A1262" t="s">
        <v>81</v>
      </c>
      <c r="B1262">
        <v>202138</v>
      </c>
      <c r="C1262" t="s">
        <v>23</v>
      </c>
      <c r="D1262">
        <v>44</v>
      </c>
      <c r="E1262">
        <v>98</v>
      </c>
      <c r="F1262">
        <v>64</v>
      </c>
      <c r="G1262">
        <v>15</v>
      </c>
      <c r="H1262">
        <v>7962</v>
      </c>
      <c r="I1262">
        <v>24222</v>
      </c>
      <c r="J1262">
        <v>16409</v>
      </c>
      <c r="K1262">
        <v>3182</v>
      </c>
    </row>
    <row r="1263" spans="1:11" x14ac:dyDescent="0.25">
      <c r="A1263" t="s">
        <v>81</v>
      </c>
      <c r="B1263">
        <v>202138</v>
      </c>
      <c r="C1263" t="s">
        <v>24</v>
      </c>
      <c r="D1263">
        <v>74</v>
      </c>
      <c r="E1263">
        <v>220</v>
      </c>
      <c r="F1263">
        <v>132</v>
      </c>
      <c r="G1263">
        <v>37</v>
      </c>
      <c r="H1263">
        <v>19448</v>
      </c>
      <c r="I1263">
        <v>87546</v>
      </c>
      <c r="J1263">
        <v>60487</v>
      </c>
      <c r="K1263">
        <v>10318</v>
      </c>
    </row>
    <row r="1264" spans="1:11" x14ac:dyDescent="0.25">
      <c r="A1264" t="s">
        <v>81</v>
      </c>
      <c r="B1264">
        <v>202138</v>
      </c>
      <c r="C1264" t="s">
        <v>25</v>
      </c>
      <c r="D1264">
        <v>83</v>
      </c>
      <c r="E1264">
        <v>220</v>
      </c>
      <c r="F1264">
        <v>142</v>
      </c>
      <c r="G1264">
        <v>28</v>
      </c>
      <c r="H1264">
        <v>29258</v>
      </c>
      <c r="I1264">
        <v>171342</v>
      </c>
      <c r="J1264">
        <v>120947</v>
      </c>
      <c r="K1264">
        <v>16987</v>
      </c>
    </row>
    <row r="1265" spans="1:11" x14ac:dyDescent="0.25">
      <c r="A1265" t="s">
        <v>81</v>
      </c>
      <c r="B1265">
        <v>202138</v>
      </c>
      <c r="C1265" t="s">
        <v>26</v>
      </c>
      <c r="D1265">
        <v>85</v>
      </c>
      <c r="E1265">
        <v>231</v>
      </c>
      <c r="F1265">
        <v>135</v>
      </c>
      <c r="G1265">
        <v>34</v>
      </c>
      <c r="H1265">
        <v>49779</v>
      </c>
      <c r="I1265">
        <v>323961</v>
      </c>
      <c r="J1265">
        <v>206055</v>
      </c>
      <c r="K1265">
        <v>37631</v>
      </c>
    </row>
    <row r="1266" spans="1:11" x14ac:dyDescent="0.25">
      <c r="A1266" t="s">
        <v>81</v>
      </c>
      <c r="B1266">
        <v>202138</v>
      </c>
      <c r="C1266" t="s">
        <v>27</v>
      </c>
      <c r="D1266">
        <v>94</v>
      </c>
      <c r="E1266">
        <v>222</v>
      </c>
      <c r="F1266">
        <v>137</v>
      </c>
      <c r="G1266">
        <v>30</v>
      </c>
      <c r="H1266">
        <v>78337</v>
      </c>
      <c r="I1266">
        <v>493279</v>
      </c>
      <c r="J1266">
        <v>319353</v>
      </c>
      <c r="K1266">
        <v>56424</v>
      </c>
    </row>
    <row r="1267" spans="1:11" x14ac:dyDescent="0.25">
      <c r="A1267" t="s">
        <v>81</v>
      </c>
      <c r="B1267">
        <v>202138</v>
      </c>
      <c r="C1267" t="s">
        <v>28</v>
      </c>
      <c r="D1267">
        <v>74</v>
      </c>
      <c r="E1267">
        <v>136</v>
      </c>
      <c r="F1267">
        <v>83</v>
      </c>
      <c r="G1267">
        <v>16</v>
      </c>
      <c r="H1267">
        <v>104868</v>
      </c>
      <c r="I1267">
        <v>550454</v>
      </c>
      <c r="J1267">
        <v>400808</v>
      </c>
      <c r="K1267">
        <v>49599</v>
      </c>
    </row>
    <row r="1268" spans="1:11" x14ac:dyDescent="0.25">
      <c r="A1268" t="s">
        <v>81</v>
      </c>
      <c r="B1268">
        <v>202138</v>
      </c>
      <c r="C1268" t="s">
        <v>29</v>
      </c>
      <c r="D1268">
        <v>53</v>
      </c>
      <c r="E1268">
        <v>74</v>
      </c>
      <c r="F1268">
        <v>46</v>
      </c>
      <c r="G1268">
        <v>10</v>
      </c>
      <c r="H1268">
        <v>127020</v>
      </c>
      <c r="I1268">
        <v>510704</v>
      </c>
      <c r="J1268">
        <v>405385</v>
      </c>
      <c r="K1268">
        <v>38458</v>
      </c>
    </row>
    <row r="1269" spans="1:11" x14ac:dyDescent="0.25">
      <c r="A1269" t="s">
        <v>81</v>
      </c>
      <c r="B1269">
        <v>202138</v>
      </c>
      <c r="C1269" t="s">
        <v>30</v>
      </c>
      <c r="D1269">
        <v>34</v>
      </c>
      <c r="E1269">
        <v>39</v>
      </c>
      <c r="F1269">
        <v>27</v>
      </c>
      <c r="G1269">
        <v>5</v>
      </c>
      <c r="H1269">
        <v>168580</v>
      </c>
      <c r="I1269">
        <v>490950</v>
      </c>
      <c r="J1269">
        <v>405128</v>
      </c>
      <c r="K1269">
        <v>35635</v>
      </c>
    </row>
    <row r="1270" spans="1:11" x14ac:dyDescent="0.25">
      <c r="A1270" t="s">
        <v>81</v>
      </c>
      <c r="B1270">
        <v>202138</v>
      </c>
      <c r="C1270" t="s">
        <v>31</v>
      </c>
      <c r="D1270">
        <v>29</v>
      </c>
      <c r="E1270">
        <v>30</v>
      </c>
      <c r="F1270">
        <v>20</v>
      </c>
      <c r="G1270">
        <v>4</v>
      </c>
      <c r="H1270">
        <v>203671</v>
      </c>
      <c r="I1270">
        <v>499372</v>
      </c>
      <c r="J1270">
        <v>421725</v>
      </c>
      <c r="K1270">
        <v>36025</v>
      </c>
    </row>
    <row r="1271" spans="1:11" x14ac:dyDescent="0.25">
      <c r="A1271" t="s">
        <v>81</v>
      </c>
      <c r="B1271">
        <v>202138</v>
      </c>
      <c r="C1271" t="s">
        <v>32</v>
      </c>
      <c r="D1271">
        <v>20</v>
      </c>
      <c r="E1271">
        <v>20</v>
      </c>
      <c r="F1271">
        <v>14</v>
      </c>
      <c r="G1271">
        <v>2</v>
      </c>
      <c r="H1271">
        <v>269402</v>
      </c>
      <c r="I1271">
        <v>597026</v>
      </c>
      <c r="J1271">
        <v>515048</v>
      </c>
      <c r="K1271">
        <v>40055</v>
      </c>
    </row>
    <row r="1272" spans="1:11" x14ac:dyDescent="0.25">
      <c r="A1272" t="s">
        <v>81</v>
      </c>
      <c r="B1272">
        <v>202138</v>
      </c>
      <c r="C1272" t="s">
        <v>33</v>
      </c>
      <c r="D1272">
        <v>17</v>
      </c>
      <c r="E1272">
        <v>10</v>
      </c>
      <c r="F1272">
        <v>9</v>
      </c>
      <c r="G1272">
        <v>1</v>
      </c>
      <c r="H1272">
        <v>327208</v>
      </c>
      <c r="I1272">
        <v>627500</v>
      </c>
      <c r="J1272">
        <v>546409</v>
      </c>
      <c r="K1272">
        <v>41306</v>
      </c>
    </row>
    <row r="1273" spans="1:11" x14ac:dyDescent="0.25">
      <c r="A1273" t="s">
        <v>81</v>
      </c>
      <c r="B1273">
        <v>202138</v>
      </c>
      <c r="C1273" t="s">
        <v>34</v>
      </c>
      <c r="D1273">
        <v>7</v>
      </c>
      <c r="E1273">
        <v>7</v>
      </c>
      <c r="F1273">
        <v>5</v>
      </c>
      <c r="G1273">
        <v>1</v>
      </c>
      <c r="H1273">
        <v>319485</v>
      </c>
      <c r="I1273">
        <v>461536</v>
      </c>
      <c r="J1273">
        <v>402329</v>
      </c>
      <c r="K1273">
        <v>31103</v>
      </c>
    </row>
    <row r="1274" spans="1:11" x14ac:dyDescent="0.25">
      <c r="A1274" t="s">
        <v>81</v>
      </c>
      <c r="B1274">
        <v>202138</v>
      </c>
      <c r="C1274" t="s">
        <v>35</v>
      </c>
      <c r="D1274">
        <v>10</v>
      </c>
      <c r="E1274">
        <v>3</v>
      </c>
      <c r="F1274">
        <v>1</v>
      </c>
      <c r="G1274">
        <v>1</v>
      </c>
      <c r="H1274">
        <v>345770</v>
      </c>
      <c r="I1274">
        <v>393170</v>
      </c>
      <c r="J1274">
        <v>343424</v>
      </c>
      <c r="K1274">
        <v>26279</v>
      </c>
    </row>
    <row r="1275" spans="1:11" x14ac:dyDescent="0.25">
      <c r="A1275" t="s">
        <v>81</v>
      </c>
      <c r="B1275">
        <v>202138</v>
      </c>
      <c r="C1275" t="s">
        <v>36</v>
      </c>
      <c r="D1275">
        <v>1</v>
      </c>
      <c r="E1275">
        <v>5</v>
      </c>
      <c r="F1275">
        <v>4</v>
      </c>
      <c r="G1275">
        <v>0</v>
      </c>
      <c r="H1275">
        <v>351890</v>
      </c>
      <c r="I1275">
        <v>341587</v>
      </c>
      <c r="J1275">
        <v>295245</v>
      </c>
      <c r="K1275">
        <v>24515</v>
      </c>
    </row>
    <row r="1276" spans="1:11" x14ac:dyDescent="0.25">
      <c r="A1276" t="s">
        <v>81</v>
      </c>
      <c r="B1276">
        <v>202138</v>
      </c>
      <c r="C1276" t="s">
        <v>37</v>
      </c>
      <c r="D1276">
        <v>2</v>
      </c>
      <c r="E1276">
        <v>1</v>
      </c>
      <c r="F1276">
        <v>1</v>
      </c>
      <c r="G1276">
        <v>0</v>
      </c>
      <c r="H1276">
        <v>253363</v>
      </c>
      <c r="I1276">
        <v>272249</v>
      </c>
      <c r="J1276">
        <v>235295</v>
      </c>
      <c r="K1276">
        <v>18684</v>
      </c>
    </row>
    <row r="1277" spans="1:11" x14ac:dyDescent="0.25">
      <c r="A1277" t="s">
        <v>81</v>
      </c>
      <c r="B1277">
        <v>202138</v>
      </c>
      <c r="C1277" t="s">
        <v>38</v>
      </c>
      <c r="D1277">
        <v>2</v>
      </c>
      <c r="E1277">
        <v>1</v>
      </c>
      <c r="F1277">
        <v>1</v>
      </c>
      <c r="G1277">
        <v>0</v>
      </c>
      <c r="H1277">
        <v>234826</v>
      </c>
      <c r="I1277">
        <v>276525</v>
      </c>
      <c r="J1277">
        <v>251247</v>
      </c>
      <c r="K1277">
        <v>12591</v>
      </c>
    </row>
    <row r="1278" spans="1:11" x14ac:dyDescent="0.25">
      <c r="A1278" t="s">
        <v>81</v>
      </c>
      <c r="B1278">
        <v>202138</v>
      </c>
      <c r="C1278" t="s">
        <v>39</v>
      </c>
      <c r="D1278">
        <v>0</v>
      </c>
      <c r="E1278">
        <v>1</v>
      </c>
      <c r="F1278">
        <v>1</v>
      </c>
      <c r="G1278">
        <v>0</v>
      </c>
      <c r="H1278">
        <v>405360</v>
      </c>
      <c r="I1278">
        <v>182285</v>
      </c>
      <c r="J1278">
        <v>179272</v>
      </c>
      <c r="K1278">
        <v>3001</v>
      </c>
    </row>
    <row r="1279" spans="1:11" x14ac:dyDescent="0.25">
      <c r="A1279" t="s">
        <v>81</v>
      </c>
      <c r="B1279">
        <v>202138</v>
      </c>
      <c r="C1279" t="s">
        <v>40</v>
      </c>
      <c r="D1279">
        <v>0</v>
      </c>
      <c r="E1279">
        <v>0</v>
      </c>
      <c r="F1279">
        <v>0</v>
      </c>
      <c r="G1279">
        <v>0</v>
      </c>
      <c r="H1279">
        <v>560013</v>
      </c>
      <c r="I1279">
        <v>5</v>
      </c>
      <c r="J1279">
        <v>5</v>
      </c>
      <c r="K1279">
        <v>0</v>
      </c>
    </row>
    <row r="1280" spans="1:11" x14ac:dyDescent="0.25">
      <c r="A1280" t="s">
        <v>81</v>
      </c>
      <c r="B1280">
        <v>202138</v>
      </c>
      <c r="C1280" t="s">
        <v>41</v>
      </c>
      <c r="D1280">
        <v>2</v>
      </c>
      <c r="E1280">
        <v>0</v>
      </c>
      <c r="F1280">
        <v>0</v>
      </c>
      <c r="G1280">
        <v>0</v>
      </c>
      <c r="H1280">
        <v>472305</v>
      </c>
      <c r="I1280">
        <v>7</v>
      </c>
      <c r="J1280">
        <v>6</v>
      </c>
      <c r="K1280">
        <v>0</v>
      </c>
    </row>
    <row r="1281" spans="1:11" x14ac:dyDescent="0.25">
      <c r="A1281" t="s">
        <v>81</v>
      </c>
      <c r="B1281">
        <v>202138</v>
      </c>
      <c r="C1281" t="s">
        <v>42</v>
      </c>
      <c r="D1281">
        <v>2</v>
      </c>
      <c r="E1281">
        <v>0</v>
      </c>
      <c r="F1281">
        <v>0</v>
      </c>
      <c r="G1281">
        <v>0</v>
      </c>
      <c r="H1281">
        <v>163545</v>
      </c>
      <c r="I1281">
        <v>8</v>
      </c>
      <c r="J1281">
        <v>6</v>
      </c>
      <c r="K1281">
        <v>1</v>
      </c>
    </row>
    <row r="1282" spans="1:11" x14ac:dyDescent="0.25">
      <c r="A1282" t="s">
        <v>82</v>
      </c>
      <c r="B1282">
        <v>202139</v>
      </c>
      <c r="C1282" t="s">
        <v>11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</row>
    <row r="1283" spans="1:11" x14ac:dyDescent="0.25">
      <c r="A1283" t="s">
        <v>82</v>
      </c>
      <c r="B1283">
        <v>202139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0</v>
      </c>
    </row>
    <row r="1284" spans="1:11" x14ac:dyDescent="0.25">
      <c r="A1284" t="s">
        <v>82</v>
      </c>
      <c r="B1284">
        <v>202139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</row>
    <row r="1285" spans="1:11" x14ac:dyDescent="0.25">
      <c r="A1285" t="s">
        <v>82</v>
      </c>
      <c r="B1285">
        <v>202139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0</v>
      </c>
      <c r="J1285">
        <v>0</v>
      </c>
      <c r="K1285">
        <v>0</v>
      </c>
    </row>
    <row r="1286" spans="1:11" x14ac:dyDescent="0.25">
      <c r="A1286" t="s">
        <v>82</v>
      </c>
      <c r="B1286">
        <v>202139</v>
      </c>
      <c r="C1286" t="s">
        <v>15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</row>
    <row r="1287" spans="1:11" x14ac:dyDescent="0.25">
      <c r="A1287" t="s">
        <v>82</v>
      </c>
      <c r="B1287">
        <v>202139</v>
      </c>
      <c r="C1287" t="s">
        <v>16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 t="s">
        <v>82</v>
      </c>
      <c r="B1288">
        <v>202139</v>
      </c>
      <c r="C1288" t="s">
        <v>17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 t="s">
        <v>82</v>
      </c>
      <c r="B1289">
        <v>202139</v>
      </c>
      <c r="C1289" t="s">
        <v>18</v>
      </c>
      <c r="D1289">
        <v>0</v>
      </c>
      <c r="E1289">
        <v>0</v>
      </c>
      <c r="F1289">
        <v>0</v>
      </c>
      <c r="G1289">
        <v>0</v>
      </c>
      <c r="H1289">
        <v>69</v>
      </c>
      <c r="I1289">
        <v>0</v>
      </c>
      <c r="J1289">
        <v>0</v>
      </c>
      <c r="K1289">
        <v>0</v>
      </c>
    </row>
    <row r="1290" spans="1:11" x14ac:dyDescent="0.25">
      <c r="A1290" t="s">
        <v>82</v>
      </c>
      <c r="B1290">
        <v>202139</v>
      </c>
      <c r="C1290" t="s">
        <v>19</v>
      </c>
      <c r="D1290">
        <v>0</v>
      </c>
      <c r="E1290">
        <v>0</v>
      </c>
      <c r="F1290">
        <v>0</v>
      </c>
      <c r="G1290">
        <v>0</v>
      </c>
      <c r="H1290">
        <v>43</v>
      </c>
      <c r="I1290">
        <v>2</v>
      </c>
      <c r="J1290">
        <v>2</v>
      </c>
      <c r="K1290">
        <v>0</v>
      </c>
    </row>
    <row r="1291" spans="1:11" x14ac:dyDescent="0.25">
      <c r="A1291" t="s">
        <v>82</v>
      </c>
      <c r="B1291">
        <v>202139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59</v>
      </c>
      <c r="I1291">
        <v>5</v>
      </c>
      <c r="J1291">
        <v>2</v>
      </c>
      <c r="K1291">
        <v>1</v>
      </c>
    </row>
    <row r="1292" spans="1:11" x14ac:dyDescent="0.25">
      <c r="A1292" t="s">
        <v>82</v>
      </c>
      <c r="B1292">
        <v>202139</v>
      </c>
      <c r="C1292" t="s">
        <v>21</v>
      </c>
      <c r="D1292">
        <v>2</v>
      </c>
      <c r="E1292">
        <v>0</v>
      </c>
      <c r="F1292">
        <v>0</v>
      </c>
      <c r="G1292">
        <v>0</v>
      </c>
      <c r="H1292">
        <v>95</v>
      </c>
      <c r="I1292">
        <v>108</v>
      </c>
      <c r="J1292">
        <v>75</v>
      </c>
      <c r="K1292">
        <v>15</v>
      </c>
    </row>
    <row r="1293" spans="1:11" x14ac:dyDescent="0.25">
      <c r="A1293" t="s">
        <v>82</v>
      </c>
      <c r="B1293">
        <v>202139</v>
      </c>
      <c r="C1293" t="s">
        <v>22</v>
      </c>
      <c r="D1293">
        <v>9</v>
      </c>
      <c r="E1293">
        <v>26</v>
      </c>
      <c r="F1293">
        <v>15</v>
      </c>
      <c r="G1293">
        <v>5</v>
      </c>
      <c r="H1293">
        <v>1579</v>
      </c>
      <c r="I1293">
        <v>3260</v>
      </c>
      <c r="J1293">
        <v>2151</v>
      </c>
      <c r="K1293">
        <v>489</v>
      </c>
    </row>
    <row r="1294" spans="1:11" x14ac:dyDescent="0.25">
      <c r="A1294" t="s">
        <v>82</v>
      </c>
      <c r="B1294">
        <v>202139</v>
      </c>
      <c r="C1294" t="s">
        <v>23</v>
      </c>
      <c r="D1294">
        <v>45</v>
      </c>
      <c r="E1294">
        <v>112</v>
      </c>
      <c r="F1294">
        <v>76</v>
      </c>
      <c r="G1294">
        <v>11</v>
      </c>
      <c r="H1294">
        <v>7893</v>
      </c>
      <c r="I1294">
        <v>24134</v>
      </c>
      <c r="J1294">
        <v>16346</v>
      </c>
      <c r="K1294">
        <v>3171</v>
      </c>
    </row>
    <row r="1295" spans="1:11" x14ac:dyDescent="0.25">
      <c r="A1295" t="s">
        <v>82</v>
      </c>
      <c r="B1295">
        <v>202139</v>
      </c>
      <c r="C1295" t="s">
        <v>24</v>
      </c>
      <c r="D1295">
        <v>72</v>
      </c>
      <c r="E1295">
        <v>234</v>
      </c>
      <c r="F1295">
        <v>149</v>
      </c>
      <c r="G1295">
        <v>34</v>
      </c>
      <c r="H1295">
        <v>19301</v>
      </c>
      <c r="I1295">
        <v>87387</v>
      </c>
      <c r="J1295">
        <v>60389</v>
      </c>
      <c r="K1295">
        <v>10287</v>
      </c>
    </row>
    <row r="1296" spans="1:11" x14ac:dyDescent="0.25">
      <c r="A1296" t="s">
        <v>82</v>
      </c>
      <c r="B1296">
        <v>202139</v>
      </c>
      <c r="C1296" t="s">
        <v>25</v>
      </c>
      <c r="D1296">
        <v>76</v>
      </c>
      <c r="E1296">
        <v>239</v>
      </c>
      <c r="F1296">
        <v>149</v>
      </c>
      <c r="G1296">
        <v>30</v>
      </c>
      <c r="H1296">
        <v>29068</v>
      </c>
      <c r="I1296">
        <v>171217</v>
      </c>
      <c r="J1296">
        <v>120873</v>
      </c>
      <c r="K1296">
        <v>16968</v>
      </c>
    </row>
    <row r="1297" spans="1:11" x14ac:dyDescent="0.25">
      <c r="A1297" t="s">
        <v>82</v>
      </c>
      <c r="B1297">
        <v>202139</v>
      </c>
      <c r="C1297" t="s">
        <v>26</v>
      </c>
      <c r="D1297">
        <v>75</v>
      </c>
      <c r="E1297">
        <v>228</v>
      </c>
      <c r="F1297">
        <v>135</v>
      </c>
      <c r="G1297">
        <v>31</v>
      </c>
      <c r="H1297">
        <v>49431</v>
      </c>
      <c r="I1297">
        <v>324006</v>
      </c>
      <c r="J1297">
        <v>206096</v>
      </c>
      <c r="K1297">
        <v>37623</v>
      </c>
    </row>
    <row r="1298" spans="1:11" x14ac:dyDescent="0.25">
      <c r="A1298" t="s">
        <v>82</v>
      </c>
      <c r="B1298">
        <v>202139</v>
      </c>
      <c r="C1298" t="s">
        <v>27</v>
      </c>
      <c r="D1298">
        <v>82</v>
      </c>
      <c r="E1298">
        <v>193</v>
      </c>
      <c r="F1298">
        <v>114</v>
      </c>
      <c r="G1298">
        <v>27</v>
      </c>
      <c r="H1298">
        <v>77820</v>
      </c>
      <c r="I1298">
        <v>493521</v>
      </c>
      <c r="J1298">
        <v>319514</v>
      </c>
      <c r="K1298">
        <v>56428</v>
      </c>
    </row>
    <row r="1299" spans="1:11" x14ac:dyDescent="0.25">
      <c r="A1299" t="s">
        <v>82</v>
      </c>
      <c r="B1299">
        <v>202139</v>
      </c>
      <c r="C1299" t="s">
        <v>28</v>
      </c>
      <c r="D1299">
        <v>85</v>
      </c>
      <c r="E1299">
        <v>145</v>
      </c>
      <c r="F1299">
        <v>94</v>
      </c>
      <c r="G1299">
        <v>27</v>
      </c>
      <c r="H1299">
        <v>104124</v>
      </c>
      <c r="I1299">
        <v>550968</v>
      </c>
      <c r="J1299">
        <v>401120</v>
      </c>
      <c r="K1299">
        <v>49617</v>
      </c>
    </row>
    <row r="1300" spans="1:11" x14ac:dyDescent="0.25">
      <c r="A1300" t="s">
        <v>82</v>
      </c>
      <c r="B1300">
        <v>202139</v>
      </c>
      <c r="C1300" t="s">
        <v>29</v>
      </c>
      <c r="D1300">
        <v>54</v>
      </c>
      <c r="E1300">
        <v>84</v>
      </c>
      <c r="F1300">
        <v>54</v>
      </c>
      <c r="G1300">
        <v>11</v>
      </c>
      <c r="H1300">
        <v>126171</v>
      </c>
      <c r="I1300">
        <v>511415</v>
      </c>
      <c r="J1300">
        <v>405811</v>
      </c>
      <c r="K1300">
        <v>38495</v>
      </c>
    </row>
    <row r="1301" spans="1:11" x14ac:dyDescent="0.25">
      <c r="A1301" t="s">
        <v>82</v>
      </c>
      <c r="B1301">
        <v>202139</v>
      </c>
      <c r="C1301" t="s">
        <v>30</v>
      </c>
      <c r="D1301">
        <v>40</v>
      </c>
      <c r="E1301">
        <v>44</v>
      </c>
      <c r="F1301">
        <v>31</v>
      </c>
      <c r="G1301">
        <v>7</v>
      </c>
      <c r="H1301">
        <v>167571</v>
      </c>
      <c r="I1301">
        <v>491875</v>
      </c>
      <c r="J1301">
        <v>405624</v>
      </c>
      <c r="K1301">
        <v>35715</v>
      </c>
    </row>
    <row r="1302" spans="1:11" x14ac:dyDescent="0.25">
      <c r="A1302" t="s">
        <v>82</v>
      </c>
      <c r="B1302">
        <v>202139</v>
      </c>
      <c r="C1302" t="s">
        <v>31</v>
      </c>
      <c r="D1302">
        <v>25</v>
      </c>
      <c r="E1302">
        <v>22</v>
      </c>
      <c r="F1302">
        <v>13</v>
      </c>
      <c r="G1302">
        <v>7</v>
      </c>
      <c r="H1302">
        <v>202529</v>
      </c>
      <c r="I1302">
        <v>500467</v>
      </c>
      <c r="J1302">
        <v>422336</v>
      </c>
      <c r="K1302">
        <v>36097</v>
      </c>
    </row>
    <row r="1303" spans="1:11" x14ac:dyDescent="0.25">
      <c r="A1303" t="s">
        <v>82</v>
      </c>
      <c r="B1303">
        <v>202139</v>
      </c>
      <c r="C1303" t="s">
        <v>32</v>
      </c>
      <c r="D1303">
        <v>18</v>
      </c>
      <c r="E1303">
        <v>17</v>
      </c>
      <c r="F1303">
        <v>11</v>
      </c>
      <c r="G1303">
        <v>1</v>
      </c>
      <c r="H1303">
        <v>267832</v>
      </c>
      <c r="I1303">
        <v>598561</v>
      </c>
      <c r="J1303">
        <v>515854</v>
      </c>
      <c r="K1303">
        <v>40169</v>
      </c>
    </row>
    <row r="1304" spans="1:11" x14ac:dyDescent="0.25">
      <c r="A1304" t="s">
        <v>82</v>
      </c>
      <c r="B1304">
        <v>202139</v>
      </c>
      <c r="C1304" t="s">
        <v>33</v>
      </c>
      <c r="D1304">
        <v>13</v>
      </c>
      <c r="E1304">
        <v>12</v>
      </c>
      <c r="F1304">
        <v>12</v>
      </c>
      <c r="G1304">
        <v>0</v>
      </c>
      <c r="H1304">
        <v>325405</v>
      </c>
      <c r="I1304">
        <v>629278</v>
      </c>
      <c r="J1304">
        <v>547375</v>
      </c>
      <c r="K1304">
        <v>41436</v>
      </c>
    </row>
    <row r="1305" spans="1:11" x14ac:dyDescent="0.25">
      <c r="A1305" t="s">
        <v>82</v>
      </c>
      <c r="B1305">
        <v>202139</v>
      </c>
      <c r="C1305" t="s">
        <v>34</v>
      </c>
      <c r="D1305">
        <v>6</v>
      </c>
      <c r="E1305">
        <v>7</v>
      </c>
      <c r="F1305">
        <v>4</v>
      </c>
      <c r="G1305">
        <v>2</v>
      </c>
      <c r="H1305">
        <v>317750</v>
      </c>
      <c r="I1305">
        <v>463258</v>
      </c>
      <c r="J1305">
        <v>403329</v>
      </c>
      <c r="K1305">
        <v>31226</v>
      </c>
    </row>
    <row r="1306" spans="1:11" x14ac:dyDescent="0.25">
      <c r="A1306" t="s">
        <v>82</v>
      </c>
      <c r="B1306">
        <v>202139</v>
      </c>
      <c r="C1306" t="s">
        <v>35</v>
      </c>
      <c r="D1306">
        <v>6</v>
      </c>
      <c r="E1306">
        <v>4</v>
      </c>
      <c r="F1306">
        <v>3</v>
      </c>
      <c r="G1306">
        <v>0</v>
      </c>
      <c r="H1306">
        <v>343768</v>
      </c>
      <c r="I1306">
        <v>395162</v>
      </c>
      <c r="J1306">
        <v>344681</v>
      </c>
      <c r="K1306">
        <v>26403</v>
      </c>
    </row>
    <row r="1307" spans="1:11" x14ac:dyDescent="0.25">
      <c r="A1307" t="s">
        <v>82</v>
      </c>
      <c r="B1307">
        <v>202139</v>
      </c>
      <c r="C1307" t="s">
        <v>36</v>
      </c>
      <c r="D1307">
        <v>0</v>
      </c>
      <c r="E1307">
        <v>3</v>
      </c>
      <c r="F1307">
        <v>2</v>
      </c>
      <c r="G1307">
        <v>1</v>
      </c>
      <c r="H1307">
        <v>349833</v>
      </c>
      <c r="I1307">
        <v>343641</v>
      </c>
      <c r="J1307">
        <v>296556</v>
      </c>
      <c r="K1307">
        <v>24645</v>
      </c>
    </row>
    <row r="1308" spans="1:11" x14ac:dyDescent="0.25">
      <c r="A1308" t="s">
        <v>82</v>
      </c>
      <c r="B1308">
        <v>202139</v>
      </c>
      <c r="C1308" t="s">
        <v>37</v>
      </c>
      <c r="D1308">
        <v>0</v>
      </c>
      <c r="E1308">
        <v>5</v>
      </c>
      <c r="F1308">
        <v>4</v>
      </c>
      <c r="G1308">
        <v>0</v>
      </c>
      <c r="H1308">
        <v>251647</v>
      </c>
      <c r="I1308">
        <v>273960</v>
      </c>
      <c r="J1308">
        <v>236397</v>
      </c>
      <c r="K1308">
        <v>18781</v>
      </c>
    </row>
    <row r="1309" spans="1:11" x14ac:dyDescent="0.25">
      <c r="A1309" t="s">
        <v>82</v>
      </c>
      <c r="B1309">
        <v>202139</v>
      </c>
      <c r="C1309" t="s">
        <v>38</v>
      </c>
      <c r="D1309">
        <v>2</v>
      </c>
      <c r="E1309">
        <v>1</v>
      </c>
      <c r="F1309">
        <v>1</v>
      </c>
      <c r="G1309">
        <v>0</v>
      </c>
      <c r="H1309">
        <v>232908</v>
      </c>
      <c r="I1309">
        <v>278440</v>
      </c>
      <c r="J1309">
        <v>252651</v>
      </c>
      <c r="K1309">
        <v>12697</v>
      </c>
    </row>
    <row r="1310" spans="1:11" x14ac:dyDescent="0.25">
      <c r="A1310" t="s">
        <v>82</v>
      </c>
      <c r="B1310">
        <v>202139</v>
      </c>
      <c r="C1310" t="s">
        <v>39</v>
      </c>
      <c r="D1310">
        <v>2</v>
      </c>
      <c r="E1310">
        <v>0</v>
      </c>
      <c r="F1310">
        <v>0</v>
      </c>
      <c r="G1310">
        <v>0</v>
      </c>
      <c r="H1310">
        <v>402793</v>
      </c>
      <c r="I1310">
        <v>184850</v>
      </c>
      <c r="J1310">
        <v>181652</v>
      </c>
      <c r="K1310">
        <v>3186</v>
      </c>
    </row>
    <row r="1311" spans="1:11" x14ac:dyDescent="0.25">
      <c r="A1311" t="s">
        <v>82</v>
      </c>
      <c r="B1311">
        <v>202139</v>
      </c>
      <c r="C1311" t="s">
        <v>40</v>
      </c>
      <c r="D1311">
        <v>0</v>
      </c>
      <c r="E1311">
        <v>0</v>
      </c>
      <c r="F1311">
        <v>0</v>
      </c>
      <c r="G1311">
        <v>0</v>
      </c>
      <c r="H1311">
        <v>560013</v>
      </c>
      <c r="I1311">
        <v>5</v>
      </c>
      <c r="J1311">
        <v>5</v>
      </c>
      <c r="K1311">
        <v>0</v>
      </c>
    </row>
    <row r="1312" spans="1:11" x14ac:dyDescent="0.25">
      <c r="A1312" t="s">
        <v>82</v>
      </c>
      <c r="B1312">
        <v>202139</v>
      </c>
      <c r="C1312" t="s">
        <v>41</v>
      </c>
      <c r="D1312">
        <v>0</v>
      </c>
      <c r="E1312">
        <v>0</v>
      </c>
      <c r="F1312">
        <v>0</v>
      </c>
      <c r="G1312">
        <v>0</v>
      </c>
      <c r="H1312">
        <v>472305</v>
      </c>
      <c r="I1312">
        <v>7</v>
      </c>
      <c r="J1312">
        <v>6</v>
      </c>
      <c r="K1312">
        <v>0</v>
      </c>
    </row>
    <row r="1313" spans="1:11" x14ac:dyDescent="0.25">
      <c r="A1313" t="s">
        <v>82</v>
      </c>
      <c r="B1313">
        <v>202139</v>
      </c>
      <c r="C1313" t="s">
        <v>42</v>
      </c>
      <c r="D1313">
        <v>2</v>
      </c>
      <c r="E1313">
        <v>0</v>
      </c>
      <c r="F1313">
        <v>0</v>
      </c>
      <c r="G1313">
        <v>0</v>
      </c>
      <c r="H1313">
        <v>163543</v>
      </c>
      <c r="I1313">
        <v>8</v>
      </c>
      <c r="J1313">
        <v>6</v>
      </c>
      <c r="K1313">
        <v>1</v>
      </c>
    </row>
    <row r="1314" spans="1:11" x14ac:dyDescent="0.25">
      <c r="A1314" t="s">
        <v>83</v>
      </c>
      <c r="B1314">
        <v>202140</v>
      </c>
      <c r="C1314" t="s">
        <v>11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 t="s">
        <v>83</v>
      </c>
      <c r="B1315">
        <v>202140</v>
      </c>
      <c r="C1315" t="s">
        <v>12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>
        <v>0</v>
      </c>
    </row>
    <row r="1316" spans="1:11" x14ac:dyDescent="0.25">
      <c r="A1316" t="s">
        <v>83</v>
      </c>
      <c r="B1316">
        <v>202140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 t="s">
        <v>83</v>
      </c>
      <c r="B1317">
        <v>202140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</row>
    <row r="1318" spans="1:11" x14ac:dyDescent="0.25">
      <c r="A1318" t="s">
        <v>83</v>
      </c>
      <c r="B1318">
        <v>202140</v>
      </c>
      <c r="C1318" t="s">
        <v>15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</row>
    <row r="1319" spans="1:11" x14ac:dyDescent="0.25">
      <c r="A1319" t="s">
        <v>83</v>
      </c>
      <c r="B1319">
        <v>202140</v>
      </c>
      <c r="C1319" t="s">
        <v>16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 t="s">
        <v>83</v>
      </c>
      <c r="B1320">
        <v>202140</v>
      </c>
      <c r="C1320" t="s">
        <v>17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 t="s">
        <v>83</v>
      </c>
      <c r="B1321">
        <v>202140</v>
      </c>
      <c r="C1321" t="s">
        <v>18</v>
      </c>
      <c r="D1321">
        <v>0</v>
      </c>
      <c r="E1321">
        <v>0</v>
      </c>
      <c r="F1321">
        <v>0</v>
      </c>
      <c r="G1321">
        <v>0</v>
      </c>
      <c r="H1321">
        <v>69</v>
      </c>
      <c r="I1321">
        <v>0</v>
      </c>
      <c r="J1321">
        <v>0</v>
      </c>
      <c r="K1321">
        <v>0</v>
      </c>
    </row>
    <row r="1322" spans="1:11" x14ac:dyDescent="0.25">
      <c r="A1322" t="s">
        <v>83</v>
      </c>
      <c r="B1322">
        <v>202140</v>
      </c>
      <c r="C1322" t="s">
        <v>19</v>
      </c>
      <c r="D1322">
        <v>0</v>
      </c>
      <c r="E1322">
        <v>0</v>
      </c>
      <c r="F1322">
        <v>0</v>
      </c>
      <c r="G1322">
        <v>0</v>
      </c>
      <c r="H1322">
        <v>43</v>
      </c>
      <c r="I1322">
        <v>2</v>
      </c>
      <c r="J1322">
        <v>2</v>
      </c>
      <c r="K1322">
        <v>0</v>
      </c>
    </row>
    <row r="1323" spans="1:11" x14ac:dyDescent="0.25">
      <c r="A1323" t="s">
        <v>83</v>
      </c>
      <c r="B1323">
        <v>202140</v>
      </c>
      <c r="C1323" t="s">
        <v>20</v>
      </c>
      <c r="D1323">
        <v>0</v>
      </c>
      <c r="E1323">
        <v>0</v>
      </c>
      <c r="F1323">
        <v>0</v>
      </c>
      <c r="G1323">
        <v>0</v>
      </c>
      <c r="H1323">
        <v>59</v>
      </c>
      <c r="I1323">
        <v>5</v>
      </c>
      <c r="J1323">
        <v>2</v>
      </c>
      <c r="K1323">
        <v>1</v>
      </c>
    </row>
    <row r="1324" spans="1:11" x14ac:dyDescent="0.25">
      <c r="A1324" t="s">
        <v>83</v>
      </c>
      <c r="B1324">
        <v>202140</v>
      </c>
      <c r="C1324" t="s">
        <v>21</v>
      </c>
      <c r="D1324">
        <v>0</v>
      </c>
      <c r="E1324">
        <v>1</v>
      </c>
      <c r="F1324">
        <v>0</v>
      </c>
      <c r="G1324">
        <v>1</v>
      </c>
      <c r="H1324">
        <v>95</v>
      </c>
      <c r="I1324">
        <v>107</v>
      </c>
      <c r="J1324">
        <v>75</v>
      </c>
      <c r="K1324">
        <v>14</v>
      </c>
    </row>
    <row r="1325" spans="1:11" x14ac:dyDescent="0.25">
      <c r="A1325" t="s">
        <v>83</v>
      </c>
      <c r="B1325">
        <v>202140</v>
      </c>
      <c r="C1325" t="s">
        <v>22</v>
      </c>
      <c r="D1325">
        <v>14</v>
      </c>
      <c r="E1325">
        <v>20</v>
      </c>
      <c r="F1325">
        <v>17</v>
      </c>
      <c r="G1325">
        <v>1</v>
      </c>
      <c r="H1325">
        <v>1562</v>
      </c>
      <c r="I1325">
        <v>3243</v>
      </c>
      <c r="J1325">
        <v>2135</v>
      </c>
      <c r="K1325">
        <v>488</v>
      </c>
    </row>
    <row r="1326" spans="1:11" x14ac:dyDescent="0.25">
      <c r="A1326" t="s">
        <v>83</v>
      </c>
      <c r="B1326">
        <v>202140</v>
      </c>
      <c r="C1326" t="s">
        <v>23</v>
      </c>
      <c r="D1326">
        <v>39</v>
      </c>
      <c r="E1326">
        <v>95</v>
      </c>
      <c r="F1326">
        <v>61</v>
      </c>
      <c r="G1326">
        <v>9</v>
      </c>
      <c r="H1326">
        <v>7829</v>
      </c>
      <c r="I1326">
        <v>24064</v>
      </c>
      <c r="J1326">
        <v>16300</v>
      </c>
      <c r="K1326">
        <v>3163</v>
      </c>
    </row>
    <row r="1327" spans="1:11" x14ac:dyDescent="0.25">
      <c r="A1327" t="s">
        <v>83</v>
      </c>
      <c r="B1327">
        <v>202140</v>
      </c>
      <c r="C1327" t="s">
        <v>24</v>
      </c>
      <c r="D1327">
        <v>78</v>
      </c>
      <c r="E1327">
        <v>240</v>
      </c>
      <c r="F1327">
        <v>153</v>
      </c>
      <c r="G1327">
        <v>40</v>
      </c>
      <c r="H1327">
        <v>19146</v>
      </c>
      <c r="I1327">
        <v>87224</v>
      </c>
      <c r="J1327">
        <v>60289</v>
      </c>
      <c r="K1327">
        <v>10257</v>
      </c>
    </row>
    <row r="1328" spans="1:11" x14ac:dyDescent="0.25">
      <c r="A1328" t="s">
        <v>83</v>
      </c>
      <c r="B1328">
        <v>202140</v>
      </c>
      <c r="C1328" t="s">
        <v>25</v>
      </c>
      <c r="D1328">
        <v>76</v>
      </c>
      <c r="E1328">
        <v>231</v>
      </c>
      <c r="F1328">
        <v>143</v>
      </c>
      <c r="G1328">
        <v>30</v>
      </c>
      <c r="H1328">
        <v>28852</v>
      </c>
      <c r="I1328">
        <v>171126</v>
      </c>
      <c r="J1328">
        <v>120817</v>
      </c>
      <c r="K1328">
        <v>16952</v>
      </c>
    </row>
    <row r="1329" spans="1:11" x14ac:dyDescent="0.25">
      <c r="A1329" t="s">
        <v>83</v>
      </c>
      <c r="B1329">
        <v>202140</v>
      </c>
      <c r="C1329" t="s">
        <v>26</v>
      </c>
      <c r="D1329">
        <v>82</v>
      </c>
      <c r="E1329">
        <v>228</v>
      </c>
      <c r="F1329">
        <v>132</v>
      </c>
      <c r="G1329">
        <v>29</v>
      </c>
      <c r="H1329">
        <v>49061</v>
      </c>
      <c r="I1329">
        <v>324066</v>
      </c>
      <c r="J1329">
        <v>206153</v>
      </c>
      <c r="K1329">
        <v>37621</v>
      </c>
    </row>
    <row r="1330" spans="1:11" x14ac:dyDescent="0.25">
      <c r="A1330" t="s">
        <v>83</v>
      </c>
      <c r="B1330">
        <v>202140</v>
      </c>
      <c r="C1330" t="s">
        <v>27</v>
      </c>
      <c r="D1330">
        <v>74</v>
      </c>
      <c r="E1330">
        <v>236</v>
      </c>
      <c r="F1330">
        <v>145</v>
      </c>
      <c r="G1330">
        <v>28</v>
      </c>
      <c r="H1330">
        <v>77249</v>
      </c>
      <c r="I1330">
        <v>493782</v>
      </c>
      <c r="J1330">
        <v>319682</v>
      </c>
      <c r="K1330">
        <v>56454</v>
      </c>
    </row>
    <row r="1331" spans="1:11" x14ac:dyDescent="0.25">
      <c r="A1331" t="s">
        <v>83</v>
      </c>
      <c r="B1331">
        <v>202140</v>
      </c>
      <c r="C1331" t="s">
        <v>28</v>
      </c>
      <c r="D1331">
        <v>73</v>
      </c>
      <c r="E1331">
        <v>148</v>
      </c>
      <c r="F1331">
        <v>93</v>
      </c>
      <c r="G1331">
        <v>23</v>
      </c>
      <c r="H1331">
        <v>103317</v>
      </c>
      <c r="I1331">
        <v>551554</v>
      </c>
      <c r="J1331">
        <v>401451</v>
      </c>
      <c r="K1331">
        <v>49687</v>
      </c>
    </row>
    <row r="1332" spans="1:11" x14ac:dyDescent="0.25">
      <c r="A1332" t="s">
        <v>83</v>
      </c>
      <c r="B1332">
        <v>202140</v>
      </c>
      <c r="C1332" t="s">
        <v>29</v>
      </c>
      <c r="D1332">
        <v>49</v>
      </c>
      <c r="E1332">
        <v>91</v>
      </c>
      <c r="F1332">
        <v>59</v>
      </c>
      <c r="G1332">
        <v>14</v>
      </c>
      <c r="H1332">
        <v>125262</v>
      </c>
      <c r="I1332">
        <v>512184</v>
      </c>
      <c r="J1332">
        <v>406283</v>
      </c>
      <c r="K1332">
        <v>38553</v>
      </c>
    </row>
    <row r="1333" spans="1:11" x14ac:dyDescent="0.25">
      <c r="A1333" t="s">
        <v>83</v>
      </c>
      <c r="B1333">
        <v>202140</v>
      </c>
      <c r="C1333" t="s">
        <v>30</v>
      </c>
      <c r="D1333">
        <v>34</v>
      </c>
      <c r="E1333">
        <v>41</v>
      </c>
      <c r="F1333">
        <v>33</v>
      </c>
      <c r="G1333">
        <v>5</v>
      </c>
      <c r="H1333">
        <v>166495</v>
      </c>
      <c r="I1333">
        <v>492876</v>
      </c>
      <c r="J1333">
        <v>406184</v>
      </c>
      <c r="K1333">
        <v>35802</v>
      </c>
    </row>
    <row r="1334" spans="1:11" x14ac:dyDescent="0.25">
      <c r="A1334" t="s">
        <v>83</v>
      </c>
      <c r="B1334">
        <v>202140</v>
      </c>
      <c r="C1334" t="s">
        <v>31</v>
      </c>
      <c r="D1334">
        <v>35</v>
      </c>
      <c r="E1334">
        <v>30</v>
      </c>
      <c r="F1334">
        <v>25</v>
      </c>
      <c r="G1334">
        <v>2</v>
      </c>
      <c r="H1334">
        <v>201241</v>
      </c>
      <c r="I1334">
        <v>501690</v>
      </c>
      <c r="J1334">
        <v>422972</v>
      </c>
      <c r="K1334">
        <v>36232</v>
      </c>
    </row>
    <row r="1335" spans="1:11" x14ac:dyDescent="0.25">
      <c r="A1335" t="s">
        <v>83</v>
      </c>
      <c r="B1335">
        <v>202140</v>
      </c>
      <c r="C1335" t="s">
        <v>32</v>
      </c>
      <c r="D1335">
        <v>26</v>
      </c>
      <c r="E1335">
        <v>20</v>
      </c>
      <c r="F1335">
        <v>15</v>
      </c>
      <c r="G1335">
        <v>1</v>
      </c>
      <c r="H1335">
        <v>266071</v>
      </c>
      <c r="I1335">
        <v>600276</v>
      </c>
      <c r="J1335">
        <v>516750</v>
      </c>
      <c r="K1335">
        <v>40323</v>
      </c>
    </row>
    <row r="1336" spans="1:11" x14ac:dyDescent="0.25">
      <c r="A1336" t="s">
        <v>83</v>
      </c>
      <c r="B1336">
        <v>202140</v>
      </c>
      <c r="C1336" t="s">
        <v>33</v>
      </c>
      <c r="D1336">
        <v>10</v>
      </c>
      <c r="E1336">
        <v>16</v>
      </c>
      <c r="F1336">
        <v>13</v>
      </c>
      <c r="G1336">
        <v>1</v>
      </c>
      <c r="H1336">
        <v>323476</v>
      </c>
      <c r="I1336">
        <v>631181</v>
      </c>
      <c r="J1336">
        <v>548433</v>
      </c>
      <c r="K1336">
        <v>41611</v>
      </c>
    </row>
    <row r="1337" spans="1:11" x14ac:dyDescent="0.25">
      <c r="A1337" t="s">
        <v>83</v>
      </c>
      <c r="B1337">
        <v>202140</v>
      </c>
      <c r="C1337" t="s">
        <v>34</v>
      </c>
      <c r="D1337">
        <v>7</v>
      </c>
      <c r="E1337">
        <v>11</v>
      </c>
      <c r="F1337">
        <v>10</v>
      </c>
      <c r="G1337">
        <v>1</v>
      </c>
      <c r="H1337">
        <v>315721</v>
      </c>
      <c r="I1337">
        <v>465269</v>
      </c>
      <c r="J1337">
        <v>404473</v>
      </c>
      <c r="K1337">
        <v>31387</v>
      </c>
    </row>
    <row r="1338" spans="1:11" x14ac:dyDescent="0.25">
      <c r="A1338" t="s">
        <v>83</v>
      </c>
      <c r="B1338">
        <v>202140</v>
      </c>
      <c r="C1338" t="s">
        <v>35</v>
      </c>
      <c r="D1338">
        <v>3</v>
      </c>
      <c r="E1338">
        <v>3</v>
      </c>
      <c r="F1338">
        <v>3</v>
      </c>
      <c r="G1338">
        <v>0</v>
      </c>
      <c r="H1338">
        <v>341598</v>
      </c>
      <c r="I1338">
        <v>397326</v>
      </c>
      <c r="J1338">
        <v>345994</v>
      </c>
      <c r="K1338">
        <v>26584</v>
      </c>
    </row>
    <row r="1339" spans="1:11" x14ac:dyDescent="0.25">
      <c r="A1339" t="s">
        <v>83</v>
      </c>
      <c r="B1339">
        <v>202140</v>
      </c>
      <c r="C1339" t="s">
        <v>36</v>
      </c>
      <c r="D1339">
        <v>2</v>
      </c>
      <c r="E1339">
        <v>1</v>
      </c>
      <c r="F1339">
        <v>1</v>
      </c>
      <c r="G1339">
        <v>0</v>
      </c>
      <c r="H1339">
        <v>347561</v>
      </c>
      <c r="I1339">
        <v>345910</v>
      </c>
      <c r="J1339">
        <v>297955</v>
      </c>
      <c r="K1339">
        <v>24815</v>
      </c>
    </row>
    <row r="1340" spans="1:11" x14ac:dyDescent="0.25">
      <c r="A1340" t="s">
        <v>83</v>
      </c>
      <c r="B1340">
        <v>202140</v>
      </c>
      <c r="C1340" t="s">
        <v>37</v>
      </c>
      <c r="D1340">
        <v>3</v>
      </c>
      <c r="E1340">
        <v>3</v>
      </c>
      <c r="F1340">
        <v>3</v>
      </c>
      <c r="G1340">
        <v>0</v>
      </c>
      <c r="H1340">
        <v>249877</v>
      </c>
      <c r="I1340">
        <v>275724</v>
      </c>
      <c r="J1340">
        <v>237505</v>
      </c>
      <c r="K1340">
        <v>18891</v>
      </c>
    </row>
    <row r="1341" spans="1:11" x14ac:dyDescent="0.25">
      <c r="A1341" t="s">
        <v>83</v>
      </c>
      <c r="B1341">
        <v>202140</v>
      </c>
      <c r="C1341" t="s">
        <v>38</v>
      </c>
      <c r="D1341">
        <v>4</v>
      </c>
      <c r="E1341">
        <v>1</v>
      </c>
      <c r="F1341">
        <v>1</v>
      </c>
      <c r="G1341">
        <v>0</v>
      </c>
      <c r="H1341">
        <v>231083</v>
      </c>
      <c r="I1341">
        <v>280260</v>
      </c>
      <c r="J1341">
        <v>254024</v>
      </c>
      <c r="K1341">
        <v>12771</v>
      </c>
    </row>
    <row r="1342" spans="1:11" x14ac:dyDescent="0.25">
      <c r="A1342" t="s">
        <v>83</v>
      </c>
      <c r="B1342">
        <v>202140</v>
      </c>
      <c r="C1342" t="s">
        <v>39</v>
      </c>
      <c r="D1342">
        <v>0</v>
      </c>
      <c r="E1342">
        <v>0</v>
      </c>
      <c r="F1342">
        <v>0</v>
      </c>
      <c r="G1342">
        <v>0</v>
      </c>
      <c r="H1342">
        <v>400212</v>
      </c>
      <c r="I1342">
        <v>187431</v>
      </c>
      <c r="J1342">
        <v>184036</v>
      </c>
      <c r="K1342">
        <v>3383</v>
      </c>
    </row>
    <row r="1343" spans="1:11" x14ac:dyDescent="0.25">
      <c r="A1343" t="s">
        <v>83</v>
      </c>
      <c r="B1343">
        <v>202140</v>
      </c>
      <c r="C1343" t="s">
        <v>40</v>
      </c>
      <c r="D1343">
        <v>0</v>
      </c>
      <c r="E1343">
        <v>0</v>
      </c>
      <c r="F1343">
        <v>0</v>
      </c>
      <c r="G1343">
        <v>0</v>
      </c>
      <c r="H1343">
        <v>560013</v>
      </c>
      <c r="I1343">
        <v>5</v>
      </c>
      <c r="J1343">
        <v>5</v>
      </c>
      <c r="K1343">
        <v>0</v>
      </c>
    </row>
    <row r="1344" spans="1:11" x14ac:dyDescent="0.25">
      <c r="A1344" t="s">
        <v>83</v>
      </c>
      <c r="B1344">
        <v>202140</v>
      </c>
      <c r="C1344" t="s">
        <v>41</v>
      </c>
      <c r="D1344">
        <v>2</v>
      </c>
      <c r="E1344">
        <v>0</v>
      </c>
      <c r="F1344">
        <v>0</v>
      </c>
      <c r="G1344">
        <v>0</v>
      </c>
      <c r="H1344">
        <v>472303</v>
      </c>
      <c r="I1344">
        <v>7</v>
      </c>
      <c r="J1344">
        <v>6</v>
      </c>
      <c r="K1344">
        <v>0</v>
      </c>
    </row>
    <row r="1345" spans="1:11" x14ac:dyDescent="0.25">
      <c r="A1345" t="s">
        <v>83</v>
      </c>
      <c r="B1345">
        <v>202140</v>
      </c>
      <c r="C1345" t="s">
        <v>42</v>
      </c>
      <c r="D1345">
        <v>1</v>
      </c>
      <c r="E1345">
        <v>0</v>
      </c>
      <c r="F1345">
        <v>0</v>
      </c>
      <c r="G1345">
        <v>0</v>
      </c>
      <c r="H1345">
        <v>163542</v>
      </c>
      <c r="I1345">
        <v>8</v>
      </c>
      <c r="J1345">
        <v>6</v>
      </c>
      <c r="K1345">
        <v>1</v>
      </c>
    </row>
    <row r="1346" spans="1:11" x14ac:dyDescent="0.25">
      <c r="A1346" t="s">
        <v>84</v>
      </c>
      <c r="B1346">
        <v>202141</v>
      </c>
      <c r="C1346" t="s">
        <v>11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 t="s">
        <v>84</v>
      </c>
      <c r="B1347">
        <v>202141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</row>
    <row r="1348" spans="1:11" x14ac:dyDescent="0.25">
      <c r="A1348" t="s">
        <v>84</v>
      </c>
      <c r="B1348">
        <v>202141</v>
      </c>
      <c r="C1348" t="s">
        <v>13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 t="s">
        <v>84</v>
      </c>
      <c r="B1349">
        <v>202141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</row>
    <row r="1350" spans="1:11" x14ac:dyDescent="0.25">
      <c r="A1350" t="s">
        <v>84</v>
      </c>
      <c r="B1350">
        <v>202141</v>
      </c>
      <c r="C1350" t="s">
        <v>15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>
        <v>0</v>
      </c>
    </row>
    <row r="1351" spans="1:11" x14ac:dyDescent="0.25">
      <c r="A1351" t="s">
        <v>84</v>
      </c>
      <c r="B1351">
        <v>202141</v>
      </c>
      <c r="C1351" t="s">
        <v>16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t="s">
        <v>84</v>
      </c>
      <c r="B1352">
        <v>202141</v>
      </c>
      <c r="C1352" t="s">
        <v>17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 t="s">
        <v>84</v>
      </c>
      <c r="B1353">
        <v>202141</v>
      </c>
      <c r="C1353" t="s">
        <v>18</v>
      </c>
      <c r="D1353">
        <v>0</v>
      </c>
      <c r="E1353">
        <v>0</v>
      </c>
      <c r="F1353">
        <v>0</v>
      </c>
      <c r="G1353">
        <v>0</v>
      </c>
      <c r="H1353">
        <v>69</v>
      </c>
      <c r="I1353">
        <v>0</v>
      </c>
      <c r="J1353">
        <v>0</v>
      </c>
      <c r="K1353">
        <v>0</v>
      </c>
    </row>
    <row r="1354" spans="1:11" x14ac:dyDescent="0.25">
      <c r="A1354" t="s">
        <v>84</v>
      </c>
      <c r="B1354">
        <v>202141</v>
      </c>
      <c r="C1354" t="s">
        <v>19</v>
      </c>
      <c r="D1354">
        <v>0</v>
      </c>
      <c r="E1354">
        <v>0</v>
      </c>
      <c r="F1354">
        <v>0</v>
      </c>
      <c r="G1354">
        <v>0</v>
      </c>
      <c r="H1354">
        <v>43</v>
      </c>
      <c r="I1354">
        <v>2</v>
      </c>
      <c r="J1354">
        <v>2</v>
      </c>
      <c r="K1354">
        <v>0</v>
      </c>
    </row>
    <row r="1355" spans="1:11" x14ac:dyDescent="0.25">
      <c r="A1355" t="s">
        <v>84</v>
      </c>
      <c r="B1355">
        <v>202141</v>
      </c>
      <c r="C1355" t="s">
        <v>20</v>
      </c>
      <c r="D1355">
        <v>0</v>
      </c>
      <c r="E1355">
        <v>0</v>
      </c>
      <c r="F1355">
        <v>0</v>
      </c>
      <c r="G1355">
        <v>0</v>
      </c>
      <c r="H1355">
        <v>59</v>
      </c>
      <c r="I1355">
        <v>5</v>
      </c>
      <c r="J1355">
        <v>2</v>
      </c>
      <c r="K1355">
        <v>1</v>
      </c>
    </row>
    <row r="1356" spans="1:11" x14ac:dyDescent="0.25">
      <c r="A1356" t="s">
        <v>84</v>
      </c>
      <c r="B1356">
        <v>202141</v>
      </c>
      <c r="C1356" t="s">
        <v>21</v>
      </c>
      <c r="D1356">
        <v>1</v>
      </c>
      <c r="E1356">
        <v>2</v>
      </c>
      <c r="F1356">
        <v>1</v>
      </c>
      <c r="G1356">
        <v>0</v>
      </c>
      <c r="H1356">
        <v>94</v>
      </c>
      <c r="I1356">
        <v>105</v>
      </c>
      <c r="J1356">
        <v>74</v>
      </c>
      <c r="K1356">
        <v>14</v>
      </c>
    </row>
    <row r="1357" spans="1:11" x14ac:dyDescent="0.25">
      <c r="A1357" t="s">
        <v>84</v>
      </c>
      <c r="B1357">
        <v>202141</v>
      </c>
      <c r="C1357" t="s">
        <v>22</v>
      </c>
      <c r="D1357">
        <v>4</v>
      </c>
      <c r="E1357">
        <v>25</v>
      </c>
      <c r="F1357">
        <v>17</v>
      </c>
      <c r="G1357">
        <v>4</v>
      </c>
      <c r="H1357">
        <v>1548</v>
      </c>
      <c r="I1357">
        <v>3228</v>
      </c>
      <c r="J1357">
        <v>2123</v>
      </c>
      <c r="K1357">
        <v>488</v>
      </c>
    </row>
    <row r="1358" spans="1:11" x14ac:dyDescent="0.25">
      <c r="A1358" t="s">
        <v>84</v>
      </c>
      <c r="B1358">
        <v>202141</v>
      </c>
      <c r="C1358" t="s">
        <v>23</v>
      </c>
      <c r="D1358">
        <v>54</v>
      </c>
      <c r="E1358">
        <v>109</v>
      </c>
      <c r="F1358">
        <v>67</v>
      </c>
      <c r="G1358">
        <v>13</v>
      </c>
      <c r="H1358">
        <v>7749</v>
      </c>
      <c r="I1358">
        <v>23981</v>
      </c>
      <c r="J1358">
        <v>16251</v>
      </c>
      <c r="K1358">
        <v>3151</v>
      </c>
    </row>
    <row r="1359" spans="1:11" x14ac:dyDescent="0.25">
      <c r="A1359" t="s">
        <v>84</v>
      </c>
      <c r="B1359">
        <v>202141</v>
      </c>
      <c r="C1359" t="s">
        <v>24</v>
      </c>
      <c r="D1359">
        <v>68</v>
      </c>
      <c r="E1359">
        <v>245</v>
      </c>
      <c r="F1359">
        <v>171</v>
      </c>
      <c r="G1359">
        <v>29</v>
      </c>
      <c r="H1359">
        <v>18999</v>
      </c>
      <c r="I1359">
        <v>87058</v>
      </c>
      <c r="J1359">
        <v>60164</v>
      </c>
      <c r="K1359">
        <v>10240</v>
      </c>
    </row>
    <row r="1360" spans="1:11" x14ac:dyDescent="0.25">
      <c r="A1360" t="s">
        <v>84</v>
      </c>
      <c r="B1360">
        <v>202141</v>
      </c>
      <c r="C1360" t="s">
        <v>25</v>
      </c>
      <c r="D1360">
        <v>75</v>
      </c>
      <c r="E1360">
        <v>261</v>
      </c>
      <c r="F1360">
        <v>161</v>
      </c>
      <c r="G1360">
        <v>39</v>
      </c>
      <c r="H1360">
        <v>28628</v>
      </c>
      <c r="I1360">
        <v>171014</v>
      </c>
      <c r="J1360">
        <v>120764</v>
      </c>
      <c r="K1360">
        <v>16921</v>
      </c>
    </row>
    <row r="1361" spans="1:11" x14ac:dyDescent="0.25">
      <c r="A1361" t="s">
        <v>84</v>
      </c>
      <c r="B1361">
        <v>202141</v>
      </c>
      <c r="C1361" t="s">
        <v>26</v>
      </c>
      <c r="D1361">
        <v>91</v>
      </c>
      <c r="E1361">
        <v>262</v>
      </c>
      <c r="F1361">
        <v>154</v>
      </c>
      <c r="G1361">
        <v>32</v>
      </c>
      <c r="H1361">
        <v>48669</v>
      </c>
      <c r="I1361">
        <v>324105</v>
      </c>
      <c r="J1361">
        <v>206201</v>
      </c>
      <c r="K1361">
        <v>37612</v>
      </c>
    </row>
    <row r="1362" spans="1:11" x14ac:dyDescent="0.25">
      <c r="A1362" t="s">
        <v>84</v>
      </c>
      <c r="B1362">
        <v>202141</v>
      </c>
      <c r="C1362" t="s">
        <v>27</v>
      </c>
      <c r="D1362">
        <v>95</v>
      </c>
      <c r="E1362">
        <v>208</v>
      </c>
      <c r="F1362">
        <v>127</v>
      </c>
      <c r="G1362">
        <v>24</v>
      </c>
      <c r="H1362">
        <v>76691</v>
      </c>
      <c r="I1362">
        <v>494037</v>
      </c>
      <c r="J1362">
        <v>319850</v>
      </c>
      <c r="K1362">
        <v>56470</v>
      </c>
    </row>
    <row r="1363" spans="1:11" x14ac:dyDescent="0.25">
      <c r="A1363" t="s">
        <v>84</v>
      </c>
      <c r="B1363">
        <v>202141</v>
      </c>
      <c r="C1363" t="s">
        <v>28</v>
      </c>
      <c r="D1363">
        <v>82</v>
      </c>
      <c r="E1363">
        <v>151</v>
      </c>
      <c r="F1363">
        <v>98</v>
      </c>
      <c r="G1363">
        <v>18</v>
      </c>
      <c r="H1363">
        <v>102602</v>
      </c>
      <c r="I1363">
        <v>552036</v>
      </c>
      <c r="J1363">
        <v>401747</v>
      </c>
      <c r="K1363">
        <v>49723</v>
      </c>
    </row>
    <row r="1364" spans="1:11" x14ac:dyDescent="0.25">
      <c r="A1364" t="s">
        <v>84</v>
      </c>
      <c r="B1364">
        <v>202141</v>
      </c>
      <c r="C1364" t="s">
        <v>29</v>
      </c>
      <c r="D1364">
        <v>67</v>
      </c>
      <c r="E1364">
        <v>85</v>
      </c>
      <c r="F1364">
        <v>62</v>
      </c>
      <c r="G1364">
        <v>8</v>
      </c>
      <c r="H1364">
        <v>124365</v>
      </c>
      <c r="I1364">
        <v>512929</v>
      </c>
      <c r="J1364">
        <v>406707</v>
      </c>
      <c r="K1364">
        <v>38611</v>
      </c>
    </row>
    <row r="1365" spans="1:11" x14ac:dyDescent="0.25">
      <c r="A1365" t="s">
        <v>84</v>
      </c>
      <c r="B1365">
        <v>202141</v>
      </c>
      <c r="C1365" t="s">
        <v>30</v>
      </c>
      <c r="D1365">
        <v>42</v>
      </c>
      <c r="E1365">
        <v>44</v>
      </c>
      <c r="F1365">
        <v>30</v>
      </c>
      <c r="G1365">
        <v>5</v>
      </c>
      <c r="H1365">
        <v>165345</v>
      </c>
      <c r="I1365">
        <v>493940</v>
      </c>
      <c r="J1365">
        <v>406752</v>
      </c>
      <c r="K1365">
        <v>35891</v>
      </c>
    </row>
    <row r="1366" spans="1:11" x14ac:dyDescent="0.25">
      <c r="A1366" t="s">
        <v>84</v>
      </c>
      <c r="B1366">
        <v>202141</v>
      </c>
      <c r="C1366" t="s">
        <v>31</v>
      </c>
      <c r="D1366">
        <v>20</v>
      </c>
      <c r="E1366">
        <v>35</v>
      </c>
      <c r="F1366">
        <v>21</v>
      </c>
      <c r="G1366">
        <v>4</v>
      </c>
      <c r="H1366">
        <v>199936</v>
      </c>
      <c r="I1366">
        <v>502940</v>
      </c>
      <c r="J1366">
        <v>423657</v>
      </c>
      <c r="K1366">
        <v>36343</v>
      </c>
    </row>
    <row r="1367" spans="1:11" x14ac:dyDescent="0.25">
      <c r="A1367" t="s">
        <v>84</v>
      </c>
      <c r="B1367">
        <v>202141</v>
      </c>
      <c r="C1367" t="s">
        <v>32</v>
      </c>
      <c r="D1367">
        <v>22</v>
      </c>
      <c r="E1367">
        <v>15</v>
      </c>
      <c r="F1367">
        <v>9</v>
      </c>
      <c r="G1367">
        <v>2</v>
      </c>
      <c r="H1367">
        <v>264188</v>
      </c>
      <c r="I1367">
        <v>602122</v>
      </c>
      <c r="J1367">
        <v>517697</v>
      </c>
      <c r="K1367">
        <v>40481</v>
      </c>
    </row>
    <row r="1368" spans="1:11" x14ac:dyDescent="0.25">
      <c r="A1368" t="s">
        <v>84</v>
      </c>
      <c r="B1368">
        <v>202141</v>
      </c>
      <c r="C1368" t="s">
        <v>33</v>
      </c>
      <c r="D1368">
        <v>11</v>
      </c>
      <c r="E1368">
        <v>8</v>
      </c>
      <c r="F1368">
        <v>3</v>
      </c>
      <c r="G1368">
        <v>4</v>
      </c>
      <c r="H1368">
        <v>321433</v>
      </c>
      <c r="I1368">
        <v>633205</v>
      </c>
      <c r="J1368">
        <v>549490</v>
      </c>
      <c r="K1368">
        <v>41794</v>
      </c>
    </row>
    <row r="1369" spans="1:11" x14ac:dyDescent="0.25">
      <c r="A1369" t="s">
        <v>84</v>
      </c>
      <c r="B1369">
        <v>202141</v>
      </c>
      <c r="C1369" t="s">
        <v>34</v>
      </c>
      <c r="D1369">
        <v>8</v>
      </c>
      <c r="E1369">
        <v>2</v>
      </c>
      <c r="F1369">
        <v>2</v>
      </c>
      <c r="G1369">
        <v>0</v>
      </c>
      <c r="H1369">
        <v>313642</v>
      </c>
      <c r="I1369">
        <v>467338</v>
      </c>
      <c r="J1369">
        <v>405656</v>
      </c>
      <c r="K1369">
        <v>31565</v>
      </c>
    </row>
    <row r="1370" spans="1:11" x14ac:dyDescent="0.25">
      <c r="A1370" t="s">
        <v>84</v>
      </c>
      <c r="B1370">
        <v>202141</v>
      </c>
      <c r="C1370" t="s">
        <v>35</v>
      </c>
      <c r="D1370">
        <v>3</v>
      </c>
      <c r="E1370">
        <v>2</v>
      </c>
      <c r="F1370">
        <v>2</v>
      </c>
      <c r="G1370">
        <v>0</v>
      </c>
      <c r="H1370">
        <v>339356</v>
      </c>
      <c r="I1370">
        <v>399563</v>
      </c>
      <c r="J1370">
        <v>347369</v>
      </c>
      <c r="K1370">
        <v>26775</v>
      </c>
    </row>
    <row r="1371" spans="1:11" x14ac:dyDescent="0.25">
      <c r="A1371" t="s">
        <v>84</v>
      </c>
      <c r="B1371">
        <v>202141</v>
      </c>
      <c r="C1371" t="s">
        <v>36</v>
      </c>
      <c r="D1371">
        <v>4</v>
      </c>
      <c r="E1371">
        <v>0</v>
      </c>
      <c r="F1371">
        <v>0</v>
      </c>
      <c r="G1371">
        <v>0</v>
      </c>
      <c r="H1371">
        <v>345143</v>
      </c>
      <c r="I1371">
        <v>348324</v>
      </c>
      <c r="J1371">
        <v>299466</v>
      </c>
      <c r="K1371">
        <v>24985</v>
      </c>
    </row>
    <row r="1372" spans="1:11" x14ac:dyDescent="0.25">
      <c r="A1372" t="s">
        <v>84</v>
      </c>
      <c r="B1372">
        <v>202141</v>
      </c>
      <c r="C1372" t="s">
        <v>37</v>
      </c>
      <c r="D1372">
        <v>0</v>
      </c>
      <c r="E1372">
        <v>3</v>
      </c>
      <c r="F1372">
        <v>0</v>
      </c>
      <c r="G1372">
        <v>2</v>
      </c>
      <c r="H1372">
        <v>248059</v>
      </c>
      <c r="I1372">
        <v>277539</v>
      </c>
      <c r="J1372">
        <v>238673</v>
      </c>
      <c r="K1372">
        <v>18990</v>
      </c>
    </row>
    <row r="1373" spans="1:11" x14ac:dyDescent="0.25">
      <c r="A1373" t="s">
        <v>84</v>
      </c>
      <c r="B1373">
        <v>202141</v>
      </c>
      <c r="C1373" t="s">
        <v>38</v>
      </c>
      <c r="D1373">
        <v>2</v>
      </c>
      <c r="E1373">
        <v>3</v>
      </c>
      <c r="F1373">
        <v>2</v>
      </c>
      <c r="G1373">
        <v>1</v>
      </c>
      <c r="H1373">
        <v>229057</v>
      </c>
      <c r="I1373">
        <v>282281</v>
      </c>
      <c r="J1373">
        <v>255536</v>
      </c>
      <c r="K1373">
        <v>12879</v>
      </c>
    </row>
    <row r="1374" spans="1:11" x14ac:dyDescent="0.25">
      <c r="A1374" t="s">
        <v>84</v>
      </c>
      <c r="B1374">
        <v>202141</v>
      </c>
      <c r="C1374" t="s">
        <v>39</v>
      </c>
      <c r="D1374">
        <v>1</v>
      </c>
      <c r="E1374">
        <v>0</v>
      </c>
      <c r="F1374">
        <v>0</v>
      </c>
      <c r="G1374">
        <v>0</v>
      </c>
      <c r="H1374">
        <v>397245</v>
      </c>
      <c r="I1374">
        <v>190397</v>
      </c>
      <c r="J1374">
        <v>186854</v>
      </c>
      <c r="K1374">
        <v>3531</v>
      </c>
    </row>
    <row r="1375" spans="1:11" x14ac:dyDescent="0.25">
      <c r="A1375" t="s">
        <v>84</v>
      </c>
      <c r="B1375">
        <v>202141</v>
      </c>
      <c r="C1375" t="s">
        <v>40</v>
      </c>
      <c r="D1375">
        <v>1</v>
      </c>
      <c r="E1375">
        <v>0</v>
      </c>
      <c r="F1375">
        <v>0</v>
      </c>
      <c r="G1375">
        <v>0</v>
      </c>
      <c r="H1375">
        <v>560012</v>
      </c>
      <c r="I1375">
        <v>5</v>
      </c>
      <c r="J1375">
        <v>5</v>
      </c>
      <c r="K1375">
        <v>0</v>
      </c>
    </row>
    <row r="1376" spans="1:11" x14ac:dyDescent="0.25">
      <c r="A1376" t="s">
        <v>84</v>
      </c>
      <c r="B1376">
        <v>202141</v>
      </c>
      <c r="C1376" t="s">
        <v>41</v>
      </c>
      <c r="D1376">
        <v>2</v>
      </c>
      <c r="E1376">
        <v>0</v>
      </c>
      <c r="F1376">
        <v>0</v>
      </c>
      <c r="G1376">
        <v>0</v>
      </c>
      <c r="H1376">
        <v>472301</v>
      </c>
      <c r="I1376">
        <v>7</v>
      </c>
      <c r="J1376">
        <v>6</v>
      </c>
      <c r="K1376">
        <v>0</v>
      </c>
    </row>
    <row r="1377" spans="1:11" x14ac:dyDescent="0.25">
      <c r="A1377" t="s">
        <v>84</v>
      </c>
      <c r="B1377">
        <v>202141</v>
      </c>
      <c r="C1377" t="s">
        <v>42</v>
      </c>
      <c r="D1377">
        <v>2</v>
      </c>
      <c r="E1377">
        <v>0</v>
      </c>
      <c r="F1377">
        <v>0</v>
      </c>
      <c r="G1377">
        <v>0</v>
      </c>
      <c r="H1377">
        <v>163540</v>
      </c>
      <c r="I1377">
        <v>8</v>
      </c>
      <c r="J1377">
        <v>6</v>
      </c>
      <c r="K1377">
        <v>1</v>
      </c>
    </row>
    <row r="1378" spans="1:11" x14ac:dyDescent="0.25">
      <c r="A1378" t="s">
        <v>85</v>
      </c>
      <c r="B1378">
        <v>202142</v>
      </c>
      <c r="C1378" t="s">
        <v>11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 t="s">
        <v>85</v>
      </c>
      <c r="B1379">
        <v>202142</v>
      </c>
      <c r="C1379" t="s">
        <v>12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</row>
    <row r="1380" spans="1:11" x14ac:dyDescent="0.25">
      <c r="A1380" t="s">
        <v>85</v>
      </c>
      <c r="B1380">
        <v>202142</v>
      </c>
      <c r="C1380" t="s">
        <v>13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 t="s">
        <v>85</v>
      </c>
      <c r="B1381">
        <v>202142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</row>
    <row r="1382" spans="1:11" x14ac:dyDescent="0.25">
      <c r="A1382" t="s">
        <v>85</v>
      </c>
      <c r="B1382">
        <v>202142</v>
      </c>
      <c r="C1382" t="s">
        <v>15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</row>
    <row r="1383" spans="1:11" x14ac:dyDescent="0.25">
      <c r="A1383" t="s">
        <v>85</v>
      </c>
      <c r="B1383">
        <v>202142</v>
      </c>
      <c r="C1383" t="s">
        <v>16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t="s">
        <v>85</v>
      </c>
      <c r="B1384">
        <v>202142</v>
      </c>
      <c r="C1384" t="s">
        <v>17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 t="s">
        <v>85</v>
      </c>
      <c r="B1385">
        <v>202142</v>
      </c>
      <c r="C1385" t="s">
        <v>18</v>
      </c>
      <c r="D1385">
        <v>0</v>
      </c>
      <c r="E1385">
        <v>0</v>
      </c>
      <c r="F1385">
        <v>0</v>
      </c>
      <c r="G1385">
        <v>0</v>
      </c>
      <c r="H1385">
        <v>69</v>
      </c>
      <c r="I1385">
        <v>0</v>
      </c>
      <c r="J1385">
        <v>0</v>
      </c>
      <c r="K1385">
        <v>0</v>
      </c>
    </row>
    <row r="1386" spans="1:11" x14ac:dyDescent="0.25">
      <c r="A1386" t="s">
        <v>85</v>
      </c>
      <c r="B1386">
        <v>202142</v>
      </c>
      <c r="C1386" t="s">
        <v>19</v>
      </c>
      <c r="D1386">
        <v>0</v>
      </c>
      <c r="E1386">
        <v>0</v>
      </c>
      <c r="F1386">
        <v>0</v>
      </c>
      <c r="G1386">
        <v>0</v>
      </c>
      <c r="H1386">
        <v>43</v>
      </c>
      <c r="I1386">
        <v>2</v>
      </c>
      <c r="J1386">
        <v>2</v>
      </c>
      <c r="K1386">
        <v>0</v>
      </c>
    </row>
    <row r="1387" spans="1:11" x14ac:dyDescent="0.25">
      <c r="A1387" t="s">
        <v>85</v>
      </c>
      <c r="B1387">
        <v>202142</v>
      </c>
      <c r="C1387" t="s">
        <v>20</v>
      </c>
      <c r="D1387">
        <v>1</v>
      </c>
      <c r="E1387">
        <v>0</v>
      </c>
      <c r="F1387">
        <v>0</v>
      </c>
      <c r="G1387">
        <v>0</v>
      </c>
      <c r="H1387">
        <v>58</v>
      </c>
      <c r="I1387">
        <v>5</v>
      </c>
      <c r="J1387">
        <v>2</v>
      </c>
      <c r="K1387">
        <v>1</v>
      </c>
    </row>
    <row r="1388" spans="1:11" x14ac:dyDescent="0.25">
      <c r="A1388" t="s">
        <v>85</v>
      </c>
      <c r="B1388">
        <v>202142</v>
      </c>
      <c r="C1388" t="s">
        <v>21</v>
      </c>
      <c r="D1388">
        <v>0</v>
      </c>
      <c r="E1388">
        <v>4</v>
      </c>
      <c r="F1388">
        <v>2</v>
      </c>
      <c r="G1388">
        <v>0</v>
      </c>
      <c r="H1388">
        <v>94</v>
      </c>
      <c r="I1388">
        <v>101</v>
      </c>
      <c r="J1388">
        <v>72</v>
      </c>
      <c r="K1388">
        <v>14</v>
      </c>
    </row>
    <row r="1389" spans="1:11" x14ac:dyDescent="0.25">
      <c r="A1389" t="s">
        <v>85</v>
      </c>
      <c r="B1389">
        <v>202142</v>
      </c>
      <c r="C1389" t="s">
        <v>22</v>
      </c>
      <c r="D1389">
        <v>16</v>
      </c>
      <c r="E1389">
        <v>22</v>
      </c>
      <c r="F1389">
        <v>12</v>
      </c>
      <c r="G1389">
        <v>7</v>
      </c>
      <c r="H1389">
        <v>1529</v>
      </c>
      <c r="I1389">
        <v>3209</v>
      </c>
      <c r="J1389">
        <v>2114</v>
      </c>
      <c r="K1389">
        <v>481</v>
      </c>
    </row>
    <row r="1390" spans="1:11" x14ac:dyDescent="0.25">
      <c r="A1390" t="s">
        <v>85</v>
      </c>
      <c r="B1390">
        <v>202142</v>
      </c>
      <c r="C1390" t="s">
        <v>23</v>
      </c>
      <c r="D1390">
        <v>59</v>
      </c>
      <c r="E1390">
        <v>118</v>
      </c>
      <c r="F1390">
        <v>78</v>
      </c>
      <c r="G1390">
        <v>18</v>
      </c>
      <c r="H1390">
        <v>7658</v>
      </c>
      <c r="I1390">
        <v>23895</v>
      </c>
      <c r="J1390">
        <v>16191</v>
      </c>
      <c r="K1390">
        <v>3140</v>
      </c>
    </row>
    <row r="1391" spans="1:11" x14ac:dyDescent="0.25">
      <c r="A1391" t="s">
        <v>85</v>
      </c>
      <c r="B1391">
        <v>202142</v>
      </c>
      <c r="C1391" t="s">
        <v>24</v>
      </c>
      <c r="D1391">
        <v>81</v>
      </c>
      <c r="E1391">
        <v>236</v>
      </c>
      <c r="F1391">
        <v>141</v>
      </c>
      <c r="G1391">
        <v>33</v>
      </c>
      <c r="H1391">
        <v>18820</v>
      </c>
      <c r="I1391">
        <v>86920</v>
      </c>
      <c r="J1391">
        <v>60083</v>
      </c>
      <c r="K1391">
        <v>10222</v>
      </c>
    </row>
    <row r="1392" spans="1:11" x14ac:dyDescent="0.25">
      <c r="A1392" t="s">
        <v>85</v>
      </c>
      <c r="B1392">
        <v>202142</v>
      </c>
      <c r="C1392" t="s">
        <v>25</v>
      </c>
      <c r="D1392">
        <v>69</v>
      </c>
      <c r="E1392">
        <v>262</v>
      </c>
      <c r="F1392">
        <v>181</v>
      </c>
      <c r="G1392">
        <v>33</v>
      </c>
      <c r="H1392">
        <v>28396</v>
      </c>
      <c r="I1392">
        <v>170915</v>
      </c>
      <c r="J1392">
        <v>120679</v>
      </c>
      <c r="K1392">
        <v>16908</v>
      </c>
    </row>
    <row r="1393" spans="1:11" x14ac:dyDescent="0.25">
      <c r="A1393" t="s">
        <v>85</v>
      </c>
      <c r="B1393">
        <v>202142</v>
      </c>
      <c r="C1393" t="s">
        <v>26</v>
      </c>
      <c r="D1393">
        <v>92</v>
      </c>
      <c r="E1393">
        <v>261</v>
      </c>
      <c r="F1393">
        <v>147</v>
      </c>
      <c r="G1393">
        <v>42</v>
      </c>
      <c r="H1393">
        <v>48144</v>
      </c>
      <c r="I1393">
        <v>324277</v>
      </c>
      <c r="J1393">
        <v>206336</v>
      </c>
      <c r="K1393">
        <v>37614</v>
      </c>
    </row>
    <row r="1394" spans="1:11" x14ac:dyDescent="0.25">
      <c r="A1394" t="s">
        <v>85</v>
      </c>
      <c r="B1394">
        <v>202142</v>
      </c>
      <c r="C1394" t="s">
        <v>27</v>
      </c>
      <c r="D1394">
        <v>96</v>
      </c>
      <c r="E1394">
        <v>235</v>
      </c>
      <c r="F1394">
        <v>138</v>
      </c>
      <c r="G1394">
        <v>29</v>
      </c>
      <c r="H1394">
        <v>75859</v>
      </c>
      <c r="I1394">
        <v>494538</v>
      </c>
      <c r="J1394">
        <v>320158</v>
      </c>
      <c r="K1394">
        <v>56502</v>
      </c>
    </row>
    <row r="1395" spans="1:11" x14ac:dyDescent="0.25">
      <c r="A1395" t="s">
        <v>85</v>
      </c>
      <c r="B1395">
        <v>202142</v>
      </c>
      <c r="C1395" t="s">
        <v>28</v>
      </c>
      <c r="D1395">
        <v>77</v>
      </c>
      <c r="E1395">
        <v>150</v>
      </c>
      <c r="F1395">
        <v>102</v>
      </c>
      <c r="G1395">
        <v>15</v>
      </c>
      <c r="H1395">
        <v>101410</v>
      </c>
      <c r="I1395">
        <v>553001</v>
      </c>
      <c r="J1395">
        <v>402337</v>
      </c>
      <c r="K1395">
        <v>49790</v>
      </c>
    </row>
    <row r="1396" spans="1:11" x14ac:dyDescent="0.25">
      <c r="A1396" t="s">
        <v>85</v>
      </c>
      <c r="B1396">
        <v>202142</v>
      </c>
      <c r="C1396" t="s">
        <v>29</v>
      </c>
      <c r="D1396">
        <v>70</v>
      </c>
      <c r="E1396">
        <v>98</v>
      </c>
      <c r="F1396">
        <v>76</v>
      </c>
      <c r="G1396">
        <v>8</v>
      </c>
      <c r="H1396">
        <v>122793</v>
      </c>
      <c r="I1396">
        <v>514333</v>
      </c>
      <c r="J1396">
        <v>407546</v>
      </c>
      <c r="K1396">
        <v>38714</v>
      </c>
    </row>
    <row r="1397" spans="1:11" x14ac:dyDescent="0.25">
      <c r="A1397" t="s">
        <v>85</v>
      </c>
      <c r="B1397">
        <v>202142</v>
      </c>
      <c r="C1397" t="s">
        <v>30</v>
      </c>
      <c r="D1397">
        <v>38</v>
      </c>
      <c r="E1397">
        <v>57</v>
      </c>
      <c r="F1397">
        <v>42</v>
      </c>
      <c r="G1397">
        <v>8</v>
      </c>
      <c r="H1397">
        <v>163226</v>
      </c>
      <c r="I1397">
        <v>495964</v>
      </c>
      <c r="J1397">
        <v>407831</v>
      </c>
      <c r="K1397">
        <v>36030</v>
      </c>
    </row>
    <row r="1398" spans="1:11" x14ac:dyDescent="0.25">
      <c r="A1398" t="s">
        <v>85</v>
      </c>
      <c r="B1398">
        <v>202142</v>
      </c>
      <c r="C1398" t="s">
        <v>31</v>
      </c>
      <c r="D1398">
        <v>31</v>
      </c>
      <c r="E1398">
        <v>39</v>
      </c>
      <c r="F1398">
        <v>34</v>
      </c>
      <c r="G1398">
        <v>3</v>
      </c>
      <c r="H1398">
        <v>197391</v>
      </c>
      <c r="I1398">
        <v>505415</v>
      </c>
      <c r="J1398">
        <v>424943</v>
      </c>
      <c r="K1398">
        <v>36502</v>
      </c>
    </row>
    <row r="1399" spans="1:11" x14ac:dyDescent="0.25">
      <c r="A1399" t="s">
        <v>85</v>
      </c>
      <c r="B1399">
        <v>202142</v>
      </c>
      <c r="C1399" t="s">
        <v>32</v>
      </c>
      <c r="D1399">
        <v>22</v>
      </c>
      <c r="E1399">
        <v>19</v>
      </c>
      <c r="F1399">
        <v>15</v>
      </c>
      <c r="G1399">
        <v>2</v>
      </c>
      <c r="H1399">
        <v>260723</v>
      </c>
      <c r="I1399">
        <v>605546</v>
      </c>
      <c r="J1399">
        <v>519504</v>
      </c>
      <c r="K1399">
        <v>40712</v>
      </c>
    </row>
    <row r="1400" spans="1:11" x14ac:dyDescent="0.25">
      <c r="A1400" t="s">
        <v>85</v>
      </c>
      <c r="B1400">
        <v>202142</v>
      </c>
      <c r="C1400" t="s">
        <v>33</v>
      </c>
      <c r="D1400">
        <v>20</v>
      </c>
      <c r="E1400">
        <v>11</v>
      </c>
      <c r="F1400">
        <v>8</v>
      </c>
      <c r="G1400">
        <v>3</v>
      </c>
      <c r="H1400">
        <v>317152</v>
      </c>
      <c r="I1400">
        <v>637455</v>
      </c>
      <c r="J1400">
        <v>551789</v>
      </c>
      <c r="K1400">
        <v>42078</v>
      </c>
    </row>
    <row r="1401" spans="1:11" x14ac:dyDescent="0.25">
      <c r="A1401" t="s">
        <v>85</v>
      </c>
      <c r="B1401">
        <v>202142</v>
      </c>
      <c r="C1401" t="s">
        <v>34</v>
      </c>
      <c r="D1401">
        <v>13</v>
      </c>
      <c r="E1401">
        <v>5</v>
      </c>
      <c r="F1401">
        <v>5</v>
      </c>
      <c r="G1401">
        <v>0</v>
      </c>
      <c r="H1401">
        <v>309913</v>
      </c>
      <c r="I1401">
        <v>471049</v>
      </c>
      <c r="J1401">
        <v>407807</v>
      </c>
      <c r="K1401">
        <v>31802</v>
      </c>
    </row>
    <row r="1402" spans="1:11" x14ac:dyDescent="0.25">
      <c r="A1402" t="s">
        <v>85</v>
      </c>
      <c r="B1402">
        <v>202142</v>
      </c>
      <c r="C1402" t="s">
        <v>35</v>
      </c>
      <c r="D1402">
        <v>8</v>
      </c>
      <c r="E1402">
        <v>2</v>
      </c>
      <c r="F1402">
        <v>1</v>
      </c>
      <c r="G1402">
        <v>0</v>
      </c>
      <c r="H1402">
        <v>335204</v>
      </c>
      <c r="I1402">
        <v>403705</v>
      </c>
      <c r="J1402">
        <v>349981</v>
      </c>
      <c r="K1402">
        <v>27020</v>
      </c>
    </row>
    <row r="1403" spans="1:11" x14ac:dyDescent="0.25">
      <c r="A1403" t="s">
        <v>85</v>
      </c>
      <c r="B1403">
        <v>202142</v>
      </c>
      <c r="C1403" t="s">
        <v>36</v>
      </c>
      <c r="D1403">
        <v>4</v>
      </c>
      <c r="E1403">
        <v>1</v>
      </c>
      <c r="F1403">
        <v>1</v>
      </c>
      <c r="G1403">
        <v>0</v>
      </c>
      <c r="H1403">
        <v>341112</v>
      </c>
      <c r="I1403">
        <v>352350</v>
      </c>
      <c r="J1403">
        <v>302016</v>
      </c>
      <c r="K1403">
        <v>25228</v>
      </c>
    </row>
    <row r="1404" spans="1:11" x14ac:dyDescent="0.25">
      <c r="A1404" t="s">
        <v>85</v>
      </c>
      <c r="B1404">
        <v>202142</v>
      </c>
      <c r="C1404" t="s">
        <v>37</v>
      </c>
      <c r="D1404">
        <v>2</v>
      </c>
      <c r="E1404">
        <v>2</v>
      </c>
      <c r="F1404">
        <v>2</v>
      </c>
      <c r="G1404">
        <v>0</v>
      </c>
      <c r="H1404">
        <v>244906</v>
      </c>
      <c r="I1404">
        <v>280688</v>
      </c>
      <c r="J1404">
        <v>240648</v>
      </c>
      <c r="K1404">
        <v>19151</v>
      </c>
    </row>
    <row r="1405" spans="1:11" x14ac:dyDescent="0.25">
      <c r="A1405" t="s">
        <v>85</v>
      </c>
      <c r="B1405">
        <v>202142</v>
      </c>
      <c r="C1405" t="s">
        <v>38</v>
      </c>
      <c r="D1405">
        <v>1</v>
      </c>
      <c r="E1405">
        <v>0</v>
      </c>
      <c r="F1405">
        <v>0</v>
      </c>
      <c r="G1405">
        <v>0</v>
      </c>
      <c r="H1405">
        <v>225635</v>
      </c>
      <c r="I1405">
        <v>285702</v>
      </c>
      <c r="J1405">
        <v>258009</v>
      </c>
      <c r="K1405">
        <v>13014</v>
      </c>
    </row>
    <row r="1406" spans="1:11" x14ac:dyDescent="0.25">
      <c r="A1406" t="s">
        <v>85</v>
      </c>
      <c r="B1406">
        <v>202142</v>
      </c>
      <c r="C1406" t="s">
        <v>39</v>
      </c>
      <c r="D1406">
        <v>3</v>
      </c>
      <c r="E1406">
        <v>0</v>
      </c>
      <c r="F1406">
        <v>0</v>
      </c>
      <c r="G1406">
        <v>0</v>
      </c>
      <c r="H1406">
        <v>392769</v>
      </c>
      <c r="I1406">
        <v>194870</v>
      </c>
      <c r="J1406">
        <v>191156</v>
      </c>
      <c r="K1406">
        <v>3701</v>
      </c>
    </row>
    <row r="1407" spans="1:11" x14ac:dyDescent="0.25">
      <c r="A1407" t="s">
        <v>85</v>
      </c>
      <c r="B1407">
        <v>202142</v>
      </c>
      <c r="C1407" t="s">
        <v>40</v>
      </c>
      <c r="D1407">
        <v>0</v>
      </c>
      <c r="E1407">
        <v>0</v>
      </c>
      <c r="F1407">
        <v>0</v>
      </c>
      <c r="G1407">
        <v>0</v>
      </c>
      <c r="H1407">
        <v>560012</v>
      </c>
      <c r="I1407">
        <v>5</v>
      </c>
      <c r="J1407">
        <v>5</v>
      </c>
      <c r="K1407">
        <v>0</v>
      </c>
    </row>
    <row r="1408" spans="1:11" x14ac:dyDescent="0.25">
      <c r="A1408" t="s">
        <v>85</v>
      </c>
      <c r="B1408">
        <v>202142</v>
      </c>
      <c r="C1408" t="s">
        <v>41</v>
      </c>
      <c r="D1408">
        <v>1</v>
      </c>
      <c r="E1408">
        <v>0</v>
      </c>
      <c r="F1408">
        <v>0</v>
      </c>
      <c r="G1408">
        <v>0</v>
      </c>
      <c r="H1408">
        <v>472300</v>
      </c>
      <c r="I1408">
        <v>7</v>
      </c>
      <c r="J1408">
        <v>6</v>
      </c>
      <c r="K1408">
        <v>0</v>
      </c>
    </row>
    <row r="1409" spans="1:11" x14ac:dyDescent="0.25">
      <c r="A1409" t="s">
        <v>85</v>
      </c>
      <c r="B1409">
        <v>202142</v>
      </c>
      <c r="C1409" t="s">
        <v>42</v>
      </c>
      <c r="D1409">
        <v>3</v>
      </c>
      <c r="E1409">
        <v>0</v>
      </c>
      <c r="F1409">
        <v>0</v>
      </c>
      <c r="G1409">
        <v>0</v>
      </c>
      <c r="H1409">
        <v>163537</v>
      </c>
      <c r="I1409">
        <v>8</v>
      </c>
      <c r="J1409">
        <v>6</v>
      </c>
      <c r="K1409">
        <v>1</v>
      </c>
    </row>
    <row r="1410" spans="1:11" x14ac:dyDescent="0.25">
      <c r="A1410" t="s">
        <v>86</v>
      </c>
      <c r="B1410">
        <v>202143</v>
      </c>
      <c r="C1410" t="s">
        <v>11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 t="s">
        <v>86</v>
      </c>
      <c r="B1411">
        <v>202143</v>
      </c>
      <c r="C1411" t="s">
        <v>12</v>
      </c>
      <c r="D1411">
        <v>0</v>
      </c>
      <c r="E1411">
        <v>0</v>
      </c>
      <c r="F1411">
        <v>0</v>
      </c>
      <c r="G1411">
        <v>0</v>
      </c>
      <c r="H1411">
        <v>2</v>
      </c>
      <c r="I1411">
        <v>0</v>
      </c>
      <c r="J1411">
        <v>0</v>
      </c>
      <c r="K1411">
        <v>0</v>
      </c>
    </row>
    <row r="1412" spans="1:11" x14ac:dyDescent="0.25">
      <c r="A1412" t="s">
        <v>86</v>
      </c>
      <c r="B1412">
        <v>202143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 t="s">
        <v>86</v>
      </c>
      <c r="B1413">
        <v>202143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0</v>
      </c>
    </row>
    <row r="1414" spans="1:11" x14ac:dyDescent="0.25">
      <c r="A1414" t="s">
        <v>86</v>
      </c>
      <c r="B1414">
        <v>202143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0</v>
      </c>
    </row>
    <row r="1415" spans="1:11" x14ac:dyDescent="0.25">
      <c r="A1415" t="s">
        <v>86</v>
      </c>
      <c r="B1415">
        <v>202143</v>
      </c>
      <c r="C1415" t="s">
        <v>16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 t="s">
        <v>86</v>
      </c>
      <c r="B1416">
        <v>202143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 t="s">
        <v>86</v>
      </c>
      <c r="B1417">
        <v>202143</v>
      </c>
      <c r="C1417" t="s">
        <v>18</v>
      </c>
      <c r="D1417">
        <v>0</v>
      </c>
      <c r="E1417">
        <v>0</v>
      </c>
      <c r="F1417">
        <v>0</v>
      </c>
      <c r="G1417">
        <v>0</v>
      </c>
      <c r="H1417">
        <v>69</v>
      </c>
      <c r="I1417">
        <v>0</v>
      </c>
      <c r="J1417">
        <v>0</v>
      </c>
      <c r="K1417">
        <v>0</v>
      </c>
    </row>
    <row r="1418" spans="1:11" x14ac:dyDescent="0.25">
      <c r="A1418" t="s">
        <v>86</v>
      </c>
      <c r="B1418">
        <v>202143</v>
      </c>
      <c r="C1418" t="s">
        <v>19</v>
      </c>
      <c r="D1418">
        <v>0</v>
      </c>
      <c r="E1418">
        <v>0</v>
      </c>
      <c r="F1418">
        <v>0</v>
      </c>
      <c r="G1418">
        <v>0</v>
      </c>
      <c r="H1418">
        <v>43</v>
      </c>
      <c r="I1418">
        <v>2</v>
      </c>
      <c r="J1418">
        <v>2</v>
      </c>
      <c r="K1418">
        <v>0</v>
      </c>
    </row>
    <row r="1419" spans="1:11" x14ac:dyDescent="0.25">
      <c r="A1419" t="s">
        <v>86</v>
      </c>
      <c r="B1419">
        <v>202143</v>
      </c>
      <c r="C1419" t="s">
        <v>20</v>
      </c>
      <c r="D1419">
        <v>0</v>
      </c>
      <c r="E1419">
        <v>0</v>
      </c>
      <c r="F1419">
        <v>0</v>
      </c>
      <c r="G1419">
        <v>0</v>
      </c>
      <c r="H1419">
        <v>58</v>
      </c>
      <c r="I1419">
        <v>5</v>
      </c>
      <c r="J1419">
        <v>2</v>
      </c>
      <c r="K1419">
        <v>1</v>
      </c>
    </row>
    <row r="1420" spans="1:11" x14ac:dyDescent="0.25">
      <c r="A1420" t="s">
        <v>86</v>
      </c>
      <c r="B1420">
        <v>202143</v>
      </c>
      <c r="C1420" t="s">
        <v>21</v>
      </c>
      <c r="D1420">
        <v>1</v>
      </c>
      <c r="E1420">
        <v>2</v>
      </c>
      <c r="F1420">
        <v>2</v>
      </c>
      <c r="G1420">
        <v>0</v>
      </c>
      <c r="H1420">
        <v>93</v>
      </c>
      <c r="I1420">
        <v>99</v>
      </c>
      <c r="J1420">
        <v>70</v>
      </c>
      <c r="K1420">
        <v>14</v>
      </c>
    </row>
    <row r="1421" spans="1:11" x14ac:dyDescent="0.25">
      <c r="A1421" t="s">
        <v>86</v>
      </c>
      <c r="B1421">
        <v>202143</v>
      </c>
      <c r="C1421" t="s">
        <v>22</v>
      </c>
      <c r="D1421">
        <v>13</v>
      </c>
      <c r="E1421">
        <v>32</v>
      </c>
      <c r="F1421">
        <v>17</v>
      </c>
      <c r="G1421">
        <v>8</v>
      </c>
      <c r="H1421">
        <v>1510</v>
      </c>
      <c r="I1421">
        <v>3183</v>
      </c>
      <c r="J1421">
        <v>2101</v>
      </c>
      <c r="K1421">
        <v>473</v>
      </c>
    </row>
    <row r="1422" spans="1:11" x14ac:dyDescent="0.25">
      <c r="A1422" t="s">
        <v>86</v>
      </c>
      <c r="B1422">
        <v>202143</v>
      </c>
      <c r="C1422" t="s">
        <v>23</v>
      </c>
      <c r="D1422">
        <v>56</v>
      </c>
      <c r="E1422">
        <v>143</v>
      </c>
      <c r="F1422">
        <v>102</v>
      </c>
      <c r="G1422">
        <v>17</v>
      </c>
      <c r="H1422">
        <v>7549</v>
      </c>
      <c r="I1422">
        <v>23805</v>
      </c>
      <c r="J1422">
        <v>16124</v>
      </c>
      <c r="K1422">
        <v>3128</v>
      </c>
    </row>
    <row r="1423" spans="1:11" x14ac:dyDescent="0.25">
      <c r="A1423" t="s">
        <v>86</v>
      </c>
      <c r="B1423">
        <v>202143</v>
      </c>
      <c r="C1423" t="s">
        <v>24</v>
      </c>
      <c r="D1423">
        <v>85</v>
      </c>
      <c r="E1423">
        <v>257</v>
      </c>
      <c r="F1423">
        <v>169</v>
      </c>
      <c r="G1423">
        <v>36</v>
      </c>
      <c r="H1423">
        <v>18629</v>
      </c>
      <c r="I1423">
        <v>86769</v>
      </c>
      <c r="J1423">
        <v>59987</v>
      </c>
      <c r="K1423">
        <v>10191</v>
      </c>
    </row>
    <row r="1424" spans="1:11" x14ac:dyDescent="0.25">
      <c r="A1424" t="s">
        <v>86</v>
      </c>
      <c r="B1424">
        <v>202143</v>
      </c>
      <c r="C1424" t="s">
        <v>25</v>
      </c>
      <c r="D1424">
        <v>84</v>
      </c>
      <c r="E1424">
        <v>262</v>
      </c>
      <c r="F1424">
        <v>175</v>
      </c>
      <c r="G1424">
        <v>33</v>
      </c>
      <c r="H1424">
        <v>28084</v>
      </c>
      <c r="I1424">
        <v>170881</v>
      </c>
      <c r="J1424">
        <v>120654</v>
      </c>
      <c r="K1424">
        <v>16888</v>
      </c>
    </row>
    <row r="1425" spans="1:11" x14ac:dyDescent="0.25">
      <c r="A1425" t="s">
        <v>86</v>
      </c>
      <c r="B1425">
        <v>202143</v>
      </c>
      <c r="C1425" t="s">
        <v>26</v>
      </c>
      <c r="D1425">
        <v>128</v>
      </c>
      <c r="E1425">
        <v>338</v>
      </c>
      <c r="F1425">
        <v>215</v>
      </c>
      <c r="G1425">
        <v>40</v>
      </c>
      <c r="H1425">
        <v>47403</v>
      </c>
      <c r="I1425">
        <v>324552</v>
      </c>
      <c r="J1425">
        <v>206519</v>
      </c>
      <c r="K1425">
        <v>37628</v>
      </c>
    </row>
    <row r="1426" spans="1:11" x14ac:dyDescent="0.25">
      <c r="A1426" t="s">
        <v>86</v>
      </c>
      <c r="B1426">
        <v>202143</v>
      </c>
      <c r="C1426" t="s">
        <v>27</v>
      </c>
      <c r="D1426">
        <v>117</v>
      </c>
      <c r="E1426">
        <v>278</v>
      </c>
      <c r="F1426">
        <v>155</v>
      </c>
      <c r="G1426">
        <v>43</v>
      </c>
      <c r="H1426">
        <v>74668</v>
      </c>
      <c r="I1426">
        <v>495334</v>
      </c>
      <c r="J1426">
        <v>320660</v>
      </c>
      <c r="K1426">
        <v>56546</v>
      </c>
    </row>
    <row r="1427" spans="1:11" x14ac:dyDescent="0.25">
      <c r="A1427" t="s">
        <v>86</v>
      </c>
      <c r="B1427">
        <v>202143</v>
      </c>
      <c r="C1427" t="s">
        <v>28</v>
      </c>
      <c r="D1427">
        <v>94</v>
      </c>
      <c r="E1427">
        <v>160</v>
      </c>
      <c r="F1427">
        <v>107</v>
      </c>
      <c r="G1427">
        <v>22</v>
      </c>
      <c r="H1427">
        <v>99673</v>
      </c>
      <c r="I1427">
        <v>554484</v>
      </c>
      <c r="J1427">
        <v>403193</v>
      </c>
      <c r="K1427">
        <v>49894</v>
      </c>
    </row>
    <row r="1428" spans="1:11" x14ac:dyDescent="0.25">
      <c r="A1428" t="s">
        <v>86</v>
      </c>
      <c r="B1428">
        <v>202143</v>
      </c>
      <c r="C1428" t="s">
        <v>29</v>
      </c>
      <c r="D1428">
        <v>62</v>
      </c>
      <c r="E1428">
        <v>91</v>
      </c>
      <c r="F1428">
        <v>65</v>
      </c>
      <c r="G1428">
        <v>10</v>
      </c>
      <c r="H1428">
        <v>120591</v>
      </c>
      <c r="I1428">
        <v>516382</v>
      </c>
      <c r="J1428">
        <v>408662</v>
      </c>
      <c r="K1428">
        <v>38870</v>
      </c>
    </row>
    <row r="1429" spans="1:11" x14ac:dyDescent="0.25">
      <c r="A1429" t="s">
        <v>86</v>
      </c>
      <c r="B1429">
        <v>202143</v>
      </c>
      <c r="C1429" t="s">
        <v>30</v>
      </c>
      <c r="D1429">
        <v>45</v>
      </c>
      <c r="E1429">
        <v>41</v>
      </c>
      <c r="F1429">
        <v>30</v>
      </c>
      <c r="G1429">
        <v>8</v>
      </c>
      <c r="H1429">
        <v>159807</v>
      </c>
      <c r="I1429">
        <v>499297</v>
      </c>
      <c r="J1429">
        <v>409581</v>
      </c>
      <c r="K1429">
        <v>36231</v>
      </c>
    </row>
    <row r="1430" spans="1:11" x14ac:dyDescent="0.25">
      <c r="A1430" t="s">
        <v>86</v>
      </c>
      <c r="B1430">
        <v>202143</v>
      </c>
      <c r="C1430" t="s">
        <v>31</v>
      </c>
      <c r="D1430">
        <v>27</v>
      </c>
      <c r="E1430">
        <v>38</v>
      </c>
      <c r="F1430">
        <v>25</v>
      </c>
      <c r="G1430">
        <v>5</v>
      </c>
      <c r="H1430">
        <v>192907</v>
      </c>
      <c r="I1430">
        <v>509834</v>
      </c>
      <c r="J1430">
        <v>427264</v>
      </c>
      <c r="K1430">
        <v>36738</v>
      </c>
    </row>
    <row r="1431" spans="1:11" x14ac:dyDescent="0.25">
      <c r="A1431" t="s">
        <v>86</v>
      </c>
      <c r="B1431">
        <v>202143</v>
      </c>
      <c r="C1431" t="s">
        <v>32</v>
      </c>
      <c r="D1431">
        <v>25</v>
      </c>
      <c r="E1431">
        <v>18</v>
      </c>
      <c r="F1431">
        <v>9</v>
      </c>
      <c r="G1431">
        <v>2</v>
      </c>
      <c r="H1431">
        <v>254384</v>
      </c>
      <c r="I1431">
        <v>611842</v>
      </c>
      <c r="J1431">
        <v>522780</v>
      </c>
      <c r="K1431">
        <v>41099</v>
      </c>
    </row>
    <row r="1432" spans="1:11" x14ac:dyDescent="0.25">
      <c r="A1432" t="s">
        <v>86</v>
      </c>
      <c r="B1432">
        <v>202143</v>
      </c>
      <c r="C1432" t="s">
        <v>33</v>
      </c>
      <c r="D1432">
        <v>21</v>
      </c>
      <c r="E1432">
        <v>13</v>
      </c>
      <c r="F1432">
        <v>11</v>
      </c>
      <c r="G1432">
        <v>0</v>
      </c>
      <c r="H1432">
        <v>309667</v>
      </c>
      <c r="I1432">
        <v>644906</v>
      </c>
      <c r="J1432">
        <v>555905</v>
      </c>
      <c r="K1432">
        <v>42534</v>
      </c>
    </row>
    <row r="1433" spans="1:11" x14ac:dyDescent="0.25">
      <c r="A1433" t="s">
        <v>86</v>
      </c>
      <c r="B1433">
        <v>202143</v>
      </c>
      <c r="C1433" t="s">
        <v>34</v>
      </c>
      <c r="D1433">
        <v>9</v>
      </c>
      <c r="E1433">
        <v>7</v>
      </c>
      <c r="F1433">
        <v>5</v>
      </c>
      <c r="G1433">
        <v>0</v>
      </c>
      <c r="H1433">
        <v>303247</v>
      </c>
      <c r="I1433">
        <v>477699</v>
      </c>
      <c r="J1433">
        <v>411604</v>
      </c>
      <c r="K1433">
        <v>32191</v>
      </c>
    </row>
    <row r="1434" spans="1:11" x14ac:dyDescent="0.25">
      <c r="A1434" t="s">
        <v>86</v>
      </c>
      <c r="B1434">
        <v>202143</v>
      </c>
      <c r="C1434" t="s">
        <v>35</v>
      </c>
      <c r="D1434">
        <v>7</v>
      </c>
      <c r="E1434">
        <v>8</v>
      </c>
      <c r="F1434">
        <v>6</v>
      </c>
      <c r="G1434">
        <v>2</v>
      </c>
      <c r="H1434">
        <v>328201</v>
      </c>
      <c r="I1434">
        <v>410693</v>
      </c>
      <c r="J1434">
        <v>354197</v>
      </c>
      <c r="K1434">
        <v>27369</v>
      </c>
    </row>
    <row r="1435" spans="1:11" x14ac:dyDescent="0.25">
      <c r="A1435" t="s">
        <v>86</v>
      </c>
      <c r="B1435">
        <v>202143</v>
      </c>
      <c r="C1435" t="s">
        <v>36</v>
      </c>
      <c r="D1435">
        <v>5</v>
      </c>
      <c r="E1435">
        <v>1</v>
      </c>
      <c r="F1435">
        <v>0</v>
      </c>
      <c r="G1435">
        <v>1</v>
      </c>
      <c r="H1435">
        <v>334070</v>
      </c>
      <c r="I1435">
        <v>359386</v>
      </c>
      <c r="J1435">
        <v>306372</v>
      </c>
      <c r="K1435">
        <v>25522</v>
      </c>
    </row>
    <row r="1436" spans="1:11" x14ac:dyDescent="0.25">
      <c r="A1436" t="s">
        <v>86</v>
      </c>
      <c r="B1436">
        <v>202143</v>
      </c>
      <c r="C1436" t="s">
        <v>37</v>
      </c>
      <c r="D1436">
        <v>4</v>
      </c>
      <c r="E1436">
        <v>2</v>
      </c>
      <c r="F1436">
        <v>2</v>
      </c>
      <c r="G1436">
        <v>0</v>
      </c>
      <c r="H1436">
        <v>238865</v>
      </c>
      <c r="I1436">
        <v>286723</v>
      </c>
      <c r="J1436">
        <v>244381</v>
      </c>
      <c r="K1436">
        <v>19385</v>
      </c>
    </row>
    <row r="1437" spans="1:11" x14ac:dyDescent="0.25">
      <c r="A1437" t="s">
        <v>86</v>
      </c>
      <c r="B1437">
        <v>202143</v>
      </c>
      <c r="C1437" t="s">
        <v>38</v>
      </c>
      <c r="D1437">
        <v>1</v>
      </c>
      <c r="E1437">
        <v>0</v>
      </c>
      <c r="F1437">
        <v>0</v>
      </c>
      <c r="G1437">
        <v>0</v>
      </c>
      <c r="H1437">
        <v>219579</v>
      </c>
      <c r="I1437">
        <v>291757</v>
      </c>
      <c r="J1437">
        <v>262315</v>
      </c>
      <c r="K1437">
        <v>13280</v>
      </c>
    </row>
    <row r="1438" spans="1:11" x14ac:dyDescent="0.25">
      <c r="A1438" t="s">
        <v>86</v>
      </c>
      <c r="B1438">
        <v>202143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386446</v>
      </c>
      <c r="I1438">
        <v>201193</v>
      </c>
      <c r="J1438">
        <v>197251</v>
      </c>
      <c r="K1438">
        <v>3928</v>
      </c>
    </row>
    <row r="1439" spans="1:11" x14ac:dyDescent="0.25">
      <c r="A1439" t="s">
        <v>86</v>
      </c>
      <c r="B1439">
        <v>202143</v>
      </c>
      <c r="C1439" t="s">
        <v>40</v>
      </c>
      <c r="D1439">
        <v>2</v>
      </c>
      <c r="E1439">
        <v>0</v>
      </c>
      <c r="F1439">
        <v>0</v>
      </c>
      <c r="G1439">
        <v>0</v>
      </c>
      <c r="H1439">
        <v>560010</v>
      </c>
      <c r="I1439">
        <v>5</v>
      </c>
      <c r="J1439">
        <v>5</v>
      </c>
      <c r="K1439">
        <v>0</v>
      </c>
    </row>
    <row r="1440" spans="1:11" x14ac:dyDescent="0.25">
      <c r="A1440" t="s">
        <v>86</v>
      </c>
      <c r="B1440">
        <v>202143</v>
      </c>
      <c r="C1440" t="s">
        <v>41</v>
      </c>
      <c r="D1440">
        <v>5</v>
      </c>
      <c r="E1440">
        <v>0</v>
      </c>
      <c r="F1440">
        <v>0</v>
      </c>
      <c r="G1440">
        <v>0</v>
      </c>
      <c r="H1440">
        <v>472295</v>
      </c>
      <c r="I1440">
        <v>7</v>
      </c>
      <c r="J1440">
        <v>6</v>
      </c>
      <c r="K1440">
        <v>0</v>
      </c>
    </row>
    <row r="1441" spans="1:11" x14ac:dyDescent="0.25">
      <c r="A1441" t="s">
        <v>86</v>
      </c>
      <c r="B1441">
        <v>202143</v>
      </c>
      <c r="C1441" t="s">
        <v>42</v>
      </c>
      <c r="D1441">
        <v>2</v>
      </c>
      <c r="E1441">
        <v>0</v>
      </c>
      <c r="F1441">
        <v>0</v>
      </c>
      <c r="G1441">
        <v>0</v>
      </c>
      <c r="H1441">
        <v>163535</v>
      </c>
      <c r="I1441">
        <v>8</v>
      </c>
      <c r="J1441">
        <v>6</v>
      </c>
      <c r="K1441">
        <v>1</v>
      </c>
    </row>
    <row r="1442" spans="1:11" x14ac:dyDescent="0.25">
      <c r="A1442" t="s">
        <v>87</v>
      </c>
      <c r="B1442">
        <v>202144</v>
      </c>
      <c r="C1442" t="s">
        <v>11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 t="s">
        <v>87</v>
      </c>
      <c r="B1443">
        <v>202144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</row>
    <row r="1444" spans="1:11" x14ac:dyDescent="0.25">
      <c r="A1444" t="s">
        <v>87</v>
      </c>
      <c r="B1444">
        <v>202144</v>
      </c>
      <c r="C1444" t="s">
        <v>13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 t="s">
        <v>87</v>
      </c>
      <c r="B1445">
        <v>202144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0</v>
      </c>
    </row>
    <row r="1446" spans="1:11" x14ac:dyDescent="0.25">
      <c r="A1446" t="s">
        <v>87</v>
      </c>
      <c r="B1446">
        <v>202144</v>
      </c>
      <c r="C1446" t="s">
        <v>15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>
        <v>0</v>
      </c>
    </row>
    <row r="1447" spans="1:11" x14ac:dyDescent="0.25">
      <c r="A1447" t="s">
        <v>87</v>
      </c>
      <c r="B1447">
        <v>202144</v>
      </c>
      <c r="C1447" t="s">
        <v>16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 t="s">
        <v>87</v>
      </c>
      <c r="B1448">
        <v>202144</v>
      </c>
      <c r="C1448" t="s">
        <v>17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 t="s">
        <v>87</v>
      </c>
      <c r="B1449">
        <v>202144</v>
      </c>
      <c r="C1449" t="s">
        <v>18</v>
      </c>
      <c r="D1449">
        <v>0</v>
      </c>
      <c r="E1449">
        <v>0</v>
      </c>
      <c r="F1449">
        <v>0</v>
      </c>
      <c r="G1449">
        <v>0</v>
      </c>
      <c r="H1449">
        <v>69</v>
      </c>
      <c r="I1449">
        <v>0</v>
      </c>
      <c r="J1449">
        <v>0</v>
      </c>
      <c r="K1449">
        <v>0</v>
      </c>
    </row>
    <row r="1450" spans="1:11" x14ac:dyDescent="0.25">
      <c r="A1450" t="s">
        <v>87</v>
      </c>
      <c r="B1450">
        <v>202144</v>
      </c>
      <c r="C1450" t="s">
        <v>19</v>
      </c>
      <c r="D1450">
        <v>0</v>
      </c>
      <c r="E1450">
        <v>0</v>
      </c>
      <c r="F1450">
        <v>0</v>
      </c>
      <c r="G1450">
        <v>0</v>
      </c>
      <c r="H1450">
        <v>43</v>
      </c>
      <c r="I1450">
        <v>2</v>
      </c>
      <c r="J1450">
        <v>2</v>
      </c>
      <c r="K1450">
        <v>0</v>
      </c>
    </row>
    <row r="1451" spans="1:11" x14ac:dyDescent="0.25">
      <c r="A1451" t="s">
        <v>87</v>
      </c>
      <c r="B1451">
        <v>202144</v>
      </c>
      <c r="C1451" t="s">
        <v>20</v>
      </c>
      <c r="D1451">
        <v>0</v>
      </c>
      <c r="E1451">
        <v>0</v>
      </c>
      <c r="F1451">
        <v>0</v>
      </c>
      <c r="G1451">
        <v>0</v>
      </c>
      <c r="H1451">
        <v>58</v>
      </c>
      <c r="I1451">
        <v>5</v>
      </c>
      <c r="J1451">
        <v>2</v>
      </c>
      <c r="K1451">
        <v>1</v>
      </c>
    </row>
    <row r="1452" spans="1:11" x14ac:dyDescent="0.25">
      <c r="A1452" t="s">
        <v>87</v>
      </c>
      <c r="B1452">
        <v>202144</v>
      </c>
      <c r="C1452" t="s">
        <v>21</v>
      </c>
      <c r="D1452">
        <v>2</v>
      </c>
      <c r="E1452">
        <v>2</v>
      </c>
      <c r="F1452">
        <v>2</v>
      </c>
      <c r="G1452">
        <v>0</v>
      </c>
      <c r="H1452">
        <v>91</v>
      </c>
      <c r="I1452">
        <v>97</v>
      </c>
      <c r="J1452">
        <v>68</v>
      </c>
      <c r="K1452">
        <v>14</v>
      </c>
    </row>
    <row r="1453" spans="1:11" x14ac:dyDescent="0.25">
      <c r="A1453" t="s">
        <v>87</v>
      </c>
      <c r="B1453">
        <v>202144</v>
      </c>
      <c r="C1453" t="s">
        <v>22</v>
      </c>
      <c r="D1453">
        <v>12</v>
      </c>
      <c r="E1453">
        <v>25</v>
      </c>
      <c r="F1453">
        <v>10</v>
      </c>
      <c r="G1453">
        <v>3</v>
      </c>
      <c r="H1453">
        <v>1484</v>
      </c>
      <c r="I1453">
        <v>3172</v>
      </c>
      <c r="J1453">
        <v>2101</v>
      </c>
      <c r="K1453">
        <v>471</v>
      </c>
    </row>
    <row r="1454" spans="1:11" x14ac:dyDescent="0.25">
      <c r="A1454" t="s">
        <v>87</v>
      </c>
      <c r="B1454">
        <v>202144</v>
      </c>
      <c r="C1454" t="s">
        <v>23</v>
      </c>
      <c r="D1454">
        <v>65</v>
      </c>
      <c r="E1454">
        <v>156</v>
      </c>
      <c r="F1454">
        <v>105</v>
      </c>
      <c r="G1454">
        <v>17</v>
      </c>
      <c r="H1454">
        <v>7393</v>
      </c>
      <c r="I1454">
        <v>23740</v>
      </c>
      <c r="J1454">
        <v>16085</v>
      </c>
      <c r="K1454">
        <v>3122</v>
      </c>
    </row>
    <row r="1455" spans="1:11" x14ac:dyDescent="0.25">
      <c r="A1455" t="s">
        <v>87</v>
      </c>
      <c r="B1455">
        <v>202144</v>
      </c>
      <c r="C1455" t="s">
        <v>24</v>
      </c>
      <c r="D1455">
        <v>114</v>
      </c>
      <c r="E1455">
        <v>282</v>
      </c>
      <c r="F1455">
        <v>190</v>
      </c>
      <c r="G1455">
        <v>41</v>
      </c>
      <c r="H1455">
        <v>18252</v>
      </c>
      <c r="I1455">
        <v>86750</v>
      </c>
      <c r="J1455">
        <v>59989</v>
      </c>
      <c r="K1455">
        <v>10174</v>
      </c>
    </row>
    <row r="1456" spans="1:11" x14ac:dyDescent="0.25">
      <c r="A1456" t="s">
        <v>87</v>
      </c>
      <c r="B1456">
        <v>202144</v>
      </c>
      <c r="C1456" t="s">
        <v>25</v>
      </c>
      <c r="D1456">
        <v>91</v>
      </c>
      <c r="E1456">
        <v>309</v>
      </c>
      <c r="F1456">
        <v>209</v>
      </c>
      <c r="G1456">
        <v>40</v>
      </c>
      <c r="H1456">
        <v>27520</v>
      </c>
      <c r="I1456">
        <v>171045</v>
      </c>
      <c r="J1456">
        <v>120759</v>
      </c>
      <c r="K1456">
        <v>16904</v>
      </c>
    </row>
    <row r="1457" spans="1:11" x14ac:dyDescent="0.25">
      <c r="A1457" t="s">
        <v>87</v>
      </c>
      <c r="B1457">
        <v>202144</v>
      </c>
      <c r="C1457" t="s">
        <v>26</v>
      </c>
      <c r="D1457">
        <v>124</v>
      </c>
      <c r="E1457">
        <v>311</v>
      </c>
      <c r="F1457">
        <v>184</v>
      </c>
      <c r="G1457">
        <v>41</v>
      </c>
      <c r="H1457">
        <v>46131</v>
      </c>
      <c r="I1457">
        <v>325389</v>
      </c>
      <c r="J1457">
        <v>207123</v>
      </c>
      <c r="K1457">
        <v>37689</v>
      </c>
    </row>
    <row r="1458" spans="1:11" x14ac:dyDescent="0.25">
      <c r="A1458" t="s">
        <v>87</v>
      </c>
      <c r="B1458">
        <v>202144</v>
      </c>
      <c r="C1458" t="s">
        <v>27</v>
      </c>
      <c r="D1458">
        <v>120</v>
      </c>
      <c r="E1458">
        <v>255</v>
      </c>
      <c r="F1458">
        <v>151</v>
      </c>
      <c r="G1458">
        <v>41</v>
      </c>
      <c r="H1458">
        <v>72609</v>
      </c>
      <c r="I1458">
        <v>497018</v>
      </c>
      <c r="J1458">
        <v>321778</v>
      </c>
      <c r="K1458">
        <v>56657</v>
      </c>
    </row>
    <row r="1459" spans="1:11" x14ac:dyDescent="0.25">
      <c r="A1459" t="s">
        <v>87</v>
      </c>
      <c r="B1459">
        <v>202144</v>
      </c>
      <c r="C1459" t="s">
        <v>28</v>
      </c>
      <c r="D1459">
        <v>95</v>
      </c>
      <c r="E1459">
        <v>168</v>
      </c>
      <c r="F1459">
        <v>120</v>
      </c>
      <c r="G1459">
        <v>14</v>
      </c>
      <c r="H1459">
        <v>96701</v>
      </c>
      <c r="I1459">
        <v>557193</v>
      </c>
      <c r="J1459">
        <v>404889</v>
      </c>
      <c r="K1459">
        <v>50103</v>
      </c>
    </row>
    <row r="1460" spans="1:11" x14ac:dyDescent="0.25">
      <c r="A1460" t="s">
        <v>87</v>
      </c>
      <c r="B1460">
        <v>202144</v>
      </c>
      <c r="C1460" t="s">
        <v>29</v>
      </c>
      <c r="D1460">
        <v>67</v>
      </c>
      <c r="E1460">
        <v>101</v>
      </c>
      <c r="F1460">
        <v>71</v>
      </c>
      <c r="G1460">
        <v>7</v>
      </c>
      <c r="H1460">
        <v>116930</v>
      </c>
      <c r="I1460">
        <v>519875</v>
      </c>
      <c r="J1460">
        <v>410747</v>
      </c>
      <c r="K1460">
        <v>39123</v>
      </c>
    </row>
    <row r="1461" spans="1:11" x14ac:dyDescent="0.25">
      <c r="A1461" t="s">
        <v>87</v>
      </c>
      <c r="B1461">
        <v>202144</v>
      </c>
      <c r="C1461" t="s">
        <v>30</v>
      </c>
      <c r="D1461">
        <v>56</v>
      </c>
      <c r="E1461">
        <v>55</v>
      </c>
      <c r="F1461">
        <v>41</v>
      </c>
      <c r="G1461">
        <v>4</v>
      </c>
      <c r="H1461">
        <v>154451</v>
      </c>
      <c r="I1461">
        <v>504542</v>
      </c>
      <c r="J1461">
        <v>412626</v>
      </c>
      <c r="K1461">
        <v>36562</v>
      </c>
    </row>
    <row r="1462" spans="1:11" x14ac:dyDescent="0.25">
      <c r="A1462" t="s">
        <v>87</v>
      </c>
      <c r="B1462">
        <v>202144</v>
      </c>
      <c r="C1462" t="s">
        <v>31</v>
      </c>
      <c r="D1462">
        <v>32</v>
      </c>
      <c r="E1462">
        <v>34</v>
      </c>
      <c r="F1462">
        <v>28</v>
      </c>
      <c r="G1462">
        <v>2</v>
      </c>
      <c r="H1462">
        <v>186188</v>
      </c>
      <c r="I1462">
        <v>516487</v>
      </c>
      <c r="J1462">
        <v>431059</v>
      </c>
      <c r="K1462">
        <v>37161</v>
      </c>
    </row>
    <row r="1463" spans="1:11" x14ac:dyDescent="0.25">
      <c r="A1463" t="s">
        <v>87</v>
      </c>
      <c r="B1463">
        <v>202144</v>
      </c>
      <c r="C1463" t="s">
        <v>32</v>
      </c>
      <c r="D1463">
        <v>20</v>
      </c>
      <c r="E1463">
        <v>20</v>
      </c>
      <c r="F1463">
        <v>15</v>
      </c>
      <c r="G1463">
        <v>3</v>
      </c>
      <c r="H1463">
        <v>245233</v>
      </c>
      <c r="I1463">
        <v>620953</v>
      </c>
      <c r="J1463">
        <v>527957</v>
      </c>
      <c r="K1463">
        <v>41630</v>
      </c>
    </row>
    <row r="1464" spans="1:11" x14ac:dyDescent="0.25">
      <c r="A1464" t="s">
        <v>87</v>
      </c>
      <c r="B1464">
        <v>202144</v>
      </c>
      <c r="C1464" t="s">
        <v>33</v>
      </c>
      <c r="D1464">
        <v>17</v>
      </c>
      <c r="E1464">
        <v>18</v>
      </c>
      <c r="F1464">
        <v>14</v>
      </c>
      <c r="G1464">
        <v>1</v>
      </c>
      <c r="H1464">
        <v>298681</v>
      </c>
      <c r="I1464">
        <v>655857</v>
      </c>
      <c r="J1464">
        <v>562290</v>
      </c>
      <c r="K1464">
        <v>43139</v>
      </c>
    </row>
    <row r="1465" spans="1:11" x14ac:dyDescent="0.25">
      <c r="A1465" t="s">
        <v>87</v>
      </c>
      <c r="B1465">
        <v>202144</v>
      </c>
      <c r="C1465" t="s">
        <v>34</v>
      </c>
      <c r="D1465">
        <v>12</v>
      </c>
      <c r="E1465">
        <v>5</v>
      </c>
      <c r="F1465">
        <v>3</v>
      </c>
      <c r="G1465">
        <v>1</v>
      </c>
      <c r="H1465">
        <v>293047</v>
      </c>
      <c r="I1465">
        <v>487882</v>
      </c>
      <c r="J1465">
        <v>417789</v>
      </c>
      <c r="K1465">
        <v>32804</v>
      </c>
    </row>
    <row r="1466" spans="1:11" x14ac:dyDescent="0.25">
      <c r="A1466" t="s">
        <v>87</v>
      </c>
      <c r="B1466">
        <v>202144</v>
      </c>
      <c r="C1466" t="s">
        <v>35</v>
      </c>
      <c r="D1466">
        <v>9</v>
      </c>
      <c r="E1466">
        <v>9</v>
      </c>
      <c r="F1466">
        <v>8</v>
      </c>
      <c r="G1466">
        <v>0</v>
      </c>
      <c r="H1466">
        <v>316887</v>
      </c>
      <c r="I1466">
        <v>421989</v>
      </c>
      <c r="J1466">
        <v>361357</v>
      </c>
      <c r="K1466">
        <v>27980</v>
      </c>
    </row>
    <row r="1467" spans="1:11" x14ac:dyDescent="0.25">
      <c r="A1467" t="s">
        <v>87</v>
      </c>
      <c r="B1467">
        <v>202144</v>
      </c>
      <c r="C1467" t="s">
        <v>36</v>
      </c>
      <c r="D1467">
        <v>5</v>
      </c>
      <c r="E1467">
        <v>3</v>
      </c>
      <c r="F1467">
        <v>3</v>
      </c>
      <c r="G1467">
        <v>0</v>
      </c>
      <c r="H1467">
        <v>322183</v>
      </c>
      <c r="I1467">
        <v>371265</v>
      </c>
      <c r="J1467">
        <v>314046</v>
      </c>
      <c r="K1467">
        <v>26080</v>
      </c>
    </row>
    <row r="1468" spans="1:11" x14ac:dyDescent="0.25">
      <c r="A1468" t="s">
        <v>87</v>
      </c>
      <c r="B1468">
        <v>202144</v>
      </c>
      <c r="C1468" t="s">
        <v>37</v>
      </c>
      <c r="D1468">
        <v>2</v>
      </c>
      <c r="E1468">
        <v>2</v>
      </c>
      <c r="F1468">
        <v>2</v>
      </c>
      <c r="G1468">
        <v>0</v>
      </c>
      <c r="H1468">
        <v>229150</v>
      </c>
      <c r="I1468">
        <v>296434</v>
      </c>
      <c r="J1468">
        <v>250614</v>
      </c>
      <c r="K1468">
        <v>19764</v>
      </c>
    </row>
    <row r="1469" spans="1:11" x14ac:dyDescent="0.25">
      <c r="A1469" t="s">
        <v>87</v>
      </c>
      <c r="B1469">
        <v>202144</v>
      </c>
      <c r="C1469" t="s">
        <v>38</v>
      </c>
      <c r="D1469">
        <v>0</v>
      </c>
      <c r="E1469">
        <v>1</v>
      </c>
      <c r="F1469">
        <v>1</v>
      </c>
      <c r="G1469">
        <v>0</v>
      </c>
      <c r="H1469">
        <v>209692</v>
      </c>
      <c r="I1469">
        <v>301643</v>
      </c>
      <c r="J1469">
        <v>269546</v>
      </c>
      <c r="K1469">
        <v>13657</v>
      </c>
    </row>
    <row r="1470" spans="1:11" x14ac:dyDescent="0.25">
      <c r="A1470" t="s">
        <v>87</v>
      </c>
      <c r="B1470">
        <v>202144</v>
      </c>
      <c r="C1470" t="s">
        <v>39</v>
      </c>
      <c r="D1470">
        <v>0</v>
      </c>
      <c r="E1470">
        <v>0</v>
      </c>
      <c r="F1470">
        <v>0</v>
      </c>
      <c r="G1470">
        <v>0</v>
      </c>
      <c r="H1470">
        <v>377581</v>
      </c>
      <c r="I1470">
        <v>210058</v>
      </c>
      <c r="J1470">
        <v>205808</v>
      </c>
      <c r="K1470">
        <v>4235</v>
      </c>
    </row>
    <row r="1471" spans="1:11" x14ac:dyDescent="0.25">
      <c r="A1471" t="s">
        <v>87</v>
      </c>
      <c r="B1471">
        <v>202144</v>
      </c>
      <c r="C1471" t="s">
        <v>40</v>
      </c>
      <c r="D1471">
        <v>0</v>
      </c>
      <c r="E1471">
        <v>0</v>
      </c>
      <c r="F1471">
        <v>0</v>
      </c>
      <c r="G1471">
        <v>0</v>
      </c>
      <c r="H1471">
        <v>560010</v>
      </c>
      <c r="I1471">
        <v>5</v>
      </c>
      <c r="J1471">
        <v>5</v>
      </c>
      <c r="K1471">
        <v>0</v>
      </c>
    </row>
    <row r="1472" spans="1:11" x14ac:dyDescent="0.25">
      <c r="A1472" t="s">
        <v>87</v>
      </c>
      <c r="B1472">
        <v>202144</v>
      </c>
      <c r="C1472" t="s">
        <v>41</v>
      </c>
      <c r="D1472">
        <v>0</v>
      </c>
      <c r="E1472">
        <v>0</v>
      </c>
      <c r="F1472">
        <v>0</v>
      </c>
      <c r="G1472">
        <v>0</v>
      </c>
      <c r="H1472">
        <v>472293</v>
      </c>
      <c r="I1472">
        <v>9</v>
      </c>
      <c r="J1472">
        <v>7</v>
      </c>
      <c r="K1472">
        <v>0</v>
      </c>
    </row>
    <row r="1473" spans="1:11" x14ac:dyDescent="0.25">
      <c r="A1473" t="s">
        <v>87</v>
      </c>
      <c r="B1473">
        <v>202144</v>
      </c>
      <c r="C1473" t="s">
        <v>42</v>
      </c>
      <c r="D1473">
        <v>2</v>
      </c>
      <c r="E1473">
        <v>0</v>
      </c>
      <c r="F1473">
        <v>0</v>
      </c>
      <c r="G1473">
        <v>0</v>
      </c>
      <c r="H1473">
        <v>163533</v>
      </c>
      <c r="I1473">
        <v>8</v>
      </c>
      <c r="J1473">
        <v>6</v>
      </c>
      <c r="K1473">
        <v>1</v>
      </c>
    </row>
    <row r="1474" spans="1:11" x14ac:dyDescent="0.25">
      <c r="A1474" t="s">
        <v>88</v>
      </c>
      <c r="B1474">
        <v>202145</v>
      </c>
      <c r="C1474" t="s">
        <v>11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 t="s">
        <v>88</v>
      </c>
      <c r="B1475">
        <v>202145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0</v>
      </c>
      <c r="J1475">
        <v>0</v>
      </c>
      <c r="K1475">
        <v>0</v>
      </c>
    </row>
    <row r="1476" spans="1:11" x14ac:dyDescent="0.25">
      <c r="A1476" t="s">
        <v>88</v>
      </c>
      <c r="B1476">
        <v>202145</v>
      </c>
      <c r="C1476" t="s">
        <v>13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 t="s">
        <v>88</v>
      </c>
      <c r="B1477">
        <v>202145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</row>
    <row r="1478" spans="1:11" x14ac:dyDescent="0.25">
      <c r="A1478" t="s">
        <v>88</v>
      </c>
      <c r="B1478">
        <v>202145</v>
      </c>
      <c r="C1478" t="s">
        <v>15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</row>
    <row r="1479" spans="1:11" x14ac:dyDescent="0.25">
      <c r="A1479" t="s">
        <v>88</v>
      </c>
      <c r="B1479">
        <v>202145</v>
      </c>
      <c r="C1479" t="s">
        <v>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 t="s">
        <v>88</v>
      </c>
      <c r="B1480">
        <v>202145</v>
      </c>
      <c r="C1480" t="s">
        <v>17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 t="s">
        <v>88</v>
      </c>
      <c r="B1481">
        <v>202145</v>
      </c>
      <c r="C1481" t="s">
        <v>18</v>
      </c>
      <c r="D1481">
        <v>0</v>
      </c>
      <c r="E1481">
        <v>0</v>
      </c>
      <c r="F1481">
        <v>0</v>
      </c>
      <c r="G1481">
        <v>0</v>
      </c>
      <c r="H1481">
        <v>69</v>
      </c>
      <c r="I1481">
        <v>0</v>
      </c>
      <c r="J1481">
        <v>0</v>
      </c>
      <c r="K1481">
        <v>0</v>
      </c>
    </row>
    <row r="1482" spans="1:11" x14ac:dyDescent="0.25">
      <c r="A1482" t="s">
        <v>88</v>
      </c>
      <c r="B1482">
        <v>202145</v>
      </c>
      <c r="C1482" t="s">
        <v>19</v>
      </c>
      <c r="D1482">
        <v>0</v>
      </c>
      <c r="E1482">
        <v>0</v>
      </c>
      <c r="F1482">
        <v>0</v>
      </c>
      <c r="G1482">
        <v>0</v>
      </c>
      <c r="H1482">
        <v>43</v>
      </c>
      <c r="I1482">
        <v>2</v>
      </c>
      <c r="J1482">
        <v>2</v>
      </c>
      <c r="K1482">
        <v>0</v>
      </c>
    </row>
    <row r="1483" spans="1:11" x14ac:dyDescent="0.25">
      <c r="A1483" t="s">
        <v>88</v>
      </c>
      <c r="B1483">
        <v>202145</v>
      </c>
      <c r="C1483" t="s">
        <v>20</v>
      </c>
      <c r="D1483">
        <v>0</v>
      </c>
      <c r="E1483">
        <v>0</v>
      </c>
      <c r="F1483">
        <v>0</v>
      </c>
      <c r="G1483">
        <v>0</v>
      </c>
      <c r="H1483">
        <v>58</v>
      </c>
      <c r="I1483">
        <v>5</v>
      </c>
      <c r="J1483">
        <v>2</v>
      </c>
      <c r="K1483">
        <v>1</v>
      </c>
    </row>
    <row r="1484" spans="1:11" x14ac:dyDescent="0.25">
      <c r="A1484" t="s">
        <v>88</v>
      </c>
      <c r="B1484">
        <v>202145</v>
      </c>
      <c r="C1484" t="s">
        <v>21</v>
      </c>
      <c r="D1484">
        <v>0</v>
      </c>
      <c r="E1484">
        <v>0</v>
      </c>
      <c r="F1484">
        <v>0</v>
      </c>
      <c r="G1484">
        <v>0</v>
      </c>
      <c r="H1484">
        <v>90</v>
      </c>
      <c r="I1484">
        <v>98</v>
      </c>
      <c r="J1484">
        <v>69</v>
      </c>
      <c r="K1484">
        <v>14</v>
      </c>
    </row>
    <row r="1485" spans="1:11" x14ac:dyDescent="0.25">
      <c r="A1485" t="s">
        <v>88</v>
      </c>
      <c r="B1485">
        <v>202145</v>
      </c>
      <c r="C1485" t="s">
        <v>22</v>
      </c>
      <c r="D1485">
        <v>28</v>
      </c>
      <c r="E1485">
        <v>24</v>
      </c>
      <c r="F1485">
        <v>18</v>
      </c>
      <c r="G1485">
        <v>0</v>
      </c>
      <c r="H1485">
        <v>1445</v>
      </c>
      <c r="I1485">
        <v>3159</v>
      </c>
      <c r="J1485">
        <v>2090</v>
      </c>
      <c r="K1485">
        <v>472</v>
      </c>
    </row>
    <row r="1486" spans="1:11" x14ac:dyDescent="0.25">
      <c r="A1486" t="s">
        <v>88</v>
      </c>
      <c r="B1486">
        <v>202145</v>
      </c>
      <c r="C1486" t="s">
        <v>23</v>
      </c>
      <c r="D1486">
        <v>64</v>
      </c>
      <c r="E1486">
        <v>137</v>
      </c>
      <c r="F1486">
        <v>93</v>
      </c>
      <c r="G1486">
        <v>16</v>
      </c>
      <c r="H1486">
        <v>7223</v>
      </c>
      <c r="I1486">
        <v>23709</v>
      </c>
      <c r="J1486">
        <v>16062</v>
      </c>
      <c r="K1486">
        <v>3114</v>
      </c>
    </row>
    <row r="1487" spans="1:11" x14ac:dyDescent="0.25">
      <c r="A1487" t="s">
        <v>88</v>
      </c>
      <c r="B1487">
        <v>202145</v>
      </c>
      <c r="C1487" t="s">
        <v>24</v>
      </c>
      <c r="D1487">
        <v>115</v>
      </c>
      <c r="E1487">
        <v>285</v>
      </c>
      <c r="F1487">
        <v>180</v>
      </c>
      <c r="G1487">
        <v>27</v>
      </c>
      <c r="H1487">
        <v>17855</v>
      </c>
      <c r="I1487">
        <v>86747</v>
      </c>
      <c r="J1487">
        <v>60024</v>
      </c>
      <c r="K1487">
        <v>10180</v>
      </c>
    </row>
    <row r="1488" spans="1:11" x14ac:dyDescent="0.25">
      <c r="A1488" t="s">
        <v>88</v>
      </c>
      <c r="B1488">
        <v>202145</v>
      </c>
      <c r="C1488" t="s">
        <v>25</v>
      </c>
      <c r="D1488">
        <v>119</v>
      </c>
      <c r="E1488">
        <v>312</v>
      </c>
      <c r="F1488">
        <v>197</v>
      </c>
      <c r="G1488">
        <v>43</v>
      </c>
      <c r="H1488">
        <v>26874</v>
      </c>
      <c r="I1488">
        <v>171260</v>
      </c>
      <c r="J1488">
        <v>120931</v>
      </c>
      <c r="K1488">
        <v>16916</v>
      </c>
    </row>
    <row r="1489" spans="1:11" x14ac:dyDescent="0.25">
      <c r="A1489" t="s">
        <v>88</v>
      </c>
      <c r="B1489">
        <v>202145</v>
      </c>
      <c r="C1489" t="s">
        <v>26</v>
      </c>
      <c r="D1489">
        <v>101</v>
      </c>
      <c r="E1489">
        <v>331</v>
      </c>
      <c r="F1489">
        <v>217</v>
      </c>
      <c r="G1489">
        <v>38</v>
      </c>
      <c r="H1489">
        <v>44942</v>
      </c>
      <c r="I1489">
        <v>326146</v>
      </c>
      <c r="J1489">
        <v>207675</v>
      </c>
      <c r="K1489">
        <v>37747</v>
      </c>
    </row>
    <row r="1490" spans="1:11" x14ac:dyDescent="0.25">
      <c r="A1490" t="s">
        <v>88</v>
      </c>
      <c r="B1490">
        <v>202145</v>
      </c>
      <c r="C1490" t="s">
        <v>27</v>
      </c>
      <c r="D1490">
        <v>142</v>
      </c>
      <c r="E1490">
        <v>276</v>
      </c>
      <c r="F1490">
        <v>161</v>
      </c>
      <c r="G1490">
        <v>32</v>
      </c>
      <c r="H1490">
        <v>70522</v>
      </c>
      <c r="I1490">
        <v>498687</v>
      </c>
      <c r="J1490">
        <v>322960</v>
      </c>
      <c r="K1490">
        <v>56776</v>
      </c>
    </row>
    <row r="1491" spans="1:11" x14ac:dyDescent="0.25">
      <c r="A1491" t="s">
        <v>88</v>
      </c>
      <c r="B1491">
        <v>202145</v>
      </c>
      <c r="C1491" t="s">
        <v>28</v>
      </c>
      <c r="D1491">
        <v>121</v>
      </c>
      <c r="E1491">
        <v>209</v>
      </c>
      <c r="F1491">
        <v>135</v>
      </c>
      <c r="G1491">
        <v>19</v>
      </c>
      <c r="H1491">
        <v>93927</v>
      </c>
      <c r="I1491">
        <v>559637</v>
      </c>
      <c r="J1491">
        <v>406517</v>
      </c>
      <c r="K1491">
        <v>50316</v>
      </c>
    </row>
    <row r="1492" spans="1:11" x14ac:dyDescent="0.25">
      <c r="A1492" t="s">
        <v>88</v>
      </c>
      <c r="B1492">
        <v>202145</v>
      </c>
      <c r="C1492" t="s">
        <v>29</v>
      </c>
      <c r="D1492">
        <v>97</v>
      </c>
      <c r="E1492">
        <v>108</v>
      </c>
      <c r="F1492">
        <v>70</v>
      </c>
      <c r="G1492">
        <v>13</v>
      </c>
      <c r="H1492">
        <v>113570</v>
      </c>
      <c r="I1492">
        <v>523030</v>
      </c>
      <c r="J1492">
        <v>412771</v>
      </c>
      <c r="K1492">
        <v>39354</v>
      </c>
    </row>
    <row r="1493" spans="1:11" x14ac:dyDescent="0.25">
      <c r="A1493" t="s">
        <v>88</v>
      </c>
      <c r="B1493">
        <v>202145</v>
      </c>
      <c r="C1493" t="s">
        <v>30</v>
      </c>
      <c r="D1493">
        <v>60</v>
      </c>
      <c r="E1493">
        <v>51</v>
      </c>
      <c r="F1493">
        <v>37</v>
      </c>
      <c r="G1493">
        <v>4</v>
      </c>
      <c r="H1493">
        <v>150004</v>
      </c>
      <c r="I1493">
        <v>508878</v>
      </c>
      <c r="J1493">
        <v>415160</v>
      </c>
      <c r="K1493">
        <v>36857</v>
      </c>
    </row>
    <row r="1494" spans="1:11" x14ac:dyDescent="0.25">
      <c r="A1494" t="s">
        <v>88</v>
      </c>
      <c r="B1494">
        <v>202145</v>
      </c>
      <c r="C1494" t="s">
        <v>31</v>
      </c>
      <c r="D1494">
        <v>40</v>
      </c>
      <c r="E1494">
        <v>34</v>
      </c>
      <c r="F1494">
        <v>29</v>
      </c>
      <c r="G1494">
        <v>2</v>
      </c>
      <c r="H1494">
        <v>180646</v>
      </c>
      <c r="I1494">
        <v>521955</v>
      </c>
      <c r="J1494">
        <v>434117</v>
      </c>
      <c r="K1494">
        <v>37528</v>
      </c>
    </row>
    <row r="1495" spans="1:11" x14ac:dyDescent="0.25">
      <c r="A1495" t="s">
        <v>88</v>
      </c>
      <c r="B1495">
        <v>202145</v>
      </c>
      <c r="C1495" t="s">
        <v>32</v>
      </c>
      <c r="D1495">
        <v>27</v>
      </c>
      <c r="E1495">
        <v>25</v>
      </c>
      <c r="F1495">
        <v>18</v>
      </c>
      <c r="G1495">
        <v>2</v>
      </c>
      <c r="H1495">
        <v>237559</v>
      </c>
      <c r="I1495">
        <v>628575</v>
      </c>
      <c r="J1495">
        <v>532141</v>
      </c>
      <c r="K1495">
        <v>42085</v>
      </c>
    </row>
    <row r="1496" spans="1:11" x14ac:dyDescent="0.25">
      <c r="A1496" t="s">
        <v>88</v>
      </c>
      <c r="B1496">
        <v>202145</v>
      </c>
      <c r="C1496" t="s">
        <v>33</v>
      </c>
      <c r="D1496">
        <v>16</v>
      </c>
      <c r="E1496">
        <v>16</v>
      </c>
      <c r="F1496">
        <v>15</v>
      </c>
      <c r="G1496">
        <v>0</v>
      </c>
      <c r="H1496">
        <v>289235</v>
      </c>
      <c r="I1496">
        <v>665271</v>
      </c>
      <c r="J1496">
        <v>567600</v>
      </c>
      <c r="K1496">
        <v>43719</v>
      </c>
    </row>
    <row r="1497" spans="1:11" x14ac:dyDescent="0.25">
      <c r="A1497" t="s">
        <v>88</v>
      </c>
      <c r="B1497">
        <v>202145</v>
      </c>
      <c r="C1497" t="s">
        <v>34</v>
      </c>
      <c r="D1497">
        <v>12</v>
      </c>
      <c r="E1497">
        <v>6</v>
      </c>
      <c r="F1497">
        <v>6</v>
      </c>
      <c r="G1497">
        <v>0</v>
      </c>
      <c r="H1497">
        <v>283921</v>
      </c>
      <c r="I1497">
        <v>496990</v>
      </c>
      <c r="J1497">
        <v>423169</v>
      </c>
      <c r="K1497">
        <v>33315</v>
      </c>
    </row>
    <row r="1498" spans="1:11" x14ac:dyDescent="0.25">
      <c r="A1498" t="s">
        <v>88</v>
      </c>
      <c r="B1498">
        <v>202145</v>
      </c>
      <c r="C1498" t="s">
        <v>35</v>
      </c>
      <c r="D1498">
        <v>5</v>
      </c>
      <c r="E1498">
        <v>1</v>
      </c>
      <c r="F1498">
        <v>1</v>
      </c>
      <c r="G1498">
        <v>0</v>
      </c>
      <c r="H1498">
        <v>306576</v>
      </c>
      <c r="I1498">
        <v>432294</v>
      </c>
      <c r="J1498">
        <v>367774</v>
      </c>
      <c r="K1498">
        <v>28524</v>
      </c>
    </row>
    <row r="1499" spans="1:11" x14ac:dyDescent="0.25">
      <c r="A1499" t="s">
        <v>88</v>
      </c>
      <c r="B1499">
        <v>202145</v>
      </c>
      <c r="C1499" t="s">
        <v>36</v>
      </c>
      <c r="D1499">
        <v>4</v>
      </c>
      <c r="E1499">
        <v>2</v>
      </c>
      <c r="F1499">
        <v>2</v>
      </c>
      <c r="G1499">
        <v>0</v>
      </c>
      <c r="H1499">
        <v>311062</v>
      </c>
      <c r="I1499">
        <v>382380</v>
      </c>
      <c r="J1499">
        <v>320986</v>
      </c>
      <c r="K1499">
        <v>26617</v>
      </c>
    </row>
    <row r="1500" spans="1:11" x14ac:dyDescent="0.25">
      <c r="A1500" t="s">
        <v>88</v>
      </c>
      <c r="B1500">
        <v>202145</v>
      </c>
      <c r="C1500" t="s">
        <v>37</v>
      </c>
      <c r="D1500">
        <v>3</v>
      </c>
      <c r="E1500">
        <v>5</v>
      </c>
      <c r="F1500">
        <v>4</v>
      </c>
      <c r="G1500">
        <v>0</v>
      </c>
      <c r="H1500">
        <v>220140</v>
      </c>
      <c r="I1500">
        <v>305436</v>
      </c>
      <c r="J1500">
        <v>256216</v>
      </c>
      <c r="K1500">
        <v>20134</v>
      </c>
    </row>
    <row r="1501" spans="1:11" x14ac:dyDescent="0.25">
      <c r="A1501" t="s">
        <v>88</v>
      </c>
      <c r="B1501">
        <v>202145</v>
      </c>
      <c r="C1501" t="s">
        <v>38</v>
      </c>
      <c r="D1501">
        <v>3</v>
      </c>
      <c r="E1501">
        <v>0</v>
      </c>
      <c r="F1501">
        <v>0</v>
      </c>
      <c r="G1501">
        <v>0</v>
      </c>
      <c r="H1501">
        <v>200496</v>
      </c>
      <c r="I1501">
        <v>310836</v>
      </c>
      <c r="J1501">
        <v>276312</v>
      </c>
      <c r="K1501">
        <v>13999</v>
      </c>
    </row>
    <row r="1502" spans="1:11" x14ac:dyDescent="0.25">
      <c r="A1502" t="s">
        <v>88</v>
      </c>
      <c r="B1502">
        <v>202145</v>
      </c>
      <c r="C1502" t="s">
        <v>39</v>
      </c>
      <c r="D1502">
        <v>0</v>
      </c>
      <c r="E1502">
        <v>1</v>
      </c>
      <c r="F1502">
        <v>1</v>
      </c>
      <c r="G1502">
        <v>0</v>
      </c>
      <c r="H1502">
        <v>367813</v>
      </c>
      <c r="I1502">
        <v>219825</v>
      </c>
      <c r="J1502">
        <v>215355</v>
      </c>
      <c r="K1502">
        <v>4455</v>
      </c>
    </row>
    <row r="1503" spans="1:11" x14ac:dyDescent="0.25">
      <c r="A1503" t="s">
        <v>88</v>
      </c>
      <c r="B1503">
        <v>202145</v>
      </c>
      <c r="C1503" t="s">
        <v>40</v>
      </c>
      <c r="D1503">
        <v>1</v>
      </c>
      <c r="E1503">
        <v>0</v>
      </c>
      <c r="F1503">
        <v>0</v>
      </c>
      <c r="G1503">
        <v>0</v>
      </c>
      <c r="H1503">
        <v>560009</v>
      </c>
      <c r="I1503">
        <v>5</v>
      </c>
      <c r="J1503">
        <v>5</v>
      </c>
      <c r="K1503">
        <v>0</v>
      </c>
    </row>
    <row r="1504" spans="1:11" x14ac:dyDescent="0.25">
      <c r="A1504" t="s">
        <v>88</v>
      </c>
      <c r="B1504">
        <v>202145</v>
      </c>
      <c r="C1504" t="s">
        <v>41</v>
      </c>
      <c r="D1504">
        <v>2</v>
      </c>
      <c r="E1504">
        <v>0</v>
      </c>
      <c r="F1504">
        <v>0</v>
      </c>
      <c r="G1504">
        <v>0</v>
      </c>
      <c r="H1504">
        <v>472291</v>
      </c>
      <c r="I1504">
        <v>9</v>
      </c>
      <c r="J1504">
        <v>7</v>
      </c>
      <c r="K1504">
        <v>0</v>
      </c>
    </row>
    <row r="1505" spans="1:11" x14ac:dyDescent="0.25">
      <c r="A1505" t="s">
        <v>88</v>
      </c>
      <c r="B1505">
        <v>202145</v>
      </c>
      <c r="C1505" t="s">
        <v>42</v>
      </c>
      <c r="D1505">
        <v>3</v>
      </c>
      <c r="E1505">
        <v>0</v>
      </c>
      <c r="F1505">
        <v>0</v>
      </c>
      <c r="G1505">
        <v>0</v>
      </c>
      <c r="H1505">
        <v>163530</v>
      </c>
      <c r="I1505">
        <v>8</v>
      </c>
      <c r="J1505">
        <v>6</v>
      </c>
      <c r="K1505">
        <v>1</v>
      </c>
    </row>
    <row r="1506" spans="1:11" x14ac:dyDescent="0.25">
      <c r="A1506" t="s">
        <v>89</v>
      </c>
      <c r="B1506">
        <v>202146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 t="s">
        <v>89</v>
      </c>
      <c r="B1507">
        <v>202146</v>
      </c>
      <c r="C1507" t="s">
        <v>12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>
        <v>0</v>
      </c>
    </row>
    <row r="1508" spans="1:11" x14ac:dyDescent="0.25">
      <c r="A1508" t="s">
        <v>89</v>
      </c>
      <c r="B1508">
        <v>202146</v>
      </c>
      <c r="C1508" t="s">
        <v>13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 t="s">
        <v>89</v>
      </c>
      <c r="B1509">
        <v>202146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0</v>
      </c>
    </row>
    <row r="1510" spans="1:11" x14ac:dyDescent="0.25">
      <c r="A1510" t="s">
        <v>89</v>
      </c>
      <c r="B1510">
        <v>202146</v>
      </c>
      <c r="C1510" t="s">
        <v>15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>
        <v>0</v>
      </c>
    </row>
    <row r="1511" spans="1:11" x14ac:dyDescent="0.25">
      <c r="A1511" t="s">
        <v>89</v>
      </c>
      <c r="B1511">
        <v>202146</v>
      </c>
      <c r="C1511" t="s">
        <v>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 t="s">
        <v>89</v>
      </c>
      <c r="B1512">
        <v>202146</v>
      </c>
      <c r="C1512" t="s">
        <v>17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 t="s">
        <v>89</v>
      </c>
      <c r="B1513">
        <v>202146</v>
      </c>
      <c r="C1513" t="s">
        <v>18</v>
      </c>
      <c r="D1513">
        <v>0</v>
      </c>
      <c r="E1513">
        <v>0</v>
      </c>
      <c r="F1513">
        <v>0</v>
      </c>
      <c r="G1513">
        <v>0</v>
      </c>
      <c r="H1513">
        <v>69</v>
      </c>
      <c r="I1513">
        <v>0</v>
      </c>
      <c r="J1513">
        <v>0</v>
      </c>
      <c r="K1513">
        <v>0</v>
      </c>
    </row>
    <row r="1514" spans="1:11" x14ac:dyDescent="0.25">
      <c r="A1514" t="s">
        <v>89</v>
      </c>
      <c r="B1514">
        <v>202146</v>
      </c>
      <c r="C1514" t="s">
        <v>19</v>
      </c>
      <c r="D1514">
        <v>0</v>
      </c>
      <c r="E1514">
        <v>0</v>
      </c>
      <c r="F1514">
        <v>0</v>
      </c>
      <c r="G1514">
        <v>0</v>
      </c>
      <c r="H1514">
        <v>43</v>
      </c>
      <c r="I1514">
        <v>2</v>
      </c>
      <c r="J1514">
        <v>2</v>
      </c>
      <c r="K1514">
        <v>0</v>
      </c>
    </row>
    <row r="1515" spans="1:11" x14ac:dyDescent="0.25">
      <c r="A1515" t="s">
        <v>89</v>
      </c>
      <c r="B1515">
        <v>202146</v>
      </c>
      <c r="C1515" t="s">
        <v>20</v>
      </c>
      <c r="D1515">
        <v>0</v>
      </c>
      <c r="E1515">
        <v>0</v>
      </c>
      <c r="F1515">
        <v>0</v>
      </c>
      <c r="G1515">
        <v>0</v>
      </c>
      <c r="H1515">
        <v>58</v>
      </c>
      <c r="I1515">
        <v>5</v>
      </c>
      <c r="J1515">
        <v>2</v>
      </c>
      <c r="K1515">
        <v>1</v>
      </c>
    </row>
    <row r="1516" spans="1:11" x14ac:dyDescent="0.25">
      <c r="A1516" t="s">
        <v>89</v>
      </c>
      <c r="B1516">
        <v>202146</v>
      </c>
      <c r="C1516" t="s">
        <v>21</v>
      </c>
      <c r="D1516">
        <v>1</v>
      </c>
      <c r="E1516">
        <v>0</v>
      </c>
      <c r="F1516">
        <v>0</v>
      </c>
      <c r="G1516">
        <v>0</v>
      </c>
      <c r="H1516">
        <v>88</v>
      </c>
      <c r="I1516">
        <v>99</v>
      </c>
      <c r="J1516">
        <v>70</v>
      </c>
      <c r="K1516">
        <v>14</v>
      </c>
    </row>
    <row r="1517" spans="1:11" x14ac:dyDescent="0.25">
      <c r="A1517" t="s">
        <v>89</v>
      </c>
      <c r="B1517">
        <v>202146</v>
      </c>
      <c r="C1517" t="s">
        <v>22</v>
      </c>
      <c r="D1517">
        <v>14</v>
      </c>
      <c r="E1517">
        <v>24</v>
      </c>
      <c r="F1517">
        <v>16</v>
      </c>
      <c r="G1517">
        <v>2</v>
      </c>
      <c r="H1517">
        <v>1416</v>
      </c>
      <c r="I1517">
        <v>3150</v>
      </c>
      <c r="J1517">
        <v>2084</v>
      </c>
      <c r="K1517">
        <v>472</v>
      </c>
    </row>
    <row r="1518" spans="1:11" x14ac:dyDescent="0.25">
      <c r="A1518" t="s">
        <v>89</v>
      </c>
      <c r="B1518">
        <v>202146</v>
      </c>
      <c r="C1518" t="s">
        <v>23</v>
      </c>
      <c r="D1518">
        <v>67</v>
      </c>
      <c r="E1518">
        <v>140</v>
      </c>
      <c r="F1518">
        <v>92</v>
      </c>
      <c r="G1518">
        <v>19</v>
      </c>
      <c r="H1518">
        <v>7052</v>
      </c>
      <c r="I1518">
        <v>23673</v>
      </c>
      <c r="J1518">
        <v>16042</v>
      </c>
      <c r="K1518">
        <v>3106</v>
      </c>
    </row>
    <row r="1519" spans="1:11" x14ac:dyDescent="0.25">
      <c r="A1519" t="s">
        <v>89</v>
      </c>
      <c r="B1519">
        <v>202146</v>
      </c>
      <c r="C1519" t="s">
        <v>24</v>
      </c>
      <c r="D1519">
        <v>143</v>
      </c>
      <c r="E1519">
        <v>302</v>
      </c>
      <c r="F1519">
        <v>191</v>
      </c>
      <c r="G1519">
        <v>49</v>
      </c>
      <c r="H1519">
        <v>17371</v>
      </c>
      <c r="I1519">
        <v>86786</v>
      </c>
      <c r="J1519">
        <v>60098</v>
      </c>
      <c r="K1519">
        <v>10159</v>
      </c>
    </row>
    <row r="1520" spans="1:11" x14ac:dyDescent="0.25">
      <c r="A1520" t="s">
        <v>89</v>
      </c>
      <c r="B1520">
        <v>202146</v>
      </c>
      <c r="C1520" t="s">
        <v>25</v>
      </c>
      <c r="D1520">
        <v>135</v>
      </c>
      <c r="E1520">
        <v>298</v>
      </c>
      <c r="F1520">
        <v>195</v>
      </c>
      <c r="G1520">
        <v>33</v>
      </c>
      <c r="H1520">
        <v>26180</v>
      </c>
      <c r="I1520">
        <v>171521</v>
      </c>
      <c r="J1520">
        <v>121160</v>
      </c>
      <c r="K1520">
        <v>16925</v>
      </c>
    </row>
    <row r="1521" spans="1:11" x14ac:dyDescent="0.25">
      <c r="A1521" t="s">
        <v>89</v>
      </c>
      <c r="B1521">
        <v>202146</v>
      </c>
      <c r="C1521" t="s">
        <v>26</v>
      </c>
      <c r="D1521">
        <v>190</v>
      </c>
      <c r="E1521">
        <v>348</v>
      </c>
      <c r="F1521">
        <v>220</v>
      </c>
      <c r="G1521">
        <v>41</v>
      </c>
      <c r="H1521">
        <v>43617</v>
      </c>
      <c r="I1521">
        <v>326933</v>
      </c>
      <c r="J1521">
        <v>208281</v>
      </c>
      <c r="K1521">
        <v>37804</v>
      </c>
    </row>
    <row r="1522" spans="1:11" x14ac:dyDescent="0.25">
      <c r="A1522" t="s">
        <v>89</v>
      </c>
      <c r="B1522">
        <v>202146</v>
      </c>
      <c r="C1522" t="s">
        <v>27</v>
      </c>
      <c r="D1522">
        <v>171</v>
      </c>
      <c r="E1522">
        <v>289</v>
      </c>
      <c r="F1522">
        <v>166</v>
      </c>
      <c r="G1522">
        <v>33</v>
      </c>
      <c r="H1522">
        <v>68545</v>
      </c>
      <c r="I1522">
        <v>500204</v>
      </c>
      <c r="J1522">
        <v>324095</v>
      </c>
      <c r="K1522">
        <v>56899</v>
      </c>
    </row>
    <row r="1523" spans="1:11" x14ac:dyDescent="0.25">
      <c r="A1523" t="s">
        <v>89</v>
      </c>
      <c r="B1523">
        <v>202146</v>
      </c>
      <c r="C1523" t="s">
        <v>28</v>
      </c>
      <c r="D1523">
        <v>150</v>
      </c>
      <c r="E1523">
        <v>178</v>
      </c>
      <c r="F1523">
        <v>113</v>
      </c>
      <c r="G1523">
        <v>20</v>
      </c>
      <c r="H1523">
        <v>91191</v>
      </c>
      <c r="I1523">
        <v>562045</v>
      </c>
      <c r="J1523">
        <v>408207</v>
      </c>
      <c r="K1523">
        <v>50467</v>
      </c>
    </row>
    <row r="1524" spans="1:11" x14ac:dyDescent="0.25">
      <c r="A1524" t="s">
        <v>89</v>
      </c>
      <c r="B1524">
        <v>202146</v>
      </c>
      <c r="C1524" t="s">
        <v>29</v>
      </c>
      <c r="D1524">
        <v>83</v>
      </c>
      <c r="E1524">
        <v>104</v>
      </c>
      <c r="F1524">
        <v>73</v>
      </c>
      <c r="G1524">
        <v>8</v>
      </c>
      <c r="H1524">
        <v>110497</v>
      </c>
      <c r="I1524">
        <v>525916</v>
      </c>
      <c r="J1524">
        <v>414672</v>
      </c>
      <c r="K1524">
        <v>39546</v>
      </c>
    </row>
    <row r="1525" spans="1:11" x14ac:dyDescent="0.25">
      <c r="A1525" t="s">
        <v>89</v>
      </c>
      <c r="B1525">
        <v>202146</v>
      </c>
      <c r="C1525" t="s">
        <v>30</v>
      </c>
      <c r="D1525">
        <v>56</v>
      </c>
      <c r="E1525">
        <v>66</v>
      </c>
      <c r="F1525">
        <v>47</v>
      </c>
      <c r="G1525">
        <v>3</v>
      </c>
      <c r="H1525">
        <v>145891</v>
      </c>
      <c r="I1525">
        <v>512869</v>
      </c>
      <c r="J1525">
        <v>417646</v>
      </c>
      <c r="K1525">
        <v>37118</v>
      </c>
    </row>
    <row r="1526" spans="1:11" x14ac:dyDescent="0.25">
      <c r="A1526" t="s">
        <v>89</v>
      </c>
      <c r="B1526">
        <v>202146</v>
      </c>
      <c r="C1526" t="s">
        <v>31</v>
      </c>
      <c r="D1526">
        <v>30</v>
      </c>
      <c r="E1526">
        <v>40</v>
      </c>
      <c r="F1526">
        <v>34</v>
      </c>
      <c r="G1526">
        <v>3</v>
      </c>
      <c r="H1526">
        <v>175304</v>
      </c>
      <c r="I1526">
        <v>527227</v>
      </c>
      <c r="J1526">
        <v>437324</v>
      </c>
      <c r="K1526">
        <v>37858</v>
      </c>
    </row>
    <row r="1527" spans="1:11" x14ac:dyDescent="0.25">
      <c r="A1527" t="s">
        <v>89</v>
      </c>
      <c r="B1527">
        <v>202146</v>
      </c>
      <c r="C1527" t="s">
        <v>32</v>
      </c>
      <c r="D1527">
        <v>29</v>
      </c>
      <c r="E1527">
        <v>21</v>
      </c>
      <c r="F1527">
        <v>18</v>
      </c>
      <c r="G1527">
        <v>1</v>
      </c>
      <c r="H1527">
        <v>229773</v>
      </c>
      <c r="I1527">
        <v>636311</v>
      </c>
      <c r="J1527">
        <v>536746</v>
      </c>
      <c r="K1527">
        <v>42554</v>
      </c>
    </row>
    <row r="1528" spans="1:11" x14ac:dyDescent="0.25">
      <c r="A1528" t="s">
        <v>89</v>
      </c>
      <c r="B1528">
        <v>202146</v>
      </c>
      <c r="C1528" t="s">
        <v>33</v>
      </c>
      <c r="D1528">
        <v>15</v>
      </c>
      <c r="E1528">
        <v>9</v>
      </c>
      <c r="F1528">
        <v>9</v>
      </c>
      <c r="G1528">
        <v>0</v>
      </c>
      <c r="H1528">
        <v>279806</v>
      </c>
      <c r="I1528">
        <v>674676</v>
      </c>
      <c r="J1528">
        <v>573180</v>
      </c>
      <c r="K1528">
        <v>44326</v>
      </c>
    </row>
    <row r="1529" spans="1:11" x14ac:dyDescent="0.25">
      <c r="A1529" t="s">
        <v>89</v>
      </c>
      <c r="B1529">
        <v>202146</v>
      </c>
      <c r="C1529" t="s">
        <v>34</v>
      </c>
      <c r="D1529">
        <v>11</v>
      </c>
      <c r="E1529">
        <v>6</v>
      </c>
      <c r="F1529">
        <v>6</v>
      </c>
      <c r="G1529">
        <v>0</v>
      </c>
      <c r="H1529">
        <v>274354</v>
      </c>
      <c r="I1529">
        <v>506540</v>
      </c>
      <c r="J1529">
        <v>429176</v>
      </c>
      <c r="K1529">
        <v>33868</v>
      </c>
    </row>
    <row r="1530" spans="1:11" x14ac:dyDescent="0.25">
      <c r="A1530" t="s">
        <v>89</v>
      </c>
      <c r="B1530">
        <v>202146</v>
      </c>
      <c r="C1530" t="s">
        <v>35</v>
      </c>
      <c r="D1530">
        <v>9</v>
      </c>
      <c r="E1530">
        <v>5</v>
      </c>
      <c r="F1530">
        <v>3</v>
      </c>
      <c r="G1530">
        <v>0</v>
      </c>
      <c r="H1530">
        <v>295669</v>
      </c>
      <c r="I1530">
        <v>443187</v>
      </c>
      <c r="J1530">
        <v>374764</v>
      </c>
      <c r="K1530">
        <v>29081</v>
      </c>
    </row>
    <row r="1531" spans="1:11" x14ac:dyDescent="0.25">
      <c r="A1531" t="s">
        <v>89</v>
      </c>
      <c r="B1531">
        <v>202146</v>
      </c>
      <c r="C1531" t="s">
        <v>36</v>
      </c>
      <c r="D1531">
        <v>1</v>
      </c>
      <c r="E1531">
        <v>3</v>
      </c>
      <c r="F1531">
        <v>2</v>
      </c>
      <c r="G1531">
        <v>0</v>
      </c>
      <c r="H1531">
        <v>299111</v>
      </c>
      <c r="I1531">
        <v>394327</v>
      </c>
      <c r="J1531">
        <v>328980</v>
      </c>
      <c r="K1531">
        <v>27148</v>
      </c>
    </row>
    <row r="1532" spans="1:11" x14ac:dyDescent="0.25">
      <c r="A1532" t="s">
        <v>89</v>
      </c>
      <c r="B1532">
        <v>202146</v>
      </c>
      <c r="C1532" t="s">
        <v>37</v>
      </c>
      <c r="D1532">
        <v>2</v>
      </c>
      <c r="E1532">
        <v>5</v>
      </c>
      <c r="F1532">
        <v>5</v>
      </c>
      <c r="G1532">
        <v>0</v>
      </c>
      <c r="H1532">
        <v>210244</v>
      </c>
      <c r="I1532">
        <v>315325</v>
      </c>
      <c r="J1532">
        <v>262623</v>
      </c>
      <c r="K1532">
        <v>20517</v>
      </c>
    </row>
    <row r="1533" spans="1:11" x14ac:dyDescent="0.25">
      <c r="A1533" t="s">
        <v>89</v>
      </c>
      <c r="B1533">
        <v>202146</v>
      </c>
      <c r="C1533" t="s">
        <v>38</v>
      </c>
      <c r="D1533">
        <v>1</v>
      </c>
      <c r="E1533">
        <v>3</v>
      </c>
      <c r="F1533">
        <v>3</v>
      </c>
      <c r="G1533">
        <v>0</v>
      </c>
      <c r="H1533">
        <v>189462</v>
      </c>
      <c r="I1533">
        <v>321866</v>
      </c>
      <c r="J1533">
        <v>284561</v>
      </c>
      <c r="K1533">
        <v>14426</v>
      </c>
    </row>
    <row r="1534" spans="1:11" x14ac:dyDescent="0.25">
      <c r="A1534" t="s">
        <v>89</v>
      </c>
      <c r="B1534">
        <v>202146</v>
      </c>
      <c r="C1534" t="s">
        <v>39</v>
      </c>
      <c r="D1534">
        <v>3</v>
      </c>
      <c r="E1534">
        <v>1</v>
      </c>
      <c r="F1534">
        <v>1</v>
      </c>
      <c r="G1534">
        <v>0</v>
      </c>
      <c r="H1534">
        <v>357106</v>
      </c>
      <c r="I1534">
        <v>230528</v>
      </c>
      <c r="J1534">
        <v>225765</v>
      </c>
      <c r="K1534">
        <v>4745</v>
      </c>
    </row>
    <row r="1535" spans="1:11" x14ac:dyDescent="0.25">
      <c r="A1535" t="s">
        <v>89</v>
      </c>
      <c r="B1535">
        <v>202146</v>
      </c>
      <c r="C1535" t="s">
        <v>40</v>
      </c>
      <c r="D1535">
        <v>3</v>
      </c>
      <c r="E1535">
        <v>0</v>
      </c>
      <c r="F1535">
        <v>0</v>
      </c>
      <c r="G1535">
        <v>0</v>
      </c>
      <c r="H1535">
        <v>560006</v>
      </c>
      <c r="I1535">
        <v>5</v>
      </c>
      <c r="J1535">
        <v>5</v>
      </c>
      <c r="K1535">
        <v>0</v>
      </c>
    </row>
    <row r="1536" spans="1:11" x14ac:dyDescent="0.25">
      <c r="A1536" t="s">
        <v>89</v>
      </c>
      <c r="B1536">
        <v>202146</v>
      </c>
      <c r="C1536" t="s">
        <v>41</v>
      </c>
      <c r="D1536">
        <v>1</v>
      </c>
      <c r="E1536">
        <v>0</v>
      </c>
      <c r="F1536">
        <v>0</v>
      </c>
      <c r="G1536">
        <v>0</v>
      </c>
      <c r="H1536">
        <v>472290</v>
      </c>
      <c r="I1536">
        <v>9</v>
      </c>
      <c r="J1536">
        <v>7</v>
      </c>
      <c r="K1536">
        <v>0</v>
      </c>
    </row>
    <row r="1537" spans="1:11" x14ac:dyDescent="0.25">
      <c r="A1537" t="s">
        <v>89</v>
      </c>
      <c r="B1537">
        <v>202146</v>
      </c>
      <c r="C1537" t="s">
        <v>42</v>
      </c>
      <c r="D1537">
        <v>6</v>
      </c>
      <c r="E1537">
        <v>0</v>
      </c>
      <c r="F1537">
        <v>0</v>
      </c>
      <c r="G1537">
        <v>0</v>
      </c>
      <c r="H1537">
        <v>163524</v>
      </c>
      <c r="I1537">
        <v>8</v>
      </c>
      <c r="J1537">
        <v>6</v>
      </c>
      <c r="K1537">
        <v>1</v>
      </c>
    </row>
    <row r="1538" spans="1:11" x14ac:dyDescent="0.25">
      <c r="A1538" t="s">
        <v>90</v>
      </c>
      <c r="B1538">
        <v>202147</v>
      </c>
      <c r="C1538" t="s">
        <v>11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 t="s">
        <v>90</v>
      </c>
      <c r="B1539">
        <v>202147</v>
      </c>
      <c r="C1539" t="s">
        <v>12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</row>
    <row r="1540" spans="1:11" x14ac:dyDescent="0.25">
      <c r="A1540" t="s">
        <v>90</v>
      </c>
      <c r="B1540">
        <v>202147</v>
      </c>
      <c r="C1540" t="s">
        <v>13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 t="s">
        <v>90</v>
      </c>
      <c r="B1541">
        <v>202147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>
        <v>0</v>
      </c>
    </row>
    <row r="1542" spans="1:11" x14ac:dyDescent="0.25">
      <c r="A1542" t="s">
        <v>90</v>
      </c>
      <c r="B1542">
        <v>202147</v>
      </c>
      <c r="C1542" t="s">
        <v>15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0</v>
      </c>
    </row>
    <row r="1543" spans="1:11" x14ac:dyDescent="0.25">
      <c r="A1543" t="s">
        <v>90</v>
      </c>
      <c r="B1543">
        <v>202147</v>
      </c>
      <c r="C1543" t="s">
        <v>16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 t="s">
        <v>90</v>
      </c>
      <c r="B1544">
        <v>202147</v>
      </c>
      <c r="C1544" t="s">
        <v>17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 t="s">
        <v>90</v>
      </c>
      <c r="B1545">
        <v>202147</v>
      </c>
      <c r="C1545" t="s">
        <v>18</v>
      </c>
      <c r="D1545">
        <v>0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</row>
    <row r="1546" spans="1:11" x14ac:dyDescent="0.25">
      <c r="A1546" t="s">
        <v>90</v>
      </c>
      <c r="B1546">
        <v>202147</v>
      </c>
      <c r="C1546" t="s">
        <v>19</v>
      </c>
      <c r="D1546">
        <v>0</v>
      </c>
      <c r="E1546">
        <v>0</v>
      </c>
      <c r="F1546">
        <v>0</v>
      </c>
      <c r="G1546">
        <v>0</v>
      </c>
      <c r="H1546">
        <v>43</v>
      </c>
      <c r="I1546">
        <v>2</v>
      </c>
      <c r="J1546">
        <v>2</v>
      </c>
      <c r="K1546">
        <v>0</v>
      </c>
    </row>
    <row r="1547" spans="1:11" x14ac:dyDescent="0.25">
      <c r="A1547" t="s">
        <v>90</v>
      </c>
      <c r="B1547">
        <v>202147</v>
      </c>
      <c r="C1547" t="s">
        <v>20</v>
      </c>
      <c r="D1547">
        <v>0</v>
      </c>
      <c r="E1547">
        <v>0</v>
      </c>
      <c r="F1547">
        <v>0</v>
      </c>
      <c r="G1547">
        <v>0</v>
      </c>
      <c r="H1547">
        <v>58</v>
      </c>
      <c r="I1547">
        <v>5</v>
      </c>
      <c r="J1547">
        <v>2</v>
      </c>
      <c r="K1547">
        <v>1</v>
      </c>
    </row>
    <row r="1548" spans="1:11" x14ac:dyDescent="0.25">
      <c r="A1548" t="s">
        <v>90</v>
      </c>
      <c r="B1548">
        <v>202147</v>
      </c>
      <c r="C1548" t="s">
        <v>21</v>
      </c>
      <c r="D1548">
        <v>0</v>
      </c>
      <c r="E1548">
        <v>2</v>
      </c>
      <c r="F1548">
        <v>2</v>
      </c>
      <c r="G1548">
        <v>0</v>
      </c>
      <c r="H1548">
        <v>87</v>
      </c>
      <c r="I1548">
        <v>98</v>
      </c>
      <c r="J1548">
        <v>69</v>
      </c>
      <c r="K1548">
        <v>14</v>
      </c>
    </row>
    <row r="1549" spans="1:11" x14ac:dyDescent="0.25">
      <c r="A1549" t="s">
        <v>90</v>
      </c>
      <c r="B1549">
        <v>202147</v>
      </c>
      <c r="C1549" t="s">
        <v>22</v>
      </c>
      <c r="D1549">
        <v>15</v>
      </c>
      <c r="E1549">
        <v>21</v>
      </c>
      <c r="F1549">
        <v>15</v>
      </c>
      <c r="G1549">
        <v>2</v>
      </c>
      <c r="H1549">
        <v>1383</v>
      </c>
      <c r="I1549">
        <v>3147</v>
      </c>
      <c r="J1549">
        <v>2082</v>
      </c>
      <c r="K1549">
        <v>474</v>
      </c>
    </row>
    <row r="1550" spans="1:11" x14ac:dyDescent="0.25">
      <c r="A1550" t="s">
        <v>90</v>
      </c>
      <c r="B1550">
        <v>202147</v>
      </c>
      <c r="C1550" t="s">
        <v>23</v>
      </c>
      <c r="D1550">
        <v>93</v>
      </c>
      <c r="E1550">
        <v>141</v>
      </c>
      <c r="F1550">
        <v>90</v>
      </c>
      <c r="G1550">
        <v>21</v>
      </c>
      <c r="H1550">
        <v>6818</v>
      </c>
      <c r="I1550">
        <v>23673</v>
      </c>
      <c r="J1550">
        <v>16055</v>
      </c>
      <c r="K1550">
        <v>3108</v>
      </c>
    </row>
    <row r="1551" spans="1:11" x14ac:dyDescent="0.25">
      <c r="A1551" t="s">
        <v>90</v>
      </c>
      <c r="B1551">
        <v>202147</v>
      </c>
      <c r="C1551" t="s">
        <v>24</v>
      </c>
      <c r="D1551">
        <v>161</v>
      </c>
      <c r="E1551">
        <v>296</v>
      </c>
      <c r="F1551">
        <v>194</v>
      </c>
      <c r="G1551">
        <v>29</v>
      </c>
      <c r="H1551">
        <v>16812</v>
      </c>
      <c r="I1551">
        <v>86888</v>
      </c>
      <c r="J1551">
        <v>60226</v>
      </c>
      <c r="K1551">
        <v>10166</v>
      </c>
    </row>
    <row r="1552" spans="1:11" x14ac:dyDescent="0.25">
      <c r="A1552" t="s">
        <v>90</v>
      </c>
      <c r="B1552">
        <v>202147</v>
      </c>
      <c r="C1552" t="s">
        <v>25</v>
      </c>
      <c r="D1552">
        <v>126</v>
      </c>
      <c r="E1552">
        <v>355</v>
      </c>
      <c r="F1552">
        <v>230</v>
      </c>
      <c r="G1552">
        <v>37</v>
      </c>
      <c r="H1552">
        <v>25371</v>
      </c>
      <c r="I1552">
        <v>171849</v>
      </c>
      <c r="J1552">
        <v>121480</v>
      </c>
      <c r="K1552">
        <v>16937</v>
      </c>
    </row>
    <row r="1553" spans="1:11" x14ac:dyDescent="0.25">
      <c r="A1553" t="s">
        <v>90</v>
      </c>
      <c r="B1553">
        <v>202147</v>
      </c>
      <c r="C1553" t="s">
        <v>26</v>
      </c>
      <c r="D1553">
        <v>170</v>
      </c>
      <c r="E1553">
        <v>347</v>
      </c>
      <c r="F1553">
        <v>197</v>
      </c>
      <c r="G1553">
        <v>51</v>
      </c>
      <c r="H1553">
        <v>42095</v>
      </c>
      <c r="I1553">
        <v>327938</v>
      </c>
      <c r="J1553">
        <v>209137</v>
      </c>
      <c r="K1553">
        <v>37890</v>
      </c>
    </row>
    <row r="1554" spans="1:11" x14ac:dyDescent="0.25">
      <c r="A1554" t="s">
        <v>90</v>
      </c>
      <c r="B1554">
        <v>202147</v>
      </c>
      <c r="C1554" t="s">
        <v>27</v>
      </c>
      <c r="D1554">
        <v>171</v>
      </c>
      <c r="E1554">
        <v>330</v>
      </c>
      <c r="F1554">
        <v>186</v>
      </c>
      <c r="G1554">
        <v>49</v>
      </c>
      <c r="H1554">
        <v>66206</v>
      </c>
      <c r="I1554">
        <v>502042</v>
      </c>
      <c r="J1554">
        <v>325533</v>
      </c>
      <c r="K1554">
        <v>57078</v>
      </c>
    </row>
    <row r="1555" spans="1:11" x14ac:dyDescent="0.25">
      <c r="A1555" t="s">
        <v>90</v>
      </c>
      <c r="B1555">
        <v>202147</v>
      </c>
      <c r="C1555" t="s">
        <v>28</v>
      </c>
      <c r="D1555">
        <v>144</v>
      </c>
      <c r="E1555">
        <v>228</v>
      </c>
      <c r="F1555">
        <v>156</v>
      </c>
      <c r="G1555">
        <v>24</v>
      </c>
      <c r="H1555">
        <v>88054</v>
      </c>
      <c r="I1555">
        <v>564810</v>
      </c>
      <c r="J1555">
        <v>410267</v>
      </c>
      <c r="K1555">
        <v>50735</v>
      </c>
    </row>
    <row r="1556" spans="1:11" x14ac:dyDescent="0.25">
      <c r="A1556" t="s">
        <v>90</v>
      </c>
      <c r="B1556">
        <v>202147</v>
      </c>
      <c r="C1556" t="s">
        <v>29</v>
      </c>
      <c r="D1556">
        <v>87</v>
      </c>
      <c r="E1556">
        <v>119</v>
      </c>
      <c r="F1556">
        <v>83</v>
      </c>
      <c r="G1556">
        <v>15</v>
      </c>
      <c r="H1556">
        <v>106760</v>
      </c>
      <c r="I1556">
        <v>529447</v>
      </c>
      <c r="J1556">
        <v>417218</v>
      </c>
      <c r="K1556">
        <v>39844</v>
      </c>
    </row>
    <row r="1557" spans="1:11" x14ac:dyDescent="0.25">
      <c r="A1557" t="s">
        <v>90</v>
      </c>
      <c r="B1557">
        <v>202147</v>
      </c>
      <c r="C1557" t="s">
        <v>30</v>
      </c>
      <c r="D1557">
        <v>77</v>
      </c>
      <c r="E1557">
        <v>54</v>
      </c>
      <c r="F1557">
        <v>34</v>
      </c>
      <c r="G1557">
        <v>5</v>
      </c>
      <c r="H1557">
        <v>140916</v>
      </c>
      <c r="I1557">
        <v>517713</v>
      </c>
      <c r="J1557">
        <v>420880</v>
      </c>
      <c r="K1557">
        <v>37559</v>
      </c>
    </row>
    <row r="1558" spans="1:11" x14ac:dyDescent="0.25">
      <c r="A1558" t="s">
        <v>90</v>
      </c>
      <c r="B1558">
        <v>202147</v>
      </c>
      <c r="C1558" t="s">
        <v>31</v>
      </c>
      <c r="D1558">
        <v>31</v>
      </c>
      <c r="E1558">
        <v>35</v>
      </c>
      <c r="F1558">
        <v>24</v>
      </c>
      <c r="G1558">
        <v>5</v>
      </c>
      <c r="H1558">
        <v>169276</v>
      </c>
      <c r="I1558">
        <v>533189</v>
      </c>
      <c r="J1558">
        <v>441215</v>
      </c>
      <c r="K1558">
        <v>38368</v>
      </c>
    </row>
    <row r="1559" spans="1:11" x14ac:dyDescent="0.25">
      <c r="A1559" t="s">
        <v>90</v>
      </c>
      <c r="B1559">
        <v>202147</v>
      </c>
      <c r="C1559" t="s">
        <v>32</v>
      </c>
      <c r="D1559">
        <v>32</v>
      </c>
      <c r="E1559">
        <v>18</v>
      </c>
      <c r="F1559">
        <v>9</v>
      </c>
      <c r="G1559">
        <v>2</v>
      </c>
      <c r="H1559">
        <v>221228</v>
      </c>
      <c r="I1559">
        <v>644806</v>
      </c>
      <c r="J1559">
        <v>542290</v>
      </c>
      <c r="K1559">
        <v>43224</v>
      </c>
    </row>
    <row r="1560" spans="1:11" x14ac:dyDescent="0.25">
      <c r="A1560" t="s">
        <v>90</v>
      </c>
      <c r="B1560">
        <v>202147</v>
      </c>
      <c r="C1560" t="s">
        <v>33</v>
      </c>
      <c r="D1560">
        <v>19</v>
      </c>
      <c r="E1560">
        <v>24</v>
      </c>
      <c r="F1560">
        <v>19</v>
      </c>
      <c r="G1560">
        <v>0</v>
      </c>
      <c r="H1560">
        <v>269461</v>
      </c>
      <c r="I1560">
        <v>684978</v>
      </c>
      <c r="J1560">
        <v>580047</v>
      </c>
      <c r="K1560">
        <v>45063</v>
      </c>
    </row>
    <row r="1561" spans="1:11" x14ac:dyDescent="0.25">
      <c r="A1561" t="s">
        <v>90</v>
      </c>
      <c r="B1561">
        <v>202147</v>
      </c>
      <c r="C1561" t="s">
        <v>34</v>
      </c>
      <c r="D1561">
        <v>9</v>
      </c>
      <c r="E1561">
        <v>13</v>
      </c>
      <c r="F1561">
        <v>10</v>
      </c>
      <c r="G1561">
        <v>1</v>
      </c>
      <c r="H1561">
        <v>263720</v>
      </c>
      <c r="I1561">
        <v>517152</v>
      </c>
      <c r="J1561">
        <v>436519</v>
      </c>
      <c r="K1561">
        <v>34624</v>
      </c>
    </row>
    <row r="1562" spans="1:11" x14ac:dyDescent="0.25">
      <c r="A1562" t="s">
        <v>90</v>
      </c>
      <c r="B1562">
        <v>202147</v>
      </c>
      <c r="C1562" t="s">
        <v>35</v>
      </c>
      <c r="D1562">
        <v>10</v>
      </c>
      <c r="E1562">
        <v>2</v>
      </c>
      <c r="F1562">
        <v>2</v>
      </c>
      <c r="G1562">
        <v>0</v>
      </c>
      <c r="H1562">
        <v>283377</v>
      </c>
      <c r="I1562">
        <v>455467</v>
      </c>
      <c r="J1562">
        <v>383417</v>
      </c>
      <c r="K1562">
        <v>29887</v>
      </c>
    </row>
    <row r="1563" spans="1:11" x14ac:dyDescent="0.25">
      <c r="A1563" t="s">
        <v>90</v>
      </c>
      <c r="B1563">
        <v>202147</v>
      </c>
      <c r="C1563" t="s">
        <v>36</v>
      </c>
      <c r="D1563">
        <v>3</v>
      </c>
      <c r="E1563">
        <v>2</v>
      </c>
      <c r="F1563">
        <v>2</v>
      </c>
      <c r="G1563">
        <v>0</v>
      </c>
      <c r="H1563">
        <v>285682</v>
      </c>
      <c r="I1563">
        <v>407751</v>
      </c>
      <c r="J1563">
        <v>338623</v>
      </c>
      <c r="K1563">
        <v>27934</v>
      </c>
    </row>
    <row r="1564" spans="1:11" x14ac:dyDescent="0.25">
      <c r="A1564" t="s">
        <v>90</v>
      </c>
      <c r="B1564">
        <v>202147</v>
      </c>
      <c r="C1564" t="s">
        <v>37</v>
      </c>
      <c r="D1564">
        <v>2</v>
      </c>
      <c r="E1564">
        <v>2</v>
      </c>
      <c r="F1564">
        <v>2</v>
      </c>
      <c r="G1564">
        <v>0</v>
      </c>
      <c r="H1564">
        <v>199440</v>
      </c>
      <c r="I1564">
        <v>326125</v>
      </c>
      <c r="J1564">
        <v>270208</v>
      </c>
      <c r="K1564">
        <v>21129</v>
      </c>
    </row>
    <row r="1565" spans="1:11" x14ac:dyDescent="0.25">
      <c r="A1565" t="s">
        <v>90</v>
      </c>
      <c r="B1565">
        <v>202147</v>
      </c>
      <c r="C1565" t="s">
        <v>38</v>
      </c>
      <c r="D1565">
        <v>1</v>
      </c>
      <c r="E1565">
        <v>3</v>
      </c>
      <c r="F1565">
        <v>3</v>
      </c>
      <c r="G1565">
        <v>0</v>
      </c>
      <c r="H1565">
        <v>178245</v>
      </c>
      <c r="I1565">
        <v>333079</v>
      </c>
      <c r="J1565">
        <v>293344</v>
      </c>
      <c r="K1565">
        <v>14972</v>
      </c>
    </row>
    <row r="1566" spans="1:11" x14ac:dyDescent="0.25">
      <c r="A1566" t="s">
        <v>90</v>
      </c>
      <c r="B1566">
        <v>202147</v>
      </c>
      <c r="C1566" t="s">
        <v>39</v>
      </c>
      <c r="D1566">
        <v>2</v>
      </c>
      <c r="E1566">
        <v>1</v>
      </c>
      <c r="F1566">
        <v>1</v>
      </c>
      <c r="G1566">
        <v>0</v>
      </c>
      <c r="H1566">
        <v>344800</v>
      </c>
      <c r="I1566">
        <v>242831</v>
      </c>
      <c r="J1566">
        <v>237669</v>
      </c>
      <c r="K1566">
        <v>5143</v>
      </c>
    </row>
    <row r="1567" spans="1:11" x14ac:dyDescent="0.25">
      <c r="A1567" t="s">
        <v>90</v>
      </c>
      <c r="B1567">
        <v>202147</v>
      </c>
      <c r="C1567" t="s">
        <v>40</v>
      </c>
      <c r="D1567">
        <v>2</v>
      </c>
      <c r="E1567">
        <v>0</v>
      </c>
      <c r="F1567">
        <v>0</v>
      </c>
      <c r="G1567">
        <v>0</v>
      </c>
      <c r="H1567">
        <v>559997</v>
      </c>
      <c r="I1567">
        <v>12</v>
      </c>
      <c r="J1567">
        <v>12</v>
      </c>
      <c r="K1567">
        <v>0</v>
      </c>
    </row>
    <row r="1568" spans="1:11" x14ac:dyDescent="0.25">
      <c r="A1568" t="s">
        <v>90</v>
      </c>
      <c r="B1568">
        <v>202147</v>
      </c>
      <c r="C1568" t="s">
        <v>41</v>
      </c>
      <c r="D1568">
        <v>0</v>
      </c>
      <c r="E1568">
        <v>0</v>
      </c>
      <c r="F1568">
        <v>0</v>
      </c>
      <c r="G1568">
        <v>0</v>
      </c>
      <c r="H1568">
        <v>472286</v>
      </c>
      <c r="I1568">
        <v>13</v>
      </c>
      <c r="J1568">
        <v>9</v>
      </c>
      <c r="K1568">
        <v>0</v>
      </c>
    </row>
    <row r="1569" spans="1:11" x14ac:dyDescent="0.25">
      <c r="A1569" t="s">
        <v>90</v>
      </c>
      <c r="B1569">
        <v>202147</v>
      </c>
      <c r="C1569" t="s">
        <v>42</v>
      </c>
      <c r="D1569">
        <v>2</v>
      </c>
      <c r="E1569">
        <v>0</v>
      </c>
      <c r="F1569">
        <v>0</v>
      </c>
      <c r="G1569">
        <v>0</v>
      </c>
      <c r="H1569">
        <v>163520</v>
      </c>
      <c r="I1569">
        <v>10</v>
      </c>
      <c r="J1569">
        <v>6</v>
      </c>
      <c r="K1569">
        <v>1</v>
      </c>
    </row>
    <row r="1570" spans="1:11" x14ac:dyDescent="0.25">
      <c r="A1570" t="s">
        <v>91</v>
      </c>
      <c r="B1570">
        <v>202148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 t="s">
        <v>91</v>
      </c>
      <c r="B1571">
        <v>202148</v>
      </c>
      <c r="C1571" t="s">
        <v>12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0</v>
      </c>
      <c r="J1571">
        <v>0</v>
      </c>
      <c r="K1571">
        <v>0</v>
      </c>
    </row>
    <row r="1572" spans="1:11" x14ac:dyDescent="0.25">
      <c r="A1572" t="s">
        <v>91</v>
      </c>
      <c r="B1572">
        <v>202148</v>
      </c>
      <c r="C1572" t="s">
        <v>13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 t="s">
        <v>91</v>
      </c>
      <c r="B1573">
        <v>202148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0</v>
      </c>
      <c r="K1573">
        <v>0</v>
      </c>
    </row>
    <row r="1574" spans="1:11" x14ac:dyDescent="0.25">
      <c r="A1574" t="s">
        <v>91</v>
      </c>
      <c r="B1574">
        <v>202148</v>
      </c>
      <c r="C1574" t="s">
        <v>15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0</v>
      </c>
      <c r="J1574">
        <v>0</v>
      </c>
      <c r="K1574">
        <v>0</v>
      </c>
    </row>
    <row r="1575" spans="1:11" x14ac:dyDescent="0.25">
      <c r="A1575" t="s">
        <v>91</v>
      </c>
      <c r="B1575">
        <v>202148</v>
      </c>
      <c r="C1575" t="s">
        <v>16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 t="s">
        <v>91</v>
      </c>
      <c r="B1576">
        <v>202148</v>
      </c>
      <c r="C1576" t="s">
        <v>17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 t="s">
        <v>91</v>
      </c>
      <c r="B1577">
        <v>202148</v>
      </c>
      <c r="C1577" t="s">
        <v>18</v>
      </c>
      <c r="D1577">
        <v>0</v>
      </c>
      <c r="E1577">
        <v>0</v>
      </c>
      <c r="F1577">
        <v>0</v>
      </c>
      <c r="G1577">
        <v>0</v>
      </c>
      <c r="H1577">
        <v>69</v>
      </c>
      <c r="I1577">
        <v>0</v>
      </c>
      <c r="J1577">
        <v>0</v>
      </c>
      <c r="K1577">
        <v>0</v>
      </c>
    </row>
    <row r="1578" spans="1:11" x14ac:dyDescent="0.25">
      <c r="A1578" t="s">
        <v>91</v>
      </c>
      <c r="B1578">
        <v>202148</v>
      </c>
      <c r="C1578" t="s">
        <v>19</v>
      </c>
      <c r="D1578">
        <v>0</v>
      </c>
      <c r="E1578">
        <v>0</v>
      </c>
      <c r="F1578">
        <v>0</v>
      </c>
      <c r="G1578">
        <v>0</v>
      </c>
      <c r="H1578">
        <v>43</v>
      </c>
      <c r="I1578">
        <v>2</v>
      </c>
      <c r="J1578">
        <v>2</v>
      </c>
      <c r="K1578">
        <v>0</v>
      </c>
    </row>
    <row r="1579" spans="1:11" x14ac:dyDescent="0.25">
      <c r="A1579" t="s">
        <v>91</v>
      </c>
      <c r="B1579">
        <v>202148</v>
      </c>
      <c r="C1579" t="s">
        <v>20</v>
      </c>
      <c r="D1579">
        <v>0</v>
      </c>
      <c r="E1579">
        <v>0</v>
      </c>
      <c r="F1579">
        <v>0</v>
      </c>
      <c r="G1579">
        <v>0</v>
      </c>
      <c r="H1579">
        <v>58</v>
      </c>
      <c r="I1579">
        <v>5</v>
      </c>
      <c r="J1579">
        <v>2</v>
      </c>
      <c r="K1579">
        <v>1</v>
      </c>
    </row>
    <row r="1580" spans="1:11" x14ac:dyDescent="0.25">
      <c r="A1580" t="s">
        <v>91</v>
      </c>
      <c r="B1580">
        <v>202148</v>
      </c>
      <c r="C1580" t="s">
        <v>21</v>
      </c>
      <c r="D1580">
        <v>0</v>
      </c>
      <c r="E1580">
        <v>1</v>
      </c>
      <c r="F1580">
        <v>0</v>
      </c>
      <c r="G1580">
        <v>0</v>
      </c>
      <c r="H1580">
        <v>85</v>
      </c>
      <c r="I1580">
        <v>99</v>
      </c>
      <c r="J1580">
        <v>69</v>
      </c>
      <c r="K1580">
        <v>15</v>
      </c>
    </row>
    <row r="1581" spans="1:11" x14ac:dyDescent="0.25">
      <c r="A1581" t="s">
        <v>91</v>
      </c>
      <c r="B1581">
        <v>202148</v>
      </c>
      <c r="C1581" t="s">
        <v>22</v>
      </c>
      <c r="D1581">
        <v>11</v>
      </c>
      <c r="E1581">
        <v>32</v>
      </c>
      <c r="F1581">
        <v>20</v>
      </c>
      <c r="G1581">
        <v>3</v>
      </c>
      <c r="H1581">
        <v>1354</v>
      </c>
      <c r="I1581">
        <v>3133</v>
      </c>
      <c r="J1581">
        <v>2076</v>
      </c>
      <c r="K1581">
        <v>474</v>
      </c>
    </row>
    <row r="1582" spans="1:11" x14ac:dyDescent="0.25">
      <c r="A1582" t="s">
        <v>91</v>
      </c>
      <c r="B1582">
        <v>202148</v>
      </c>
      <c r="C1582" t="s">
        <v>23</v>
      </c>
      <c r="D1582">
        <v>85</v>
      </c>
      <c r="E1582">
        <v>172</v>
      </c>
      <c r="F1582">
        <v>118</v>
      </c>
      <c r="G1582">
        <v>15</v>
      </c>
      <c r="H1582">
        <v>6605</v>
      </c>
      <c r="I1582">
        <v>23629</v>
      </c>
      <c r="J1582">
        <v>16030</v>
      </c>
      <c r="K1582">
        <v>3122</v>
      </c>
    </row>
    <row r="1583" spans="1:11" x14ac:dyDescent="0.25">
      <c r="A1583" t="s">
        <v>91</v>
      </c>
      <c r="B1583">
        <v>202148</v>
      </c>
      <c r="C1583" t="s">
        <v>24</v>
      </c>
      <c r="D1583">
        <v>139</v>
      </c>
      <c r="E1583">
        <v>294</v>
      </c>
      <c r="F1583">
        <v>201</v>
      </c>
      <c r="G1583">
        <v>35</v>
      </c>
      <c r="H1583">
        <v>16313</v>
      </c>
      <c r="I1583">
        <v>86954</v>
      </c>
      <c r="J1583">
        <v>60300</v>
      </c>
      <c r="K1583">
        <v>10185</v>
      </c>
    </row>
    <row r="1584" spans="1:11" x14ac:dyDescent="0.25">
      <c r="A1584" t="s">
        <v>91</v>
      </c>
      <c r="B1584">
        <v>202148</v>
      </c>
      <c r="C1584" t="s">
        <v>25</v>
      </c>
      <c r="D1584">
        <v>151</v>
      </c>
      <c r="E1584">
        <v>363</v>
      </c>
      <c r="F1584">
        <v>231</v>
      </c>
      <c r="G1584">
        <v>34</v>
      </c>
      <c r="H1584">
        <v>24655</v>
      </c>
      <c r="I1584">
        <v>172051</v>
      </c>
      <c r="J1584">
        <v>121703</v>
      </c>
      <c r="K1584">
        <v>16962</v>
      </c>
    </row>
    <row r="1585" spans="1:11" x14ac:dyDescent="0.25">
      <c r="A1585" t="s">
        <v>91</v>
      </c>
      <c r="B1585">
        <v>202148</v>
      </c>
      <c r="C1585" t="s">
        <v>26</v>
      </c>
      <c r="D1585">
        <v>172</v>
      </c>
      <c r="E1585">
        <v>389</v>
      </c>
      <c r="F1585">
        <v>224</v>
      </c>
      <c r="G1585">
        <v>40</v>
      </c>
      <c r="H1585">
        <v>40809</v>
      </c>
      <c r="I1585">
        <v>328663</v>
      </c>
      <c r="J1585">
        <v>209796</v>
      </c>
      <c r="K1585">
        <v>37991</v>
      </c>
    </row>
    <row r="1586" spans="1:11" x14ac:dyDescent="0.25">
      <c r="A1586" t="s">
        <v>91</v>
      </c>
      <c r="B1586">
        <v>202148</v>
      </c>
      <c r="C1586" t="s">
        <v>27</v>
      </c>
      <c r="D1586">
        <v>179</v>
      </c>
      <c r="E1586">
        <v>354</v>
      </c>
      <c r="F1586">
        <v>203</v>
      </c>
      <c r="G1586">
        <v>39</v>
      </c>
      <c r="H1586">
        <v>64348</v>
      </c>
      <c r="I1586">
        <v>503367</v>
      </c>
      <c r="J1586">
        <v>326668</v>
      </c>
      <c r="K1586">
        <v>57211</v>
      </c>
    </row>
    <row r="1587" spans="1:11" x14ac:dyDescent="0.25">
      <c r="A1587" t="s">
        <v>91</v>
      </c>
      <c r="B1587">
        <v>202148</v>
      </c>
      <c r="C1587" t="s">
        <v>28</v>
      </c>
      <c r="D1587">
        <v>167</v>
      </c>
      <c r="E1587">
        <v>206</v>
      </c>
      <c r="F1587">
        <v>127</v>
      </c>
      <c r="G1587">
        <v>29</v>
      </c>
      <c r="H1587">
        <v>85591</v>
      </c>
      <c r="I1587">
        <v>566900</v>
      </c>
      <c r="J1587">
        <v>411925</v>
      </c>
      <c r="K1587">
        <v>50935</v>
      </c>
    </row>
    <row r="1588" spans="1:11" x14ac:dyDescent="0.25">
      <c r="A1588" t="s">
        <v>91</v>
      </c>
      <c r="B1588">
        <v>202148</v>
      </c>
      <c r="C1588" t="s">
        <v>29</v>
      </c>
      <c r="D1588">
        <v>109</v>
      </c>
      <c r="E1588">
        <v>119</v>
      </c>
      <c r="F1588">
        <v>92</v>
      </c>
      <c r="G1588">
        <v>9</v>
      </c>
      <c r="H1588">
        <v>103908</v>
      </c>
      <c r="I1588">
        <v>532071</v>
      </c>
      <c r="J1588">
        <v>419214</v>
      </c>
      <c r="K1588">
        <v>40125</v>
      </c>
    </row>
    <row r="1589" spans="1:11" x14ac:dyDescent="0.25">
      <c r="A1589" t="s">
        <v>91</v>
      </c>
      <c r="B1589">
        <v>202148</v>
      </c>
      <c r="C1589" t="s">
        <v>30</v>
      </c>
      <c r="D1589">
        <v>67</v>
      </c>
      <c r="E1589">
        <v>66</v>
      </c>
      <c r="F1589">
        <v>45</v>
      </c>
      <c r="G1589">
        <v>5</v>
      </c>
      <c r="H1589">
        <v>137547</v>
      </c>
      <c r="I1589">
        <v>520949</v>
      </c>
      <c r="J1589">
        <v>423184</v>
      </c>
      <c r="K1589">
        <v>37914</v>
      </c>
    </row>
    <row r="1590" spans="1:11" x14ac:dyDescent="0.25">
      <c r="A1590" t="s">
        <v>91</v>
      </c>
      <c r="B1590">
        <v>202148</v>
      </c>
      <c r="C1590" t="s">
        <v>31</v>
      </c>
      <c r="D1590">
        <v>42</v>
      </c>
      <c r="E1590">
        <v>23</v>
      </c>
      <c r="F1590">
        <v>16</v>
      </c>
      <c r="G1590">
        <v>1</v>
      </c>
      <c r="H1590">
        <v>165499</v>
      </c>
      <c r="I1590">
        <v>536901</v>
      </c>
      <c r="J1590">
        <v>443781</v>
      </c>
      <c r="K1590">
        <v>38761</v>
      </c>
    </row>
    <row r="1591" spans="1:11" x14ac:dyDescent="0.25">
      <c r="A1591" t="s">
        <v>91</v>
      </c>
      <c r="B1591">
        <v>202148</v>
      </c>
      <c r="C1591" t="s">
        <v>32</v>
      </c>
      <c r="D1591">
        <v>36</v>
      </c>
      <c r="E1591">
        <v>16</v>
      </c>
      <c r="F1591">
        <v>10</v>
      </c>
      <c r="G1591">
        <v>4</v>
      </c>
      <c r="H1591">
        <v>216161</v>
      </c>
      <c r="I1591">
        <v>649821</v>
      </c>
      <c r="J1591">
        <v>545746</v>
      </c>
      <c r="K1591">
        <v>43680</v>
      </c>
    </row>
    <row r="1592" spans="1:11" x14ac:dyDescent="0.25">
      <c r="A1592" t="s">
        <v>91</v>
      </c>
      <c r="B1592">
        <v>202148</v>
      </c>
      <c r="C1592" t="s">
        <v>33</v>
      </c>
      <c r="D1592">
        <v>23</v>
      </c>
      <c r="E1592">
        <v>17</v>
      </c>
      <c r="F1592">
        <v>14</v>
      </c>
      <c r="G1592">
        <v>0</v>
      </c>
      <c r="H1592">
        <v>263449</v>
      </c>
      <c r="I1592">
        <v>690950</v>
      </c>
      <c r="J1592">
        <v>584143</v>
      </c>
      <c r="K1592">
        <v>45573</v>
      </c>
    </row>
    <row r="1593" spans="1:11" x14ac:dyDescent="0.25">
      <c r="A1593" t="s">
        <v>91</v>
      </c>
      <c r="B1593">
        <v>202148</v>
      </c>
      <c r="C1593" t="s">
        <v>34</v>
      </c>
      <c r="D1593">
        <v>5</v>
      </c>
      <c r="E1593">
        <v>7</v>
      </c>
      <c r="F1593">
        <v>6</v>
      </c>
      <c r="G1593">
        <v>0</v>
      </c>
      <c r="H1593">
        <v>257308</v>
      </c>
      <c r="I1593">
        <v>523552</v>
      </c>
      <c r="J1593">
        <v>440997</v>
      </c>
      <c r="K1593">
        <v>35189</v>
      </c>
    </row>
    <row r="1594" spans="1:11" x14ac:dyDescent="0.25">
      <c r="A1594" t="s">
        <v>91</v>
      </c>
      <c r="B1594">
        <v>202148</v>
      </c>
      <c r="C1594" t="s">
        <v>35</v>
      </c>
      <c r="D1594">
        <v>5</v>
      </c>
      <c r="E1594">
        <v>6</v>
      </c>
      <c r="F1594">
        <v>4</v>
      </c>
      <c r="G1594">
        <v>1</v>
      </c>
      <c r="H1594">
        <v>275825</v>
      </c>
      <c r="I1594">
        <v>463008</v>
      </c>
      <c r="J1594">
        <v>388953</v>
      </c>
      <c r="K1594">
        <v>30484</v>
      </c>
    </row>
    <row r="1595" spans="1:11" x14ac:dyDescent="0.25">
      <c r="A1595" t="s">
        <v>91</v>
      </c>
      <c r="B1595">
        <v>202148</v>
      </c>
      <c r="C1595" t="s">
        <v>36</v>
      </c>
      <c r="D1595">
        <v>3</v>
      </c>
      <c r="E1595">
        <v>3</v>
      </c>
      <c r="F1595">
        <v>3</v>
      </c>
      <c r="G1595">
        <v>0</v>
      </c>
      <c r="H1595">
        <v>278108</v>
      </c>
      <c r="I1595">
        <v>415319</v>
      </c>
      <c r="J1595">
        <v>344231</v>
      </c>
      <c r="K1595">
        <v>28485</v>
      </c>
    </row>
    <row r="1596" spans="1:11" x14ac:dyDescent="0.25">
      <c r="A1596" t="s">
        <v>91</v>
      </c>
      <c r="B1596">
        <v>202148</v>
      </c>
      <c r="C1596" t="s">
        <v>37</v>
      </c>
      <c r="D1596">
        <v>3</v>
      </c>
      <c r="E1596">
        <v>4</v>
      </c>
      <c r="F1596">
        <v>3</v>
      </c>
      <c r="G1596">
        <v>1</v>
      </c>
      <c r="H1596">
        <v>193607</v>
      </c>
      <c r="I1596">
        <v>331951</v>
      </c>
      <c r="J1596">
        <v>274433</v>
      </c>
      <c r="K1596">
        <v>21499</v>
      </c>
    </row>
    <row r="1597" spans="1:11" x14ac:dyDescent="0.25">
      <c r="A1597" t="s">
        <v>91</v>
      </c>
      <c r="B1597">
        <v>202148</v>
      </c>
      <c r="C1597" t="s">
        <v>38</v>
      </c>
      <c r="D1597">
        <v>1</v>
      </c>
      <c r="E1597">
        <v>2</v>
      </c>
      <c r="F1597">
        <v>2</v>
      </c>
      <c r="G1597">
        <v>0</v>
      </c>
      <c r="H1597">
        <v>172338</v>
      </c>
      <c r="I1597">
        <v>338983</v>
      </c>
      <c r="J1597">
        <v>298045</v>
      </c>
      <c r="K1597">
        <v>15280</v>
      </c>
    </row>
    <row r="1598" spans="1:11" x14ac:dyDescent="0.25">
      <c r="A1598" t="s">
        <v>91</v>
      </c>
      <c r="B1598">
        <v>202148</v>
      </c>
      <c r="C1598" t="s">
        <v>39</v>
      </c>
      <c r="D1598">
        <v>0</v>
      </c>
      <c r="E1598">
        <v>2</v>
      </c>
      <c r="F1598">
        <v>2</v>
      </c>
      <c r="G1598">
        <v>0</v>
      </c>
      <c r="H1598">
        <v>336230</v>
      </c>
      <c r="I1598">
        <v>251399</v>
      </c>
      <c r="J1598">
        <v>246011</v>
      </c>
      <c r="K1598">
        <v>5369</v>
      </c>
    </row>
    <row r="1599" spans="1:11" x14ac:dyDescent="0.25">
      <c r="A1599" t="s">
        <v>91</v>
      </c>
      <c r="B1599">
        <v>202148</v>
      </c>
      <c r="C1599" t="s">
        <v>40</v>
      </c>
      <c r="D1599">
        <v>0</v>
      </c>
      <c r="E1599">
        <v>0</v>
      </c>
      <c r="F1599">
        <v>0</v>
      </c>
      <c r="G1599">
        <v>0</v>
      </c>
      <c r="H1599">
        <v>559972</v>
      </c>
      <c r="I1599">
        <v>37</v>
      </c>
      <c r="J1599">
        <v>37</v>
      </c>
      <c r="K1599">
        <v>0</v>
      </c>
    </row>
    <row r="1600" spans="1:11" x14ac:dyDescent="0.25">
      <c r="A1600" t="s">
        <v>91</v>
      </c>
      <c r="B1600">
        <v>202148</v>
      </c>
      <c r="C1600" t="s">
        <v>41</v>
      </c>
      <c r="D1600">
        <v>3</v>
      </c>
      <c r="E1600">
        <v>0</v>
      </c>
      <c r="F1600">
        <v>0</v>
      </c>
      <c r="G1600">
        <v>0</v>
      </c>
      <c r="H1600">
        <v>472273</v>
      </c>
      <c r="I1600">
        <v>23</v>
      </c>
      <c r="J1600">
        <v>19</v>
      </c>
      <c r="K1600">
        <v>0</v>
      </c>
    </row>
    <row r="1601" spans="1:11" x14ac:dyDescent="0.25">
      <c r="A1601" t="s">
        <v>91</v>
      </c>
      <c r="B1601">
        <v>202148</v>
      </c>
      <c r="C1601" t="s">
        <v>42</v>
      </c>
      <c r="D1601">
        <v>3</v>
      </c>
      <c r="E1601">
        <v>0</v>
      </c>
      <c r="F1601">
        <v>0</v>
      </c>
      <c r="G1601">
        <v>0</v>
      </c>
      <c r="H1601">
        <v>163517</v>
      </c>
      <c r="I1601">
        <v>10</v>
      </c>
      <c r="J1601">
        <v>6</v>
      </c>
      <c r="K1601">
        <v>1</v>
      </c>
    </row>
    <row r="1602" spans="1:11" x14ac:dyDescent="0.25">
      <c r="A1602" t="s">
        <v>92</v>
      </c>
      <c r="B1602">
        <v>202149</v>
      </c>
      <c r="C1602" t="s">
        <v>11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t="s">
        <v>92</v>
      </c>
      <c r="B1603">
        <v>202149</v>
      </c>
      <c r="C1603" t="s">
        <v>12</v>
      </c>
      <c r="D1603">
        <v>0</v>
      </c>
      <c r="E1603">
        <v>0</v>
      </c>
      <c r="F1603">
        <v>0</v>
      </c>
      <c r="G1603">
        <v>0</v>
      </c>
      <c r="H1603">
        <v>2</v>
      </c>
      <c r="I1603">
        <v>0</v>
      </c>
      <c r="J1603">
        <v>0</v>
      </c>
      <c r="K1603">
        <v>0</v>
      </c>
    </row>
    <row r="1604" spans="1:11" x14ac:dyDescent="0.25">
      <c r="A1604" t="s">
        <v>92</v>
      </c>
      <c r="B1604">
        <v>202149</v>
      </c>
      <c r="C1604" t="s">
        <v>13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 t="s">
        <v>92</v>
      </c>
      <c r="B1605">
        <v>202149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2</v>
      </c>
      <c r="I1605">
        <v>0</v>
      </c>
      <c r="J1605">
        <v>0</v>
      </c>
      <c r="K1605">
        <v>0</v>
      </c>
    </row>
    <row r="1606" spans="1:11" x14ac:dyDescent="0.25">
      <c r="A1606" t="s">
        <v>92</v>
      </c>
      <c r="B1606">
        <v>202149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2</v>
      </c>
      <c r="I1606">
        <v>0</v>
      </c>
      <c r="J1606">
        <v>0</v>
      </c>
      <c r="K1606">
        <v>0</v>
      </c>
    </row>
    <row r="1607" spans="1:11" x14ac:dyDescent="0.25">
      <c r="A1607" t="s">
        <v>92</v>
      </c>
      <c r="B1607">
        <v>202149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 t="s">
        <v>92</v>
      </c>
      <c r="B1608">
        <v>202149</v>
      </c>
      <c r="C1608" t="s">
        <v>17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 t="s">
        <v>92</v>
      </c>
      <c r="B1609">
        <v>202149</v>
      </c>
      <c r="C1609" t="s">
        <v>18</v>
      </c>
      <c r="D1609">
        <v>0</v>
      </c>
      <c r="E1609">
        <v>0</v>
      </c>
      <c r="F1609">
        <v>0</v>
      </c>
      <c r="G1609">
        <v>0</v>
      </c>
      <c r="H1609">
        <v>69</v>
      </c>
      <c r="I1609">
        <v>0</v>
      </c>
      <c r="J1609">
        <v>0</v>
      </c>
      <c r="K1609">
        <v>0</v>
      </c>
    </row>
    <row r="1610" spans="1:11" x14ac:dyDescent="0.25">
      <c r="A1610" t="s">
        <v>92</v>
      </c>
      <c r="B1610">
        <v>202149</v>
      </c>
      <c r="C1610" t="s">
        <v>19</v>
      </c>
      <c r="D1610">
        <v>0</v>
      </c>
      <c r="E1610">
        <v>0</v>
      </c>
      <c r="F1610">
        <v>0</v>
      </c>
      <c r="G1610">
        <v>0</v>
      </c>
      <c r="H1610">
        <v>43</v>
      </c>
      <c r="I1610">
        <v>2</v>
      </c>
      <c r="J1610">
        <v>2</v>
      </c>
      <c r="K1610">
        <v>0</v>
      </c>
    </row>
    <row r="1611" spans="1:11" x14ac:dyDescent="0.25">
      <c r="A1611" t="s">
        <v>92</v>
      </c>
      <c r="B1611">
        <v>202149</v>
      </c>
      <c r="C1611" t="s">
        <v>20</v>
      </c>
      <c r="D1611">
        <v>0</v>
      </c>
      <c r="E1611">
        <v>0</v>
      </c>
      <c r="F1611">
        <v>0</v>
      </c>
      <c r="G1611">
        <v>0</v>
      </c>
      <c r="H1611">
        <v>58</v>
      </c>
      <c r="I1611">
        <v>5</v>
      </c>
      <c r="J1611">
        <v>2</v>
      </c>
      <c r="K1611">
        <v>1</v>
      </c>
    </row>
    <row r="1612" spans="1:11" x14ac:dyDescent="0.25">
      <c r="A1612" t="s">
        <v>92</v>
      </c>
      <c r="B1612">
        <v>202149</v>
      </c>
      <c r="C1612" t="s">
        <v>21</v>
      </c>
      <c r="D1612">
        <v>1</v>
      </c>
      <c r="E1612">
        <v>1</v>
      </c>
      <c r="F1612">
        <v>1</v>
      </c>
      <c r="G1612">
        <v>0</v>
      </c>
      <c r="H1612">
        <v>84</v>
      </c>
      <c r="I1612">
        <v>98</v>
      </c>
      <c r="J1612">
        <v>68</v>
      </c>
      <c r="K1612">
        <v>15</v>
      </c>
    </row>
    <row r="1613" spans="1:11" x14ac:dyDescent="0.25">
      <c r="A1613" t="s">
        <v>92</v>
      </c>
      <c r="B1613">
        <v>202149</v>
      </c>
      <c r="C1613" t="s">
        <v>22</v>
      </c>
      <c r="D1613">
        <v>20</v>
      </c>
      <c r="E1613">
        <v>39</v>
      </c>
      <c r="F1613">
        <v>26</v>
      </c>
      <c r="G1613">
        <v>9</v>
      </c>
      <c r="H1613">
        <v>1315</v>
      </c>
      <c r="I1613">
        <v>3113</v>
      </c>
      <c r="J1613">
        <v>2062</v>
      </c>
      <c r="K1613">
        <v>471</v>
      </c>
    </row>
    <row r="1614" spans="1:11" x14ac:dyDescent="0.25">
      <c r="A1614" t="s">
        <v>92</v>
      </c>
      <c r="B1614">
        <v>202149</v>
      </c>
      <c r="C1614" t="s">
        <v>23</v>
      </c>
      <c r="D1614">
        <v>73</v>
      </c>
      <c r="E1614">
        <v>120</v>
      </c>
      <c r="F1614">
        <v>81</v>
      </c>
      <c r="G1614">
        <v>11</v>
      </c>
      <c r="H1614">
        <v>6429</v>
      </c>
      <c r="I1614">
        <v>23612</v>
      </c>
      <c r="J1614">
        <v>16026</v>
      </c>
      <c r="K1614">
        <v>3131</v>
      </c>
    </row>
    <row r="1615" spans="1:11" x14ac:dyDescent="0.25">
      <c r="A1615" t="s">
        <v>92</v>
      </c>
      <c r="B1615">
        <v>202149</v>
      </c>
      <c r="C1615" t="s">
        <v>24</v>
      </c>
      <c r="D1615">
        <v>174</v>
      </c>
      <c r="E1615">
        <v>335</v>
      </c>
      <c r="F1615">
        <v>219</v>
      </c>
      <c r="G1615">
        <v>43</v>
      </c>
      <c r="H1615">
        <v>15834</v>
      </c>
      <c r="I1615">
        <v>86924</v>
      </c>
      <c r="J1615">
        <v>60317</v>
      </c>
      <c r="K1615">
        <v>10198</v>
      </c>
    </row>
    <row r="1616" spans="1:11" x14ac:dyDescent="0.25">
      <c r="A1616" t="s">
        <v>92</v>
      </c>
      <c r="B1616">
        <v>202149</v>
      </c>
      <c r="C1616" t="s">
        <v>25</v>
      </c>
      <c r="D1616">
        <v>129</v>
      </c>
      <c r="E1616">
        <v>363</v>
      </c>
      <c r="F1616">
        <v>239</v>
      </c>
      <c r="G1616">
        <v>36</v>
      </c>
      <c r="H1616">
        <v>24089</v>
      </c>
      <c r="I1616">
        <v>172125</v>
      </c>
      <c r="J1616">
        <v>121792</v>
      </c>
      <c r="K1616">
        <v>17016</v>
      </c>
    </row>
    <row r="1617" spans="1:11" x14ac:dyDescent="0.25">
      <c r="A1617" t="s">
        <v>92</v>
      </c>
      <c r="B1617">
        <v>202149</v>
      </c>
      <c r="C1617" t="s">
        <v>26</v>
      </c>
      <c r="D1617">
        <v>169</v>
      </c>
      <c r="E1617">
        <v>364</v>
      </c>
      <c r="F1617">
        <v>229</v>
      </c>
      <c r="G1617">
        <v>40</v>
      </c>
      <c r="H1617">
        <v>39820</v>
      </c>
      <c r="I1617">
        <v>329119</v>
      </c>
      <c r="J1617">
        <v>210224</v>
      </c>
      <c r="K1617">
        <v>38083</v>
      </c>
    </row>
    <row r="1618" spans="1:11" x14ac:dyDescent="0.25">
      <c r="A1618" t="s">
        <v>92</v>
      </c>
      <c r="B1618">
        <v>202149</v>
      </c>
      <c r="C1618" t="s">
        <v>27</v>
      </c>
      <c r="D1618">
        <v>176</v>
      </c>
      <c r="E1618">
        <v>339</v>
      </c>
      <c r="F1618">
        <v>202</v>
      </c>
      <c r="G1618">
        <v>45</v>
      </c>
      <c r="H1618">
        <v>62951</v>
      </c>
      <c r="I1618">
        <v>504249</v>
      </c>
      <c r="J1618">
        <v>327439</v>
      </c>
      <c r="K1618">
        <v>57357</v>
      </c>
    </row>
    <row r="1619" spans="1:11" x14ac:dyDescent="0.25">
      <c r="A1619" t="s">
        <v>92</v>
      </c>
      <c r="B1619">
        <v>202149</v>
      </c>
      <c r="C1619" t="s">
        <v>28</v>
      </c>
      <c r="D1619">
        <v>153</v>
      </c>
      <c r="E1619">
        <v>238</v>
      </c>
      <c r="F1619">
        <v>154</v>
      </c>
      <c r="G1619">
        <v>30</v>
      </c>
      <c r="H1619">
        <v>83952</v>
      </c>
      <c r="I1619">
        <v>568148</v>
      </c>
      <c r="J1619">
        <v>412945</v>
      </c>
      <c r="K1619">
        <v>51108</v>
      </c>
    </row>
    <row r="1620" spans="1:11" x14ac:dyDescent="0.25">
      <c r="A1620" t="s">
        <v>92</v>
      </c>
      <c r="B1620">
        <v>202149</v>
      </c>
      <c r="C1620" t="s">
        <v>29</v>
      </c>
      <c r="D1620">
        <v>97</v>
      </c>
      <c r="E1620">
        <v>132</v>
      </c>
      <c r="F1620">
        <v>83</v>
      </c>
      <c r="G1620">
        <v>15</v>
      </c>
      <c r="H1620">
        <v>102076</v>
      </c>
      <c r="I1620">
        <v>533674</v>
      </c>
      <c r="J1620">
        <v>420453</v>
      </c>
      <c r="K1620">
        <v>40365</v>
      </c>
    </row>
    <row r="1621" spans="1:11" x14ac:dyDescent="0.25">
      <c r="A1621" t="s">
        <v>92</v>
      </c>
      <c r="B1621">
        <v>202149</v>
      </c>
      <c r="C1621" t="s">
        <v>30</v>
      </c>
      <c r="D1621">
        <v>66</v>
      </c>
      <c r="E1621">
        <v>47</v>
      </c>
      <c r="F1621">
        <v>33</v>
      </c>
      <c r="G1621">
        <v>3</v>
      </c>
      <c r="H1621">
        <v>135571</v>
      </c>
      <c r="I1621">
        <v>522812</v>
      </c>
      <c r="J1621">
        <v>424568</v>
      </c>
      <c r="K1621">
        <v>38174</v>
      </c>
    </row>
    <row r="1622" spans="1:11" x14ac:dyDescent="0.25">
      <c r="A1622" t="s">
        <v>92</v>
      </c>
      <c r="B1622">
        <v>202149</v>
      </c>
      <c r="C1622" t="s">
        <v>31</v>
      </c>
      <c r="D1622">
        <v>58</v>
      </c>
      <c r="E1622">
        <v>36</v>
      </c>
      <c r="F1622">
        <v>25</v>
      </c>
      <c r="G1622">
        <v>7</v>
      </c>
      <c r="H1622">
        <v>163124</v>
      </c>
      <c r="I1622">
        <v>539182</v>
      </c>
      <c r="J1622">
        <v>445412</v>
      </c>
      <c r="K1622">
        <v>39068</v>
      </c>
    </row>
    <row r="1623" spans="1:11" x14ac:dyDescent="0.25">
      <c r="A1623" t="s">
        <v>92</v>
      </c>
      <c r="B1623">
        <v>202149</v>
      </c>
      <c r="C1623" t="s">
        <v>32</v>
      </c>
      <c r="D1623">
        <v>29</v>
      </c>
      <c r="E1623">
        <v>23</v>
      </c>
      <c r="F1623">
        <v>15</v>
      </c>
      <c r="G1623">
        <v>2</v>
      </c>
      <c r="H1623">
        <v>213251</v>
      </c>
      <c r="I1623">
        <v>652679</v>
      </c>
      <c r="J1623">
        <v>547785</v>
      </c>
      <c r="K1623">
        <v>44038</v>
      </c>
    </row>
    <row r="1624" spans="1:11" x14ac:dyDescent="0.25">
      <c r="A1624" t="s">
        <v>92</v>
      </c>
      <c r="B1624">
        <v>202149</v>
      </c>
      <c r="C1624" t="s">
        <v>33</v>
      </c>
      <c r="D1624">
        <v>27</v>
      </c>
      <c r="E1624">
        <v>18</v>
      </c>
      <c r="F1624">
        <v>17</v>
      </c>
      <c r="G1624">
        <v>0</v>
      </c>
      <c r="H1624">
        <v>259896</v>
      </c>
      <c r="I1624">
        <v>694458</v>
      </c>
      <c r="J1624">
        <v>586614</v>
      </c>
      <c r="K1624">
        <v>46041</v>
      </c>
    </row>
    <row r="1625" spans="1:11" x14ac:dyDescent="0.25">
      <c r="A1625" t="s">
        <v>92</v>
      </c>
      <c r="B1625">
        <v>202149</v>
      </c>
      <c r="C1625" t="s">
        <v>34</v>
      </c>
      <c r="D1625">
        <v>5</v>
      </c>
      <c r="E1625">
        <v>7</v>
      </c>
      <c r="F1625">
        <v>6</v>
      </c>
      <c r="G1625">
        <v>0</v>
      </c>
      <c r="H1625">
        <v>253535</v>
      </c>
      <c r="I1625">
        <v>527313</v>
      </c>
      <c r="J1625">
        <v>443750</v>
      </c>
      <c r="K1625">
        <v>35629</v>
      </c>
    </row>
    <row r="1626" spans="1:11" x14ac:dyDescent="0.25">
      <c r="A1626" t="s">
        <v>92</v>
      </c>
      <c r="B1626">
        <v>202149</v>
      </c>
      <c r="C1626" t="s">
        <v>35</v>
      </c>
      <c r="D1626">
        <v>7</v>
      </c>
      <c r="E1626">
        <v>7</v>
      </c>
      <c r="F1626">
        <v>4</v>
      </c>
      <c r="G1626">
        <v>0</v>
      </c>
      <c r="H1626">
        <v>271332</v>
      </c>
      <c r="I1626">
        <v>467487</v>
      </c>
      <c r="J1626">
        <v>392343</v>
      </c>
      <c r="K1626">
        <v>30933</v>
      </c>
    </row>
    <row r="1627" spans="1:11" x14ac:dyDescent="0.25">
      <c r="A1627" t="s">
        <v>92</v>
      </c>
      <c r="B1627">
        <v>202149</v>
      </c>
      <c r="C1627" t="s">
        <v>36</v>
      </c>
      <c r="D1627">
        <v>5</v>
      </c>
      <c r="E1627">
        <v>3</v>
      </c>
      <c r="F1627">
        <v>2</v>
      </c>
      <c r="G1627">
        <v>0</v>
      </c>
      <c r="H1627">
        <v>273291</v>
      </c>
      <c r="I1627">
        <v>420128</v>
      </c>
      <c r="J1627">
        <v>347925</v>
      </c>
      <c r="K1627">
        <v>28939</v>
      </c>
    </row>
    <row r="1628" spans="1:11" x14ac:dyDescent="0.25">
      <c r="A1628" t="s">
        <v>92</v>
      </c>
      <c r="B1628">
        <v>202149</v>
      </c>
      <c r="C1628" t="s">
        <v>37</v>
      </c>
      <c r="D1628">
        <v>2</v>
      </c>
      <c r="E1628">
        <v>1</v>
      </c>
      <c r="F1628">
        <v>1</v>
      </c>
      <c r="G1628">
        <v>0</v>
      </c>
      <c r="H1628">
        <v>190173</v>
      </c>
      <c r="I1628">
        <v>335382</v>
      </c>
      <c r="J1628">
        <v>276973</v>
      </c>
      <c r="K1628">
        <v>21825</v>
      </c>
    </row>
    <row r="1629" spans="1:11" x14ac:dyDescent="0.25">
      <c r="A1629" t="s">
        <v>92</v>
      </c>
      <c r="B1629">
        <v>202149</v>
      </c>
      <c r="C1629" t="s">
        <v>38</v>
      </c>
      <c r="D1629">
        <v>1</v>
      </c>
      <c r="E1629">
        <v>2</v>
      </c>
      <c r="F1629">
        <v>2</v>
      </c>
      <c r="G1629">
        <v>0</v>
      </c>
      <c r="H1629">
        <v>168924</v>
      </c>
      <c r="I1629">
        <v>342394</v>
      </c>
      <c r="J1629">
        <v>300809</v>
      </c>
      <c r="K1629">
        <v>15553</v>
      </c>
    </row>
    <row r="1630" spans="1:11" x14ac:dyDescent="0.25">
      <c r="A1630" t="s">
        <v>92</v>
      </c>
      <c r="B1630">
        <v>202149</v>
      </c>
      <c r="C1630" t="s">
        <v>39</v>
      </c>
      <c r="D1630">
        <v>3</v>
      </c>
      <c r="E1630">
        <v>2</v>
      </c>
      <c r="F1630">
        <v>2</v>
      </c>
      <c r="G1630">
        <v>0</v>
      </c>
      <c r="H1630">
        <v>330336</v>
      </c>
      <c r="I1630">
        <v>257288</v>
      </c>
      <c r="J1630">
        <v>251681</v>
      </c>
      <c r="K1630">
        <v>5588</v>
      </c>
    </row>
    <row r="1631" spans="1:11" x14ac:dyDescent="0.25">
      <c r="A1631" t="s">
        <v>92</v>
      </c>
      <c r="B1631">
        <v>202149</v>
      </c>
      <c r="C1631" t="s">
        <v>40</v>
      </c>
      <c r="D1631">
        <v>0</v>
      </c>
      <c r="E1631">
        <v>0</v>
      </c>
      <c r="F1631">
        <v>0</v>
      </c>
      <c r="G1631">
        <v>0</v>
      </c>
      <c r="H1631">
        <v>559955</v>
      </c>
      <c r="I1631">
        <v>54</v>
      </c>
      <c r="J1631">
        <v>53</v>
      </c>
      <c r="K1631">
        <v>0</v>
      </c>
    </row>
    <row r="1632" spans="1:11" x14ac:dyDescent="0.25">
      <c r="A1632" t="s">
        <v>92</v>
      </c>
      <c r="B1632">
        <v>202149</v>
      </c>
      <c r="C1632" t="s">
        <v>41</v>
      </c>
      <c r="D1632">
        <v>1</v>
      </c>
      <c r="E1632">
        <v>0</v>
      </c>
      <c r="F1632">
        <v>0</v>
      </c>
      <c r="G1632">
        <v>0</v>
      </c>
      <c r="H1632">
        <v>472270</v>
      </c>
      <c r="I1632">
        <v>25</v>
      </c>
      <c r="J1632">
        <v>21</v>
      </c>
      <c r="K1632">
        <v>0</v>
      </c>
    </row>
    <row r="1633" spans="1:11" x14ac:dyDescent="0.25">
      <c r="A1633" t="s">
        <v>92</v>
      </c>
      <c r="B1633">
        <v>202149</v>
      </c>
      <c r="C1633" t="s">
        <v>42</v>
      </c>
      <c r="D1633">
        <v>3</v>
      </c>
      <c r="E1633">
        <v>0</v>
      </c>
      <c r="F1633">
        <v>0</v>
      </c>
      <c r="G1633">
        <v>0</v>
      </c>
      <c r="H1633">
        <v>163514</v>
      </c>
      <c r="I1633">
        <v>10</v>
      </c>
      <c r="J1633">
        <v>6</v>
      </c>
      <c r="K1633">
        <v>1</v>
      </c>
    </row>
    <row r="1634" spans="1:11" x14ac:dyDescent="0.25">
      <c r="A1634" t="s">
        <v>93</v>
      </c>
      <c r="B1634">
        <v>202150</v>
      </c>
      <c r="C1634" t="s">
        <v>11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 t="s">
        <v>93</v>
      </c>
      <c r="B1635">
        <v>202150</v>
      </c>
      <c r="C1635" t="s">
        <v>12</v>
      </c>
      <c r="D1635">
        <v>0</v>
      </c>
      <c r="E1635">
        <v>0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</row>
    <row r="1636" spans="1:11" x14ac:dyDescent="0.25">
      <c r="A1636" t="s">
        <v>93</v>
      </c>
      <c r="B1636">
        <v>202150</v>
      </c>
      <c r="C1636" t="s">
        <v>13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 t="s">
        <v>93</v>
      </c>
      <c r="B1637">
        <v>202150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</row>
    <row r="1638" spans="1:11" x14ac:dyDescent="0.25">
      <c r="A1638" t="s">
        <v>93</v>
      </c>
      <c r="B1638">
        <v>202150</v>
      </c>
      <c r="C1638" t="s">
        <v>15</v>
      </c>
      <c r="D1638">
        <v>0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0</v>
      </c>
    </row>
    <row r="1639" spans="1:11" x14ac:dyDescent="0.25">
      <c r="A1639" t="s">
        <v>93</v>
      </c>
      <c r="B1639">
        <v>202150</v>
      </c>
      <c r="C1639" t="s">
        <v>16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 t="s">
        <v>93</v>
      </c>
      <c r="B1640">
        <v>202150</v>
      </c>
      <c r="C1640" t="s">
        <v>17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 t="s">
        <v>93</v>
      </c>
      <c r="B1641">
        <v>202150</v>
      </c>
      <c r="C1641" t="s">
        <v>18</v>
      </c>
      <c r="D1641">
        <v>0</v>
      </c>
      <c r="E1641">
        <v>0</v>
      </c>
      <c r="F1641">
        <v>0</v>
      </c>
      <c r="G1641">
        <v>0</v>
      </c>
      <c r="H1641">
        <v>69</v>
      </c>
      <c r="I1641">
        <v>0</v>
      </c>
      <c r="J1641">
        <v>0</v>
      </c>
      <c r="K1641">
        <v>0</v>
      </c>
    </row>
    <row r="1642" spans="1:11" x14ac:dyDescent="0.25">
      <c r="A1642" t="s">
        <v>93</v>
      </c>
      <c r="B1642">
        <v>202150</v>
      </c>
      <c r="C1642" t="s">
        <v>19</v>
      </c>
      <c r="D1642">
        <v>0</v>
      </c>
      <c r="E1642">
        <v>0</v>
      </c>
      <c r="F1642">
        <v>0</v>
      </c>
      <c r="G1642">
        <v>0</v>
      </c>
      <c r="H1642">
        <v>43</v>
      </c>
      <c r="I1642">
        <v>2</v>
      </c>
      <c r="J1642">
        <v>2</v>
      </c>
      <c r="K1642">
        <v>0</v>
      </c>
    </row>
    <row r="1643" spans="1:11" x14ac:dyDescent="0.25">
      <c r="A1643" t="s">
        <v>93</v>
      </c>
      <c r="B1643">
        <v>202150</v>
      </c>
      <c r="C1643" t="s">
        <v>20</v>
      </c>
      <c r="D1643">
        <v>0</v>
      </c>
      <c r="E1643">
        <v>0</v>
      </c>
      <c r="F1643">
        <v>0</v>
      </c>
      <c r="G1643">
        <v>0</v>
      </c>
      <c r="H1643">
        <v>58</v>
      </c>
      <c r="I1643">
        <v>5</v>
      </c>
      <c r="J1643">
        <v>2</v>
      </c>
      <c r="K1643">
        <v>1</v>
      </c>
    </row>
    <row r="1644" spans="1:11" x14ac:dyDescent="0.25">
      <c r="A1644" t="s">
        <v>93</v>
      </c>
      <c r="B1644">
        <v>202150</v>
      </c>
      <c r="C1644" t="s">
        <v>21</v>
      </c>
      <c r="D1644">
        <v>0</v>
      </c>
      <c r="E1644">
        <v>0</v>
      </c>
      <c r="F1644">
        <v>0</v>
      </c>
      <c r="G1644">
        <v>0</v>
      </c>
      <c r="H1644">
        <v>84</v>
      </c>
      <c r="I1644">
        <v>98</v>
      </c>
      <c r="J1644">
        <v>68</v>
      </c>
      <c r="K1644">
        <v>15</v>
      </c>
    </row>
    <row r="1645" spans="1:11" x14ac:dyDescent="0.25">
      <c r="A1645" t="s">
        <v>93</v>
      </c>
      <c r="B1645">
        <v>202150</v>
      </c>
      <c r="C1645" t="s">
        <v>22</v>
      </c>
      <c r="D1645">
        <v>26</v>
      </c>
      <c r="E1645">
        <v>31</v>
      </c>
      <c r="F1645">
        <v>19</v>
      </c>
      <c r="G1645">
        <v>7</v>
      </c>
      <c r="H1645">
        <v>1274</v>
      </c>
      <c r="I1645">
        <v>3097</v>
      </c>
      <c r="J1645">
        <v>2053</v>
      </c>
      <c r="K1645">
        <v>468</v>
      </c>
    </row>
    <row r="1646" spans="1:11" x14ac:dyDescent="0.25">
      <c r="A1646" t="s">
        <v>93</v>
      </c>
      <c r="B1646">
        <v>202150</v>
      </c>
      <c r="C1646" t="s">
        <v>23</v>
      </c>
      <c r="D1646">
        <v>82</v>
      </c>
      <c r="E1646">
        <v>136</v>
      </c>
      <c r="F1646">
        <v>95</v>
      </c>
      <c r="G1646">
        <v>17</v>
      </c>
      <c r="H1646">
        <v>6261</v>
      </c>
      <c r="I1646">
        <v>23562</v>
      </c>
      <c r="J1646">
        <v>16000</v>
      </c>
      <c r="K1646">
        <v>3130</v>
      </c>
    </row>
    <row r="1647" spans="1:11" x14ac:dyDescent="0.25">
      <c r="A1647" t="s">
        <v>93</v>
      </c>
      <c r="B1647">
        <v>202150</v>
      </c>
      <c r="C1647" t="s">
        <v>24</v>
      </c>
      <c r="D1647">
        <v>133</v>
      </c>
      <c r="E1647">
        <v>263</v>
      </c>
      <c r="F1647">
        <v>171</v>
      </c>
      <c r="G1647">
        <v>30</v>
      </c>
      <c r="H1647">
        <v>15439</v>
      </c>
      <c r="I1647">
        <v>86923</v>
      </c>
      <c r="J1647">
        <v>60356</v>
      </c>
      <c r="K1647">
        <v>10215</v>
      </c>
    </row>
    <row r="1648" spans="1:11" x14ac:dyDescent="0.25">
      <c r="A1648" t="s">
        <v>93</v>
      </c>
      <c r="B1648">
        <v>202150</v>
      </c>
      <c r="C1648" t="s">
        <v>25</v>
      </c>
      <c r="D1648">
        <v>151</v>
      </c>
      <c r="E1648">
        <v>309</v>
      </c>
      <c r="F1648">
        <v>205</v>
      </c>
      <c r="G1648">
        <v>24</v>
      </c>
      <c r="H1648">
        <v>23524</v>
      </c>
      <c r="I1648">
        <v>172230</v>
      </c>
      <c r="J1648">
        <v>121929</v>
      </c>
      <c r="K1648">
        <v>17056</v>
      </c>
    </row>
    <row r="1649" spans="1:11" x14ac:dyDescent="0.25">
      <c r="A1649" t="s">
        <v>93</v>
      </c>
      <c r="B1649">
        <v>202150</v>
      </c>
      <c r="C1649" t="s">
        <v>26</v>
      </c>
      <c r="D1649">
        <v>158</v>
      </c>
      <c r="E1649">
        <v>338</v>
      </c>
      <c r="F1649">
        <v>187</v>
      </c>
      <c r="G1649">
        <v>47</v>
      </c>
      <c r="H1649">
        <v>38953</v>
      </c>
      <c r="I1649">
        <v>329490</v>
      </c>
      <c r="J1649">
        <v>210633</v>
      </c>
      <c r="K1649">
        <v>38124</v>
      </c>
    </row>
    <row r="1650" spans="1:11" x14ac:dyDescent="0.25">
      <c r="A1650" t="s">
        <v>93</v>
      </c>
      <c r="B1650">
        <v>202150</v>
      </c>
      <c r="C1650" t="s">
        <v>27</v>
      </c>
      <c r="D1650">
        <v>155</v>
      </c>
      <c r="E1650">
        <v>320</v>
      </c>
      <c r="F1650">
        <v>192</v>
      </c>
      <c r="G1650">
        <v>35</v>
      </c>
      <c r="H1650">
        <v>61830</v>
      </c>
      <c r="I1650">
        <v>504895</v>
      </c>
      <c r="J1650">
        <v>328050</v>
      </c>
      <c r="K1650">
        <v>57445</v>
      </c>
    </row>
    <row r="1651" spans="1:11" x14ac:dyDescent="0.25">
      <c r="A1651" t="s">
        <v>93</v>
      </c>
      <c r="B1651">
        <v>202150</v>
      </c>
      <c r="C1651" t="s">
        <v>28</v>
      </c>
      <c r="D1651">
        <v>134</v>
      </c>
      <c r="E1651">
        <v>240</v>
      </c>
      <c r="F1651">
        <v>152</v>
      </c>
      <c r="G1651">
        <v>24</v>
      </c>
      <c r="H1651">
        <v>82455</v>
      </c>
      <c r="I1651">
        <v>569271</v>
      </c>
      <c r="J1651">
        <v>413902</v>
      </c>
      <c r="K1651">
        <v>51274</v>
      </c>
    </row>
    <row r="1652" spans="1:11" x14ac:dyDescent="0.25">
      <c r="A1652" t="s">
        <v>93</v>
      </c>
      <c r="B1652">
        <v>202150</v>
      </c>
      <c r="C1652" t="s">
        <v>29</v>
      </c>
      <c r="D1652">
        <v>96</v>
      </c>
      <c r="E1652">
        <v>123</v>
      </c>
      <c r="F1652">
        <v>85</v>
      </c>
      <c r="G1652">
        <v>13</v>
      </c>
      <c r="H1652">
        <v>100475</v>
      </c>
      <c r="I1652">
        <v>535056</v>
      </c>
      <c r="J1652">
        <v>421564</v>
      </c>
      <c r="K1652">
        <v>40582</v>
      </c>
    </row>
    <row r="1653" spans="1:11" x14ac:dyDescent="0.25">
      <c r="A1653" t="s">
        <v>93</v>
      </c>
      <c r="B1653">
        <v>202150</v>
      </c>
      <c r="C1653" t="s">
        <v>30</v>
      </c>
      <c r="D1653">
        <v>74</v>
      </c>
      <c r="E1653">
        <v>61</v>
      </c>
      <c r="F1653">
        <v>43</v>
      </c>
      <c r="G1653">
        <v>6</v>
      </c>
      <c r="H1653">
        <v>133875</v>
      </c>
      <c r="I1653">
        <v>524373</v>
      </c>
      <c r="J1653">
        <v>425797</v>
      </c>
      <c r="K1653">
        <v>38403</v>
      </c>
    </row>
    <row r="1654" spans="1:11" x14ac:dyDescent="0.25">
      <c r="A1654" t="s">
        <v>93</v>
      </c>
      <c r="B1654">
        <v>202150</v>
      </c>
      <c r="C1654" t="s">
        <v>31</v>
      </c>
      <c r="D1654">
        <v>45</v>
      </c>
      <c r="E1654">
        <v>35</v>
      </c>
      <c r="F1654">
        <v>23</v>
      </c>
      <c r="G1654">
        <v>6</v>
      </c>
      <c r="H1654">
        <v>161314</v>
      </c>
      <c r="I1654">
        <v>540912</v>
      </c>
      <c r="J1654">
        <v>446720</v>
      </c>
      <c r="K1654">
        <v>39316</v>
      </c>
    </row>
    <row r="1655" spans="1:11" x14ac:dyDescent="0.25">
      <c r="A1655" t="s">
        <v>93</v>
      </c>
      <c r="B1655">
        <v>202150</v>
      </c>
      <c r="C1655" t="s">
        <v>32</v>
      </c>
      <c r="D1655">
        <v>26</v>
      </c>
      <c r="E1655">
        <v>26</v>
      </c>
      <c r="F1655">
        <v>25</v>
      </c>
      <c r="G1655">
        <v>0</v>
      </c>
      <c r="H1655">
        <v>211074</v>
      </c>
      <c r="I1655">
        <v>654804</v>
      </c>
      <c r="J1655">
        <v>549419</v>
      </c>
      <c r="K1655">
        <v>44314</v>
      </c>
    </row>
    <row r="1656" spans="1:11" x14ac:dyDescent="0.25">
      <c r="A1656" t="s">
        <v>93</v>
      </c>
      <c r="B1656">
        <v>202150</v>
      </c>
      <c r="C1656" t="s">
        <v>33</v>
      </c>
      <c r="D1656">
        <v>23</v>
      </c>
      <c r="E1656">
        <v>23</v>
      </c>
      <c r="F1656">
        <v>14</v>
      </c>
      <c r="G1656">
        <v>2</v>
      </c>
      <c r="H1656">
        <v>257046</v>
      </c>
      <c r="I1656">
        <v>697262</v>
      </c>
      <c r="J1656">
        <v>588791</v>
      </c>
      <c r="K1656">
        <v>46408</v>
      </c>
    </row>
    <row r="1657" spans="1:11" x14ac:dyDescent="0.25">
      <c r="A1657" t="s">
        <v>93</v>
      </c>
      <c r="B1657">
        <v>202150</v>
      </c>
      <c r="C1657" t="s">
        <v>34</v>
      </c>
      <c r="D1657">
        <v>12</v>
      </c>
      <c r="E1657">
        <v>3</v>
      </c>
      <c r="F1657">
        <v>1</v>
      </c>
      <c r="G1657">
        <v>0</v>
      </c>
      <c r="H1657">
        <v>250599</v>
      </c>
      <c r="I1657">
        <v>530234</v>
      </c>
      <c r="J1657">
        <v>446033</v>
      </c>
      <c r="K1657">
        <v>35955</v>
      </c>
    </row>
    <row r="1658" spans="1:11" x14ac:dyDescent="0.25">
      <c r="A1658" t="s">
        <v>93</v>
      </c>
      <c r="B1658">
        <v>202150</v>
      </c>
      <c r="C1658" t="s">
        <v>35</v>
      </c>
      <c r="D1658">
        <v>5</v>
      </c>
      <c r="E1658">
        <v>5</v>
      </c>
      <c r="F1658">
        <v>4</v>
      </c>
      <c r="G1658">
        <v>0</v>
      </c>
      <c r="H1658">
        <v>267562</v>
      </c>
      <c r="I1658">
        <v>471247</v>
      </c>
      <c r="J1658">
        <v>395407</v>
      </c>
      <c r="K1658">
        <v>31292</v>
      </c>
    </row>
    <row r="1659" spans="1:11" x14ac:dyDescent="0.25">
      <c r="A1659" t="s">
        <v>93</v>
      </c>
      <c r="B1659">
        <v>202150</v>
      </c>
      <c r="C1659" t="s">
        <v>36</v>
      </c>
      <c r="D1659">
        <v>4</v>
      </c>
      <c r="E1659">
        <v>4</v>
      </c>
      <c r="F1659">
        <v>3</v>
      </c>
      <c r="G1659">
        <v>0</v>
      </c>
      <c r="H1659">
        <v>269191</v>
      </c>
      <c r="I1659">
        <v>424220</v>
      </c>
      <c r="J1659">
        <v>351278</v>
      </c>
      <c r="K1659">
        <v>29322</v>
      </c>
    </row>
    <row r="1660" spans="1:11" x14ac:dyDescent="0.25">
      <c r="A1660" t="s">
        <v>93</v>
      </c>
      <c r="B1660">
        <v>202150</v>
      </c>
      <c r="C1660" t="s">
        <v>37</v>
      </c>
      <c r="D1660">
        <v>3</v>
      </c>
      <c r="E1660">
        <v>1</v>
      </c>
      <c r="F1660">
        <v>1</v>
      </c>
      <c r="G1660">
        <v>0</v>
      </c>
      <c r="H1660">
        <v>187280</v>
      </c>
      <c r="I1660">
        <v>338271</v>
      </c>
      <c r="J1660">
        <v>279259</v>
      </c>
      <c r="K1660">
        <v>22096</v>
      </c>
    </row>
    <row r="1661" spans="1:11" x14ac:dyDescent="0.25">
      <c r="A1661" t="s">
        <v>93</v>
      </c>
      <c r="B1661">
        <v>202150</v>
      </c>
      <c r="C1661" t="s">
        <v>38</v>
      </c>
      <c r="D1661">
        <v>1</v>
      </c>
      <c r="E1661">
        <v>1</v>
      </c>
      <c r="F1661">
        <v>1</v>
      </c>
      <c r="G1661">
        <v>0</v>
      </c>
      <c r="H1661">
        <v>165884</v>
      </c>
      <c r="I1661">
        <v>345432</v>
      </c>
      <c r="J1661">
        <v>303391</v>
      </c>
      <c r="K1661">
        <v>15771</v>
      </c>
    </row>
    <row r="1662" spans="1:11" x14ac:dyDescent="0.25">
      <c r="A1662" t="s">
        <v>93</v>
      </c>
      <c r="B1662">
        <v>202150</v>
      </c>
      <c r="C1662" t="s">
        <v>39</v>
      </c>
      <c r="D1662">
        <v>0</v>
      </c>
      <c r="E1662">
        <v>0</v>
      </c>
      <c r="F1662">
        <v>0</v>
      </c>
      <c r="G1662">
        <v>0</v>
      </c>
      <c r="H1662">
        <v>324633</v>
      </c>
      <c r="I1662">
        <v>262991</v>
      </c>
      <c r="J1662">
        <v>257232</v>
      </c>
      <c r="K1662">
        <v>5740</v>
      </c>
    </row>
    <row r="1663" spans="1:11" x14ac:dyDescent="0.25">
      <c r="A1663" t="s">
        <v>93</v>
      </c>
      <c r="B1663">
        <v>202150</v>
      </c>
      <c r="C1663" t="s">
        <v>40</v>
      </c>
      <c r="D1663">
        <v>0</v>
      </c>
      <c r="E1663">
        <v>0</v>
      </c>
      <c r="F1663">
        <v>0</v>
      </c>
      <c r="G1663">
        <v>0</v>
      </c>
      <c r="H1663">
        <v>557059</v>
      </c>
      <c r="I1663">
        <v>2950</v>
      </c>
      <c r="J1663">
        <v>2949</v>
      </c>
      <c r="K1663">
        <v>0</v>
      </c>
    </row>
    <row r="1664" spans="1:11" x14ac:dyDescent="0.25">
      <c r="A1664" t="s">
        <v>93</v>
      </c>
      <c r="B1664">
        <v>202150</v>
      </c>
      <c r="C1664" t="s">
        <v>41</v>
      </c>
      <c r="D1664">
        <v>0</v>
      </c>
      <c r="E1664">
        <v>0</v>
      </c>
      <c r="F1664">
        <v>0</v>
      </c>
      <c r="G1664">
        <v>0</v>
      </c>
      <c r="H1664">
        <v>471768</v>
      </c>
      <c r="I1664">
        <v>527</v>
      </c>
      <c r="J1664">
        <v>523</v>
      </c>
      <c r="K1664">
        <v>0</v>
      </c>
    </row>
    <row r="1665" spans="1:11" x14ac:dyDescent="0.25">
      <c r="A1665" t="s">
        <v>93</v>
      </c>
      <c r="B1665">
        <v>202150</v>
      </c>
      <c r="C1665" t="s">
        <v>42</v>
      </c>
      <c r="D1665">
        <v>4</v>
      </c>
      <c r="E1665">
        <v>0</v>
      </c>
      <c r="F1665">
        <v>0</v>
      </c>
      <c r="G1665">
        <v>0</v>
      </c>
      <c r="H1665">
        <v>163510</v>
      </c>
      <c r="I1665">
        <v>10</v>
      </c>
      <c r="J1665">
        <v>6</v>
      </c>
      <c r="K1665">
        <v>1</v>
      </c>
    </row>
    <row r="1666" spans="1:11" x14ac:dyDescent="0.25">
      <c r="A1666" t="s">
        <v>94</v>
      </c>
      <c r="B1666">
        <v>202151</v>
      </c>
      <c r="C1666" t="s">
        <v>11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 t="s">
        <v>94</v>
      </c>
      <c r="B1667">
        <v>202151</v>
      </c>
      <c r="C1667" t="s">
        <v>12</v>
      </c>
      <c r="D1667">
        <v>0</v>
      </c>
      <c r="E1667">
        <v>0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</row>
    <row r="1668" spans="1:11" x14ac:dyDescent="0.25">
      <c r="A1668" t="s">
        <v>94</v>
      </c>
      <c r="B1668">
        <v>202151</v>
      </c>
      <c r="C1668" t="s">
        <v>13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 t="s">
        <v>94</v>
      </c>
      <c r="B1669">
        <v>202151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0</v>
      </c>
      <c r="K1669">
        <v>0</v>
      </c>
    </row>
    <row r="1670" spans="1:11" x14ac:dyDescent="0.25">
      <c r="A1670" t="s">
        <v>94</v>
      </c>
      <c r="B1670">
        <v>202151</v>
      </c>
      <c r="C1670" t="s">
        <v>15</v>
      </c>
      <c r="D1670">
        <v>0</v>
      </c>
      <c r="E1670">
        <v>0</v>
      </c>
      <c r="F1670">
        <v>0</v>
      </c>
      <c r="G1670">
        <v>0</v>
      </c>
      <c r="H1670">
        <v>2</v>
      </c>
      <c r="I1670">
        <v>0</v>
      </c>
      <c r="J1670">
        <v>0</v>
      </c>
      <c r="K1670">
        <v>0</v>
      </c>
    </row>
    <row r="1671" spans="1:11" x14ac:dyDescent="0.25">
      <c r="A1671" t="s">
        <v>94</v>
      </c>
      <c r="B1671">
        <v>202151</v>
      </c>
      <c r="C1671" t="s">
        <v>16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 t="s">
        <v>94</v>
      </c>
      <c r="B1672">
        <v>202151</v>
      </c>
      <c r="C1672" t="s">
        <v>17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 t="s">
        <v>94</v>
      </c>
      <c r="B1673">
        <v>202151</v>
      </c>
      <c r="C1673" t="s">
        <v>18</v>
      </c>
      <c r="D1673">
        <v>0</v>
      </c>
      <c r="E1673">
        <v>0</v>
      </c>
      <c r="F1673">
        <v>0</v>
      </c>
      <c r="G1673">
        <v>0</v>
      </c>
      <c r="H1673">
        <v>69</v>
      </c>
      <c r="I1673">
        <v>0</v>
      </c>
      <c r="J1673">
        <v>0</v>
      </c>
      <c r="K1673">
        <v>0</v>
      </c>
    </row>
    <row r="1674" spans="1:11" x14ac:dyDescent="0.25">
      <c r="A1674" t="s">
        <v>94</v>
      </c>
      <c r="B1674">
        <v>202151</v>
      </c>
      <c r="C1674" t="s">
        <v>19</v>
      </c>
      <c r="D1674">
        <v>0</v>
      </c>
      <c r="E1674">
        <v>0</v>
      </c>
      <c r="F1674">
        <v>0</v>
      </c>
      <c r="G1674">
        <v>0</v>
      </c>
      <c r="H1674">
        <v>43</v>
      </c>
      <c r="I1674">
        <v>2</v>
      </c>
      <c r="J1674">
        <v>2</v>
      </c>
      <c r="K1674">
        <v>0</v>
      </c>
    </row>
    <row r="1675" spans="1:11" x14ac:dyDescent="0.25">
      <c r="A1675" t="s">
        <v>94</v>
      </c>
      <c r="B1675">
        <v>202151</v>
      </c>
      <c r="C1675" t="s">
        <v>20</v>
      </c>
      <c r="D1675">
        <v>0</v>
      </c>
      <c r="E1675">
        <v>0</v>
      </c>
      <c r="F1675">
        <v>0</v>
      </c>
      <c r="G1675">
        <v>0</v>
      </c>
      <c r="H1675">
        <v>58</v>
      </c>
      <c r="I1675">
        <v>5</v>
      </c>
      <c r="J1675">
        <v>2</v>
      </c>
      <c r="K1675">
        <v>1</v>
      </c>
    </row>
    <row r="1676" spans="1:11" x14ac:dyDescent="0.25">
      <c r="A1676" t="s">
        <v>94</v>
      </c>
      <c r="B1676">
        <v>202151</v>
      </c>
      <c r="C1676" t="s">
        <v>21</v>
      </c>
      <c r="D1676">
        <v>0</v>
      </c>
      <c r="E1676">
        <v>1</v>
      </c>
      <c r="F1676">
        <v>0</v>
      </c>
      <c r="G1676">
        <v>0</v>
      </c>
      <c r="H1676">
        <v>83</v>
      </c>
      <c r="I1676">
        <v>98</v>
      </c>
      <c r="J1676">
        <v>69</v>
      </c>
      <c r="K1676">
        <v>15</v>
      </c>
    </row>
    <row r="1677" spans="1:11" x14ac:dyDescent="0.25">
      <c r="A1677" t="s">
        <v>94</v>
      </c>
      <c r="B1677">
        <v>202151</v>
      </c>
      <c r="C1677" t="s">
        <v>22</v>
      </c>
      <c r="D1677">
        <v>16</v>
      </c>
      <c r="E1677">
        <v>35</v>
      </c>
      <c r="F1677">
        <v>24</v>
      </c>
      <c r="G1677">
        <v>4</v>
      </c>
      <c r="H1677">
        <v>1249</v>
      </c>
      <c r="I1677">
        <v>3071</v>
      </c>
      <c r="J1677">
        <v>2037</v>
      </c>
      <c r="K1677">
        <v>464</v>
      </c>
    </row>
    <row r="1678" spans="1:11" x14ac:dyDescent="0.25">
      <c r="A1678" t="s">
        <v>94</v>
      </c>
      <c r="B1678">
        <v>202151</v>
      </c>
      <c r="C1678" t="s">
        <v>23</v>
      </c>
      <c r="D1678">
        <v>66</v>
      </c>
      <c r="E1678">
        <v>158</v>
      </c>
      <c r="F1678">
        <v>106</v>
      </c>
      <c r="G1678">
        <v>21</v>
      </c>
      <c r="H1678">
        <v>6170</v>
      </c>
      <c r="I1678">
        <v>23429</v>
      </c>
      <c r="J1678">
        <v>15914</v>
      </c>
      <c r="K1678">
        <v>3113</v>
      </c>
    </row>
    <row r="1679" spans="1:11" x14ac:dyDescent="0.25">
      <c r="A1679" t="s">
        <v>94</v>
      </c>
      <c r="B1679">
        <v>202151</v>
      </c>
      <c r="C1679" t="s">
        <v>24</v>
      </c>
      <c r="D1679">
        <v>122</v>
      </c>
      <c r="E1679">
        <v>274</v>
      </c>
      <c r="F1679">
        <v>180</v>
      </c>
      <c r="G1679">
        <v>42</v>
      </c>
      <c r="H1679">
        <v>15219</v>
      </c>
      <c r="I1679">
        <v>86747</v>
      </c>
      <c r="J1679">
        <v>60256</v>
      </c>
      <c r="K1679">
        <v>10187</v>
      </c>
    </row>
    <row r="1680" spans="1:11" x14ac:dyDescent="0.25">
      <c r="A1680" t="s">
        <v>94</v>
      </c>
      <c r="B1680">
        <v>202151</v>
      </c>
      <c r="C1680" t="s">
        <v>25</v>
      </c>
      <c r="D1680">
        <v>88</v>
      </c>
      <c r="E1680">
        <v>290</v>
      </c>
      <c r="F1680">
        <v>187</v>
      </c>
      <c r="G1680">
        <v>34</v>
      </c>
      <c r="H1680">
        <v>23308</v>
      </c>
      <c r="I1680">
        <v>172068</v>
      </c>
      <c r="J1680">
        <v>121850</v>
      </c>
      <c r="K1680">
        <v>17037</v>
      </c>
    </row>
    <row r="1681" spans="1:11" x14ac:dyDescent="0.25">
      <c r="A1681" t="s">
        <v>94</v>
      </c>
      <c r="B1681">
        <v>202151</v>
      </c>
      <c r="C1681" t="s">
        <v>26</v>
      </c>
      <c r="D1681">
        <v>153</v>
      </c>
      <c r="E1681">
        <v>317</v>
      </c>
      <c r="F1681">
        <v>197</v>
      </c>
      <c r="G1681">
        <v>33</v>
      </c>
      <c r="H1681">
        <v>38555</v>
      </c>
      <c r="I1681">
        <v>329418</v>
      </c>
      <c r="J1681">
        <v>210642</v>
      </c>
      <c r="K1681">
        <v>38122</v>
      </c>
    </row>
    <row r="1682" spans="1:11" x14ac:dyDescent="0.25">
      <c r="A1682" t="s">
        <v>94</v>
      </c>
      <c r="B1682">
        <v>202151</v>
      </c>
      <c r="C1682" t="s">
        <v>27</v>
      </c>
      <c r="D1682">
        <v>148</v>
      </c>
      <c r="E1682">
        <v>301</v>
      </c>
      <c r="F1682">
        <v>177</v>
      </c>
      <c r="G1682">
        <v>30</v>
      </c>
      <c r="H1682">
        <v>61295</v>
      </c>
      <c r="I1682">
        <v>504981</v>
      </c>
      <c r="J1682">
        <v>328210</v>
      </c>
      <c r="K1682">
        <v>57450</v>
      </c>
    </row>
    <row r="1683" spans="1:11" x14ac:dyDescent="0.25">
      <c r="A1683" t="s">
        <v>94</v>
      </c>
      <c r="B1683">
        <v>202151</v>
      </c>
      <c r="C1683" t="s">
        <v>28</v>
      </c>
      <c r="D1683">
        <v>119</v>
      </c>
      <c r="E1683">
        <v>183</v>
      </c>
      <c r="F1683">
        <v>119</v>
      </c>
      <c r="G1683">
        <v>15</v>
      </c>
      <c r="H1683">
        <v>81881</v>
      </c>
      <c r="I1683">
        <v>569543</v>
      </c>
      <c r="J1683">
        <v>414152</v>
      </c>
      <c r="K1683">
        <v>51325</v>
      </c>
    </row>
    <row r="1684" spans="1:11" x14ac:dyDescent="0.25">
      <c r="A1684" t="s">
        <v>94</v>
      </c>
      <c r="B1684">
        <v>202151</v>
      </c>
      <c r="C1684" t="s">
        <v>29</v>
      </c>
      <c r="D1684">
        <v>85</v>
      </c>
      <c r="E1684">
        <v>138</v>
      </c>
      <c r="F1684">
        <v>94</v>
      </c>
      <c r="G1684">
        <v>16</v>
      </c>
      <c r="H1684">
        <v>99855</v>
      </c>
      <c r="I1684">
        <v>535453</v>
      </c>
      <c r="J1684">
        <v>421921</v>
      </c>
      <c r="K1684">
        <v>40627</v>
      </c>
    </row>
    <row r="1685" spans="1:11" x14ac:dyDescent="0.25">
      <c r="A1685" t="s">
        <v>94</v>
      </c>
      <c r="B1685">
        <v>202151</v>
      </c>
      <c r="C1685" t="s">
        <v>30</v>
      </c>
      <c r="D1685">
        <v>63</v>
      </c>
      <c r="E1685">
        <v>70</v>
      </c>
      <c r="F1685">
        <v>48</v>
      </c>
      <c r="G1685">
        <v>4</v>
      </c>
      <c r="H1685">
        <v>133234</v>
      </c>
      <c r="I1685">
        <v>524881</v>
      </c>
      <c r="J1685">
        <v>426199</v>
      </c>
      <c r="K1685">
        <v>38474</v>
      </c>
    </row>
    <row r="1686" spans="1:11" x14ac:dyDescent="0.25">
      <c r="A1686" t="s">
        <v>94</v>
      </c>
      <c r="B1686">
        <v>202151</v>
      </c>
      <c r="C1686" t="s">
        <v>31</v>
      </c>
      <c r="D1686">
        <v>46</v>
      </c>
      <c r="E1686">
        <v>35</v>
      </c>
      <c r="F1686">
        <v>27</v>
      </c>
      <c r="G1686">
        <v>3</v>
      </c>
      <c r="H1686">
        <v>160573</v>
      </c>
      <c r="I1686">
        <v>541572</v>
      </c>
      <c r="J1686">
        <v>447243</v>
      </c>
      <c r="K1686">
        <v>39409</v>
      </c>
    </row>
    <row r="1687" spans="1:11" x14ac:dyDescent="0.25">
      <c r="A1687" t="s">
        <v>94</v>
      </c>
      <c r="B1687">
        <v>202151</v>
      </c>
      <c r="C1687" t="s">
        <v>32</v>
      </c>
      <c r="D1687">
        <v>32</v>
      </c>
      <c r="E1687">
        <v>25</v>
      </c>
      <c r="F1687">
        <v>17</v>
      </c>
      <c r="G1687">
        <v>4</v>
      </c>
      <c r="H1687">
        <v>210142</v>
      </c>
      <c r="I1687">
        <v>655679</v>
      </c>
      <c r="J1687">
        <v>550053</v>
      </c>
      <c r="K1687">
        <v>44441</v>
      </c>
    </row>
    <row r="1688" spans="1:11" x14ac:dyDescent="0.25">
      <c r="A1688" t="s">
        <v>94</v>
      </c>
      <c r="B1688">
        <v>202151</v>
      </c>
      <c r="C1688" t="s">
        <v>33</v>
      </c>
      <c r="D1688">
        <v>24</v>
      </c>
      <c r="E1688">
        <v>17</v>
      </c>
      <c r="F1688">
        <v>11</v>
      </c>
      <c r="G1688">
        <v>2</v>
      </c>
      <c r="H1688">
        <v>255850</v>
      </c>
      <c r="I1688">
        <v>698417</v>
      </c>
      <c r="J1688">
        <v>589639</v>
      </c>
      <c r="K1688">
        <v>46567</v>
      </c>
    </row>
    <row r="1689" spans="1:11" x14ac:dyDescent="0.25">
      <c r="A1689" t="s">
        <v>94</v>
      </c>
      <c r="B1689">
        <v>202151</v>
      </c>
      <c r="C1689" t="s">
        <v>34</v>
      </c>
      <c r="D1689">
        <v>9</v>
      </c>
      <c r="E1689">
        <v>7</v>
      </c>
      <c r="F1689">
        <v>5</v>
      </c>
      <c r="G1689">
        <v>2</v>
      </c>
      <c r="H1689">
        <v>249403</v>
      </c>
      <c r="I1689">
        <v>531414</v>
      </c>
      <c r="J1689">
        <v>446932</v>
      </c>
      <c r="K1689">
        <v>36094</v>
      </c>
    </row>
    <row r="1690" spans="1:11" x14ac:dyDescent="0.25">
      <c r="A1690" t="s">
        <v>94</v>
      </c>
      <c r="B1690">
        <v>202151</v>
      </c>
      <c r="C1690" t="s">
        <v>35</v>
      </c>
      <c r="D1690">
        <v>9</v>
      </c>
      <c r="E1690">
        <v>4</v>
      </c>
      <c r="F1690">
        <v>3</v>
      </c>
      <c r="G1690">
        <v>1</v>
      </c>
      <c r="H1690">
        <v>266103</v>
      </c>
      <c r="I1690">
        <v>472693</v>
      </c>
      <c r="J1690">
        <v>396528</v>
      </c>
      <c r="K1690">
        <v>31450</v>
      </c>
    </row>
    <row r="1691" spans="1:11" x14ac:dyDescent="0.25">
      <c r="A1691" t="s">
        <v>94</v>
      </c>
      <c r="B1691">
        <v>202151</v>
      </c>
      <c r="C1691" t="s">
        <v>36</v>
      </c>
      <c r="D1691">
        <v>2</v>
      </c>
      <c r="E1691">
        <v>1</v>
      </c>
      <c r="F1691">
        <v>1</v>
      </c>
      <c r="G1691">
        <v>0</v>
      </c>
      <c r="H1691">
        <v>267556</v>
      </c>
      <c r="I1691">
        <v>425852</v>
      </c>
      <c r="J1691">
        <v>352569</v>
      </c>
      <c r="K1691">
        <v>29502</v>
      </c>
    </row>
    <row r="1692" spans="1:11" x14ac:dyDescent="0.25">
      <c r="A1692" t="s">
        <v>94</v>
      </c>
      <c r="B1692">
        <v>202151</v>
      </c>
      <c r="C1692" t="s">
        <v>37</v>
      </c>
      <c r="D1692">
        <v>2</v>
      </c>
      <c r="E1692">
        <v>3</v>
      </c>
      <c r="F1692">
        <v>3</v>
      </c>
      <c r="G1692">
        <v>0</v>
      </c>
      <c r="H1692">
        <v>185960</v>
      </c>
      <c r="I1692">
        <v>339586</v>
      </c>
      <c r="J1692">
        <v>280264</v>
      </c>
      <c r="K1692">
        <v>22252</v>
      </c>
    </row>
    <row r="1693" spans="1:11" x14ac:dyDescent="0.25">
      <c r="A1693" t="s">
        <v>94</v>
      </c>
      <c r="B1693">
        <v>202151</v>
      </c>
      <c r="C1693" t="s">
        <v>38</v>
      </c>
      <c r="D1693">
        <v>0</v>
      </c>
      <c r="E1693">
        <v>2</v>
      </c>
      <c r="F1693">
        <v>1</v>
      </c>
      <c r="G1693">
        <v>1</v>
      </c>
      <c r="H1693">
        <v>164518</v>
      </c>
      <c r="I1693">
        <v>346796</v>
      </c>
      <c r="J1693">
        <v>304537</v>
      </c>
      <c r="K1693">
        <v>15884</v>
      </c>
    </row>
    <row r="1694" spans="1:11" x14ac:dyDescent="0.25">
      <c r="A1694" t="s">
        <v>94</v>
      </c>
      <c r="B1694">
        <v>202151</v>
      </c>
      <c r="C1694" t="s">
        <v>39</v>
      </c>
      <c r="D1694">
        <v>1</v>
      </c>
      <c r="E1694">
        <v>0</v>
      </c>
      <c r="F1694">
        <v>0</v>
      </c>
      <c r="G1694">
        <v>0</v>
      </c>
      <c r="H1694">
        <v>321825</v>
      </c>
      <c r="I1694">
        <v>265798</v>
      </c>
      <c r="J1694">
        <v>259954</v>
      </c>
      <c r="K1694">
        <v>5825</v>
      </c>
    </row>
    <row r="1695" spans="1:11" x14ac:dyDescent="0.25">
      <c r="A1695" t="s">
        <v>94</v>
      </c>
      <c r="B1695">
        <v>202151</v>
      </c>
      <c r="C1695" t="s">
        <v>40</v>
      </c>
      <c r="D1695">
        <v>0</v>
      </c>
      <c r="E1695">
        <v>0</v>
      </c>
      <c r="F1695">
        <v>0</v>
      </c>
      <c r="G1695">
        <v>0</v>
      </c>
      <c r="H1695">
        <v>551886</v>
      </c>
      <c r="I1695">
        <v>8123</v>
      </c>
      <c r="J1695">
        <v>8122</v>
      </c>
      <c r="K1695">
        <v>0</v>
      </c>
    </row>
    <row r="1696" spans="1:11" x14ac:dyDescent="0.25">
      <c r="A1696" t="s">
        <v>94</v>
      </c>
      <c r="B1696">
        <v>202151</v>
      </c>
      <c r="C1696" t="s">
        <v>41</v>
      </c>
      <c r="D1696">
        <v>1</v>
      </c>
      <c r="E1696">
        <v>0</v>
      </c>
      <c r="F1696">
        <v>0</v>
      </c>
      <c r="G1696">
        <v>0</v>
      </c>
      <c r="H1696">
        <v>470835</v>
      </c>
      <c r="I1696">
        <v>1459</v>
      </c>
      <c r="J1696">
        <v>1455</v>
      </c>
      <c r="K1696">
        <v>0</v>
      </c>
    </row>
    <row r="1697" spans="1:11" x14ac:dyDescent="0.25">
      <c r="A1697" t="s">
        <v>94</v>
      </c>
      <c r="B1697">
        <v>202151</v>
      </c>
      <c r="C1697" t="s">
        <v>42</v>
      </c>
      <c r="D1697">
        <v>6</v>
      </c>
      <c r="E1697">
        <v>0</v>
      </c>
      <c r="F1697">
        <v>0</v>
      </c>
      <c r="G1697">
        <v>0</v>
      </c>
      <c r="H1697">
        <v>163504</v>
      </c>
      <c r="I1697">
        <v>10</v>
      </c>
      <c r="J1697">
        <v>6</v>
      </c>
      <c r="K1697">
        <v>1</v>
      </c>
    </row>
    <row r="1698" spans="1:11" x14ac:dyDescent="0.25">
      <c r="A1698" t="s">
        <v>95</v>
      </c>
      <c r="B1698">
        <v>202152</v>
      </c>
      <c r="C1698" t="s">
        <v>11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 t="s">
        <v>95</v>
      </c>
      <c r="B1699">
        <v>202152</v>
      </c>
      <c r="C1699" t="s">
        <v>12</v>
      </c>
      <c r="D1699">
        <v>0</v>
      </c>
      <c r="E1699">
        <v>0</v>
      </c>
      <c r="F1699">
        <v>0</v>
      </c>
      <c r="G1699">
        <v>0</v>
      </c>
      <c r="H1699">
        <v>2</v>
      </c>
      <c r="I1699">
        <v>0</v>
      </c>
      <c r="J1699">
        <v>0</v>
      </c>
      <c r="K1699">
        <v>0</v>
      </c>
    </row>
    <row r="1700" spans="1:11" x14ac:dyDescent="0.25">
      <c r="A1700" t="s">
        <v>95</v>
      </c>
      <c r="B1700">
        <v>202152</v>
      </c>
      <c r="C1700" t="s">
        <v>13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 t="s">
        <v>95</v>
      </c>
      <c r="B1701">
        <v>202152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</row>
    <row r="1702" spans="1:11" x14ac:dyDescent="0.25">
      <c r="A1702" t="s">
        <v>95</v>
      </c>
      <c r="B1702">
        <v>202152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0</v>
      </c>
    </row>
    <row r="1703" spans="1:11" x14ac:dyDescent="0.25">
      <c r="A1703" t="s">
        <v>95</v>
      </c>
      <c r="B1703">
        <v>202152</v>
      </c>
      <c r="C1703" t="s">
        <v>16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 t="s">
        <v>95</v>
      </c>
      <c r="B1704">
        <v>202152</v>
      </c>
      <c r="C1704" t="s">
        <v>17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 t="s">
        <v>95</v>
      </c>
      <c r="B1705">
        <v>202152</v>
      </c>
      <c r="C1705" t="s">
        <v>18</v>
      </c>
      <c r="D1705">
        <v>0</v>
      </c>
      <c r="E1705">
        <v>0</v>
      </c>
      <c r="F1705">
        <v>0</v>
      </c>
      <c r="G1705">
        <v>0</v>
      </c>
      <c r="H1705">
        <v>69</v>
      </c>
      <c r="I1705">
        <v>0</v>
      </c>
      <c r="J1705">
        <v>0</v>
      </c>
      <c r="K1705">
        <v>0</v>
      </c>
    </row>
    <row r="1706" spans="1:11" x14ac:dyDescent="0.25">
      <c r="A1706" t="s">
        <v>95</v>
      </c>
      <c r="B1706">
        <v>202152</v>
      </c>
      <c r="C1706" t="s">
        <v>19</v>
      </c>
      <c r="D1706">
        <v>0</v>
      </c>
      <c r="E1706">
        <v>0</v>
      </c>
      <c r="F1706">
        <v>0</v>
      </c>
      <c r="G1706">
        <v>0</v>
      </c>
      <c r="H1706">
        <v>43</v>
      </c>
      <c r="I1706">
        <v>2</v>
      </c>
      <c r="J1706">
        <v>2</v>
      </c>
      <c r="K1706">
        <v>0</v>
      </c>
    </row>
    <row r="1707" spans="1:11" x14ac:dyDescent="0.25">
      <c r="A1707" t="s">
        <v>95</v>
      </c>
      <c r="B1707">
        <v>202152</v>
      </c>
      <c r="C1707" t="s">
        <v>20</v>
      </c>
      <c r="D1707">
        <v>0</v>
      </c>
      <c r="E1707">
        <v>0</v>
      </c>
      <c r="F1707">
        <v>0</v>
      </c>
      <c r="G1707">
        <v>0</v>
      </c>
      <c r="H1707">
        <v>58</v>
      </c>
      <c r="I1707">
        <v>5</v>
      </c>
      <c r="J1707">
        <v>2</v>
      </c>
      <c r="K1707">
        <v>1</v>
      </c>
    </row>
    <row r="1708" spans="1:11" x14ac:dyDescent="0.25">
      <c r="A1708" t="s">
        <v>95</v>
      </c>
      <c r="B1708">
        <v>202152</v>
      </c>
      <c r="C1708" t="s">
        <v>21</v>
      </c>
      <c r="D1708">
        <v>1</v>
      </c>
      <c r="E1708">
        <v>3</v>
      </c>
      <c r="F1708">
        <v>2</v>
      </c>
      <c r="G1708">
        <v>0</v>
      </c>
      <c r="H1708">
        <v>82</v>
      </c>
      <c r="I1708">
        <v>95</v>
      </c>
      <c r="J1708">
        <v>67</v>
      </c>
      <c r="K1708">
        <v>15</v>
      </c>
    </row>
    <row r="1709" spans="1:11" x14ac:dyDescent="0.25">
      <c r="A1709" t="s">
        <v>95</v>
      </c>
      <c r="B1709">
        <v>202152</v>
      </c>
      <c r="C1709" t="s">
        <v>22</v>
      </c>
      <c r="D1709">
        <v>13</v>
      </c>
      <c r="E1709">
        <v>22</v>
      </c>
      <c r="F1709">
        <v>11</v>
      </c>
      <c r="G1709">
        <v>5</v>
      </c>
      <c r="H1709">
        <v>1235</v>
      </c>
      <c r="I1709">
        <v>3050</v>
      </c>
      <c r="J1709">
        <v>2027</v>
      </c>
      <c r="K1709">
        <v>459</v>
      </c>
    </row>
    <row r="1710" spans="1:11" x14ac:dyDescent="0.25">
      <c r="A1710" t="s">
        <v>95</v>
      </c>
      <c r="B1710">
        <v>202152</v>
      </c>
      <c r="C1710" t="s">
        <v>23</v>
      </c>
      <c r="D1710">
        <v>58</v>
      </c>
      <c r="E1710">
        <v>122</v>
      </c>
      <c r="F1710">
        <v>74</v>
      </c>
      <c r="G1710">
        <v>18</v>
      </c>
      <c r="H1710">
        <v>6096</v>
      </c>
      <c r="I1710">
        <v>23323</v>
      </c>
      <c r="J1710">
        <v>15852</v>
      </c>
      <c r="K1710">
        <v>3097</v>
      </c>
    </row>
    <row r="1711" spans="1:11" x14ac:dyDescent="0.25">
      <c r="A1711" t="s">
        <v>95</v>
      </c>
      <c r="B1711">
        <v>202152</v>
      </c>
      <c r="C1711" t="s">
        <v>24</v>
      </c>
      <c r="D1711">
        <v>99</v>
      </c>
      <c r="E1711">
        <v>256</v>
      </c>
      <c r="F1711">
        <v>155</v>
      </c>
      <c r="G1711">
        <v>43</v>
      </c>
      <c r="H1711">
        <v>15072</v>
      </c>
      <c r="I1711">
        <v>86539</v>
      </c>
      <c r="J1711">
        <v>60144</v>
      </c>
      <c r="K1711">
        <v>10148</v>
      </c>
    </row>
    <row r="1712" spans="1:11" x14ac:dyDescent="0.25">
      <c r="A1712" t="s">
        <v>95</v>
      </c>
      <c r="B1712">
        <v>202152</v>
      </c>
      <c r="C1712" t="s">
        <v>25</v>
      </c>
      <c r="D1712">
        <v>105</v>
      </c>
      <c r="E1712">
        <v>294</v>
      </c>
      <c r="F1712">
        <v>178</v>
      </c>
      <c r="G1712">
        <v>30</v>
      </c>
      <c r="H1712">
        <v>23110</v>
      </c>
      <c r="I1712">
        <v>171867</v>
      </c>
      <c r="J1712">
        <v>121748</v>
      </c>
      <c r="K1712">
        <v>17019</v>
      </c>
    </row>
    <row r="1713" spans="1:11" x14ac:dyDescent="0.25">
      <c r="A1713" t="s">
        <v>95</v>
      </c>
      <c r="B1713">
        <v>202152</v>
      </c>
      <c r="C1713" t="s">
        <v>26</v>
      </c>
      <c r="D1713">
        <v>115</v>
      </c>
      <c r="E1713">
        <v>287</v>
      </c>
      <c r="F1713">
        <v>159</v>
      </c>
      <c r="G1713">
        <v>35</v>
      </c>
      <c r="H1713">
        <v>38309</v>
      </c>
      <c r="I1713">
        <v>329262</v>
      </c>
      <c r="J1713">
        <v>210596</v>
      </c>
      <c r="K1713">
        <v>38104</v>
      </c>
    </row>
    <row r="1714" spans="1:11" x14ac:dyDescent="0.25">
      <c r="A1714" t="s">
        <v>95</v>
      </c>
      <c r="B1714">
        <v>202152</v>
      </c>
      <c r="C1714" t="s">
        <v>27</v>
      </c>
      <c r="D1714">
        <v>148</v>
      </c>
      <c r="E1714">
        <v>293</v>
      </c>
      <c r="F1714">
        <v>167</v>
      </c>
      <c r="G1714">
        <v>33</v>
      </c>
      <c r="H1714">
        <v>60963</v>
      </c>
      <c r="I1714">
        <v>504872</v>
      </c>
      <c r="J1714">
        <v>328210</v>
      </c>
      <c r="K1714">
        <v>57431</v>
      </c>
    </row>
    <row r="1715" spans="1:11" x14ac:dyDescent="0.25">
      <c r="A1715" t="s">
        <v>95</v>
      </c>
      <c r="B1715">
        <v>202152</v>
      </c>
      <c r="C1715" t="s">
        <v>28</v>
      </c>
      <c r="D1715">
        <v>112</v>
      </c>
      <c r="E1715">
        <v>207</v>
      </c>
      <c r="F1715">
        <v>133</v>
      </c>
      <c r="G1715">
        <v>15</v>
      </c>
      <c r="H1715">
        <v>81501</v>
      </c>
      <c r="I1715">
        <v>569604</v>
      </c>
      <c r="J1715">
        <v>414246</v>
      </c>
      <c r="K1715">
        <v>51332</v>
      </c>
    </row>
    <row r="1716" spans="1:11" x14ac:dyDescent="0.25">
      <c r="A1716" t="s">
        <v>95</v>
      </c>
      <c r="B1716">
        <v>202152</v>
      </c>
      <c r="C1716" t="s">
        <v>29</v>
      </c>
      <c r="D1716">
        <v>86</v>
      </c>
      <c r="E1716">
        <v>113</v>
      </c>
      <c r="F1716">
        <v>75</v>
      </c>
      <c r="G1716">
        <v>16</v>
      </c>
      <c r="H1716">
        <v>99474</v>
      </c>
      <c r="I1716">
        <v>535635</v>
      </c>
      <c r="J1716">
        <v>422089</v>
      </c>
      <c r="K1716">
        <v>40642</v>
      </c>
    </row>
    <row r="1717" spans="1:11" x14ac:dyDescent="0.25">
      <c r="A1717" t="s">
        <v>95</v>
      </c>
      <c r="B1717">
        <v>202152</v>
      </c>
      <c r="C1717" t="s">
        <v>30</v>
      </c>
      <c r="D1717">
        <v>67</v>
      </c>
      <c r="E1717">
        <v>60</v>
      </c>
      <c r="F1717">
        <v>42</v>
      </c>
      <c r="G1717">
        <v>4</v>
      </c>
      <c r="H1717">
        <v>132728</v>
      </c>
      <c r="I1717">
        <v>525260</v>
      </c>
      <c r="J1717">
        <v>426482</v>
      </c>
      <c r="K1717">
        <v>38544</v>
      </c>
    </row>
    <row r="1718" spans="1:11" x14ac:dyDescent="0.25">
      <c r="A1718" t="s">
        <v>95</v>
      </c>
      <c r="B1718">
        <v>202152</v>
      </c>
      <c r="C1718" t="s">
        <v>31</v>
      </c>
      <c r="D1718">
        <v>44</v>
      </c>
      <c r="E1718">
        <v>41</v>
      </c>
      <c r="F1718">
        <v>31</v>
      </c>
      <c r="G1718">
        <v>7</v>
      </c>
      <c r="H1718">
        <v>160037</v>
      </c>
      <c r="I1718">
        <v>542023</v>
      </c>
      <c r="J1718">
        <v>447614</v>
      </c>
      <c r="K1718">
        <v>39460</v>
      </c>
    </row>
    <row r="1719" spans="1:11" x14ac:dyDescent="0.25">
      <c r="A1719" t="s">
        <v>95</v>
      </c>
      <c r="B1719">
        <v>202152</v>
      </c>
      <c r="C1719" t="s">
        <v>32</v>
      </c>
      <c r="D1719">
        <v>23</v>
      </c>
      <c r="E1719">
        <v>24</v>
      </c>
      <c r="F1719">
        <v>18</v>
      </c>
      <c r="G1719">
        <v>3</v>
      </c>
      <c r="H1719">
        <v>209414</v>
      </c>
      <c r="I1719">
        <v>656360</v>
      </c>
      <c r="J1719">
        <v>550589</v>
      </c>
      <c r="K1719">
        <v>44511</v>
      </c>
    </row>
    <row r="1720" spans="1:11" x14ac:dyDescent="0.25">
      <c r="A1720" t="s">
        <v>95</v>
      </c>
      <c r="B1720">
        <v>202152</v>
      </c>
      <c r="C1720" t="s">
        <v>33</v>
      </c>
      <c r="D1720">
        <v>18</v>
      </c>
      <c r="E1720">
        <v>13</v>
      </c>
      <c r="F1720">
        <v>7</v>
      </c>
      <c r="G1720">
        <v>3</v>
      </c>
      <c r="H1720">
        <v>254966</v>
      </c>
      <c r="I1720">
        <v>699270</v>
      </c>
      <c r="J1720">
        <v>590302</v>
      </c>
      <c r="K1720">
        <v>46670</v>
      </c>
    </row>
    <row r="1721" spans="1:11" x14ac:dyDescent="0.25">
      <c r="A1721" t="s">
        <v>95</v>
      </c>
      <c r="B1721">
        <v>202152</v>
      </c>
      <c r="C1721" t="s">
        <v>34</v>
      </c>
      <c r="D1721">
        <v>14</v>
      </c>
      <c r="E1721">
        <v>14</v>
      </c>
      <c r="F1721">
        <v>12</v>
      </c>
      <c r="G1721">
        <v>0</v>
      </c>
      <c r="H1721">
        <v>248470</v>
      </c>
      <c r="I1721">
        <v>532319</v>
      </c>
      <c r="J1721">
        <v>447657</v>
      </c>
      <c r="K1721">
        <v>36185</v>
      </c>
    </row>
    <row r="1722" spans="1:11" x14ac:dyDescent="0.25">
      <c r="A1722" t="s">
        <v>95</v>
      </c>
      <c r="B1722">
        <v>202152</v>
      </c>
      <c r="C1722" t="s">
        <v>35</v>
      </c>
      <c r="D1722">
        <v>6</v>
      </c>
      <c r="E1722">
        <v>7</v>
      </c>
      <c r="F1722">
        <v>5</v>
      </c>
      <c r="G1722">
        <v>1</v>
      </c>
      <c r="H1722">
        <v>264951</v>
      </c>
      <c r="I1722">
        <v>473832</v>
      </c>
      <c r="J1722">
        <v>397433</v>
      </c>
      <c r="K1722">
        <v>31583</v>
      </c>
    </row>
    <row r="1723" spans="1:11" x14ac:dyDescent="0.25">
      <c r="A1723" t="s">
        <v>95</v>
      </c>
      <c r="B1723">
        <v>202152</v>
      </c>
      <c r="C1723" t="s">
        <v>36</v>
      </c>
      <c r="D1723">
        <v>3</v>
      </c>
      <c r="E1723">
        <v>3</v>
      </c>
      <c r="F1723">
        <v>3</v>
      </c>
      <c r="G1723">
        <v>0</v>
      </c>
      <c r="H1723">
        <v>266242</v>
      </c>
      <c r="I1723">
        <v>427160</v>
      </c>
      <c r="J1723">
        <v>353634</v>
      </c>
      <c r="K1723">
        <v>29620</v>
      </c>
    </row>
    <row r="1724" spans="1:11" x14ac:dyDescent="0.25">
      <c r="A1724" t="s">
        <v>95</v>
      </c>
      <c r="B1724">
        <v>202152</v>
      </c>
      <c r="C1724" t="s">
        <v>37</v>
      </c>
      <c r="D1724">
        <v>2</v>
      </c>
      <c r="E1724">
        <v>2</v>
      </c>
      <c r="F1724">
        <v>1</v>
      </c>
      <c r="G1724">
        <v>1</v>
      </c>
      <c r="H1724">
        <v>184907</v>
      </c>
      <c r="I1724">
        <v>340635</v>
      </c>
      <c r="J1724">
        <v>281133</v>
      </c>
      <c r="K1724">
        <v>22334</v>
      </c>
    </row>
    <row r="1725" spans="1:11" x14ac:dyDescent="0.25">
      <c r="A1725" t="s">
        <v>95</v>
      </c>
      <c r="B1725">
        <v>202152</v>
      </c>
      <c r="C1725" t="s">
        <v>38</v>
      </c>
      <c r="D1725">
        <v>1</v>
      </c>
      <c r="E1725">
        <v>2</v>
      </c>
      <c r="F1725">
        <v>2</v>
      </c>
      <c r="G1725">
        <v>0</v>
      </c>
      <c r="H1725">
        <v>163550</v>
      </c>
      <c r="I1725">
        <v>347761</v>
      </c>
      <c r="J1725">
        <v>305372</v>
      </c>
      <c r="K1725">
        <v>15940</v>
      </c>
    </row>
    <row r="1726" spans="1:11" x14ac:dyDescent="0.25">
      <c r="A1726" t="s">
        <v>95</v>
      </c>
      <c r="B1726">
        <v>202152</v>
      </c>
      <c r="C1726" t="s">
        <v>39</v>
      </c>
      <c r="D1726">
        <v>2</v>
      </c>
      <c r="E1726">
        <v>1</v>
      </c>
      <c r="F1726">
        <v>1</v>
      </c>
      <c r="G1726">
        <v>0</v>
      </c>
      <c r="H1726">
        <v>319020</v>
      </c>
      <c r="I1726">
        <v>268600</v>
      </c>
      <c r="J1726">
        <v>262710</v>
      </c>
      <c r="K1726">
        <v>5871</v>
      </c>
    </row>
    <row r="1727" spans="1:11" x14ac:dyDescent="0.25">
      <c r="A1727" t="s">
        <v>95</v>
      </c>
      <c r="B1727">
        <v>202152</v>
      </c>
      <c r="C1727" t="s">
        <v>40</v>
      </c>
      <c r="D1727">
        <v>2</v>
      </c>
      <c r="E1727">
        <v>0</v>
      </c>
      <c r="F1727">
        <v>0</v>
      </c>
      <c r="G1727">
        <v>0</v>
      </c>
      <c r="H1727">
        <v>545318</v>
      </c>
      <c r="I1727">
        <v>14689</v>
      </c>
      <c r="J1727">
        <v>14688</v>
      </c>
      <c r="K1727">
        <v>0</v>
      </c>
    </row>
    <row r="1728" spans="1:11" x14ac:dyDescent="0.25">
      <c r="A1728" t="s">
        <v>95</v>
      </c>
      <c r="B1728">
        <v>202152</v>
      </c>
      <c r="C1728" t="s">
        <v>41</v>
      </c>
      <c r="D1728">
        <v>1</v>
      </c>
      <c r="E1728">
        <v>0</v>
      </c>
      <c r="F1728">
        <v>0</v>
      </c>
      <c r="G1728">
        <v>0</v>
      </c>
      <c r="H1728">
        <v>469657</v>
      </c>
      <c r="I1728">
        <v>2636</v>
      </c>
      <c r="J1728">
        <v>2632</v>
      </c>
      <c r="K1728">
        <v>0</v>
      </c>
    </row>
    <row r="1729" spans="1:11" x14ac:dyDescent="0.25">
      <c r="A1729" t="s">
        <v>95</v>
      </c>
      <c r="B1729">
        <v>202152</v>
      </c>
      <c r="C1729" t="s">
        <v>42</v>
      </c>
      <c r="D1729">
        <v>4</v>
      </c>
      <c r="E1729">
        <v>0</v>
      </c>
      <c r="F1729">
        <v>0</v>
      </c>
      <c r="G1729">
        <v>0</v>
      </c>
      <c r="H1729">
        <v>163500</v>
      </c>
      <c r="I1729">
        <v>10</v>
      </c>
      <c r="J1729">
        <v>6</v>
      </c>
      <c r="K1729">
        <v>1</v>
      </c>
    </row>
    <row r="1730" spans="1:11" x14ac:dyDescent="0.25">
      <c r="A1730" t="s">
        <v>96</v>
      </c>
      <c r="B1730">
        <v>202201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t="s">
        <v>96</v>
      </c>
      <c r="B1731">
        <v>202201</v>
      </c>
      <c r="C1731" t="s">
        <v>12</v>
      </c>
      <c r="D1731">
        <v>0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0</v>
      </c>
      <c r="K1731">
        <v>0</v>
      </c>
    </row>
    <row r="1732" spans="1:11" x14ac:dyDescent="0.25">
      <c r="A1732" t="s">
        <v>96</v>
      </c>
      <c r="B1732">
        <v>202201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</row>
    <row r="1733" spans="1:11" x14ac:dyDescent="0.25">
      <c r="A1733" t="s">
        <v>96</v>
      </c>
      <c r="B1733">
        <v>202201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2</v>
      </c>
      <c r="I1733">
        <v>0</v>
      </c>
      <c r="J1733">
        <v>0</v>
      </c>
      <c r="K1733">
        <v>0</v>
      </c>
    </row>
    <row r="1734" spans="1:11" x14ac:dyDescent="0.25">
      <c r="A1734" t="s">
        <v>96</v>
      </c>
      <c r="B1734">
        <v>202201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0</v>
      </c>
    </row>
    <row r="1735" spans="1:11" x14ac:dyDescent="0.25">
      <c r="A1735" t="s">
        <v>96</v>
      </c>
      <c r="B1735">
        <v>202201</v>
      </c>
      <c r="C1735" t="s">
        <v>16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</row>
    <row r="1736" spans="1:11" x14ac:dyDescent="0.25">
      <c r="A1736" t="s">
        <v>96</v>
      </c>
      <c r="B1736">
        <v>202201</v>
      </c>
      <c r="C1736" t="s">
        <v>17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</row>
    <row r="1737" spans="1:11" x14ac:dyDescent="0.25">
      <c r="A1737" t="s">
        <v>96</v>
      </c>
      <c r="B1737">
        <v>202201</v>
      </c>
      <c r="C1737" t="s">
        <v>18</v>
      </c>
      <c r="D1737">
        <v>0</v>
      </c>
      <c r="E1737">
        <v>0</v>
      </c>
      <c r="F1737">
        <v>0</v>
      </c>
      <c r="G1737">
        <v>0</v>
      </c>
      <c r="H1737">
        <v>69</v>
      </c>
      <c r="I1737">
        <v>0</v>
      </c>
      <c r="J1737">
        <v>0</v>
      </c>
      <c r="K1737">
        <v>0</v>
      </c>
    </row>
    <row r="1738" spans="1:11" x14ac:dyDescent="0.25">
      <c r="A1738" t="s">
        <v>96</v>
      </c>
      <c r="B1738">
        <v>202201</v>
      </c>
      <c r="C1738" t="s">
        <v>19</v>
      </c>
      <c r="D1738">
        <v>0</v>
      </c>
      <c r="E1738">
        <v>0</v>
      </c>
      <c r="F1738">
        <v>0</v>
      </c>
      <c r="G1738">
        <v>0</v>
      </c>
      <c r="H1738">
        <v>43</v>
      </c>
      <c r="I1738">
        <v>2</v>
      </c>
      <c r="J1738">
        <v>2</v>
      </c>
      <c r="K1738">
        <v>0</v>
      </c>
    </row>
    <row r="1739" spans="1:11" x14ac:dyDescent="0.25">
      <c r="A1739" t="s">
        <v>96</v>
      </c>
      <c r="B1739">
        <v>202201</v>
      </c>
      <c r="C1739" t="s">
        <v>20</v>
      </c>
      <c r="D1739">
        <v>0</v>
      </c>
      <c r="E1739">
        <v>0</v>
      </c>
      <c r="F1739">
        <v>0</v>
      </c>
      <c r="G1739">
        <v>0</v>
      </c>
      <c r="H1739">
        <v>58</v>
      </c>
      <c r="I1739">
        <v>5</v>
      </c>
      <c r="J1739">
        <v>2</v>
      </c>
      <c r="K1739">
        <v>1</v>
      </c>
    </row>
    <row r="1740" spans="1:11" x14ac:dyDescent="0.25">
      <c r="A1740" t="s">
        <v>96</v>
      </c>
      <c r="B1740">
        <v>202201</v>
      </c>
      <c r="C1740" t="s">
        <v>21</v>
      </c>
      <c r="D1740">
        <v>0</v>
      </c>
      <c r="E1740">
        <v>1</v>
      </c>
      <c r="F1740">
        <v>1</v>
      </c>
      <c r="G1740">
        <v>0</v>
      </c>
      <c r="H1740">
        <v>79</v>
      </c>
      <c r="I1740">
        <v>97</v>
      </c>
      <c r="J1740">
        <v>69</v>
      </c>
      <c r="K1740">
        <v>15</v>
      </c>
    </row>
    <row r="1741" spans="1:11" x14ac:dyDescent="0.25">
      <c r="A1741" t="s">
        <v>96</v>
      </c>
      <c r="B1741">
        <v>202201</v>
      </c>
      <c r="C1741" t="s">
        <v>22</v>
      </c>
      <c r="D1741">
        <v>8</v>
      </c>
      <c r="E1741">
        <v>18</v>
      </c>
      <c r="F1741">
        <v>11</v>
      </c>
      <c r="G1741">
        <v>3</v>
      </c>
      <c r="H1741">
        <v>1223</v>
      </c>
      <c r="I1741">
        <v>3036</v>
      </c>
      <c r="J1741">
        <v>2020</v>
      </c>
      <c r="K1741">
        <v>456</v>
      </c>
    </row>
    <row r="1742" spans="1:11" x14ac:dyDescent="0.25">
      <c r="A1742" t="s">
        <v>96</v>
      </c>
      <c r="B1742">
        <v>202201</v>
      </c>
      <c r="C1742" t="s">
        <v>23</v>
      </c>
      <c r="D1742">
        <v>54</v>
      </c>
      <c r="E1742">
        <v>114</v>
      </c>
      <c r="F1742">
        <v>73</v>
      </c>
      <c r="G1742">
        <v>20</v>
      </c>
      <c r="H1742">
        <v>6001</v>
      </c>
      <c r="I1742">
        <v>23250</v>
      </c>
      <c r="J1742">
        <v>15814</v>
      </c>
      <c r="K1742">
        <v>3083</v>
      </c>
    </row>
    <row r="1743" spans="1:11" x14ac:dyDescent="0.25">
      <c r="A1743" t="s">
        <v>96</v>
      </c>
      <c r="B1743">
        <v>202201</v>
      </c>
      <c r="C1743" t="s">
        <v>24</v>
      </c>
      <c r="D1743">
        <v>105</v>
      </c>
      <c r="E1743">
        <v>236</v>
      </c>
      <c r="F1743">
        <v>158</v>
      </c>
      <c r="G1743">
        <v>19</v>
      </c>
      <c r="H1743">
        <v>14864</v>
      </c>
      <c r="I1743">
        <v>86406</v>
      </c>
      <c r="J1743">
        <v>60069</v>
      </c>
      <c r="K1743">
        <v>10145</v>
      </c>
    </row>
    <row r="1744" spans="1:11" x14ac:dyDescent="0.25">
      <c r="A1744" t="s">
        <v>96</v>
      </c>
      <c r="B1744">
        <v>202201</v>
      </c>
      <c r="C1744" t="s">
        <v>25</v>
      </c>
      <c r="D1744">
        <v>99</v>
      </c>
      <c r="E1744">
        <v>279</v>
      </c>
      <c r="F1744">
        <v>191</v>
      </c>
      <c r="G1744">
        <v>22</v>
      </c>
      <c r="H1744">
        <v>22846</v>
      </c>
      <c r="I1744">
        <v>171753</v>
      </c>
      <c r="J1744">
        <v>121705</v>
      </c>
      <c r="K1744">
        <v>17009</v>
      </c>
    </row>
    <row r="1745" spans="1:11" x14ac:dyDescent="0.25">
      <c r="A1745" t="s">
        <v>96</v>
      </c>
      <c r="B1745">
        <v>202201</v>
      </c>
      <c r="C1745" t="s">
        <v>26</v>
      </c>
      <c r="D1745">
        <v>102</v>
      </c>
      <c r="E1745">
        <v>274</v>
      </c>
      <c r="F1745">
        <v>174</v>
      </c>
      <c r="G1745">
        <v>32</v>
      </c>
      <c r="H1745">
        <v>37884</v>
      </c>
      <c r="I1745">
        <v>329311</v>
      </c>
      <c r="J1745">
        <v>210691</v>
      </c>
      <c r="K1745">
        <v>38116</v>
      </c>
    </row>
    <row r="1746" spans="1:11" x14ac:dyDescent="0.25">
      <c r="A1746" t="s">
        <v>96</v>
      </c>
      <c r="B1746">
        <v>202201</v>
      </c>
      <c r="C1746" t="s">
        <v>27</v>
      </c>
      <c r="D1746">
        <v>119</v>
      </c>
      <c r="E1746">
        <v>288</v>
      </c>
      <c r="F1746">
        <v>155</v>
      </c>
      <c r="G1746">
        <v>50</v>
      </c>
      <c r="H1746">
        <v>60402</v>
      </c>
      <c r="I1746">
        <v>505026</v>
      </c>
      <c r="J1746">
        <v>328429</v>
      </c>
      <c r="K1746">
        <v>57437</v>
      </c>
    </row>
    <row r="1747" spans="1:11" x14ac:dyDescent="0.25">
      <c r="A1747" t="s">
        <v>96</v>
      </c>
      <c r="B1747">
        <v>202201</v>
      </c>
      <c r="C1747" t="s">
        <v>28</v>
      </c>
      <c r="D1747">
        <v>97</v>
      </c>
      <c r="E1747">
        <v>180</v>
      </c>
      <c r="F1747">
        <v>128</v>
      </c>
      <c r="G1747">
        <v>15</v>
      </c>
      <c r="H1747">
        <v>80832</v>
      </c>
      <c r="I1747">
        <v>569996</v>
      </c>
      <c r="J1747">
        <v>414595</v>
      </c>
      <c r="K1747">
        <v>51392</v>
      </c>
    </row>
    <row r="1748" spans="1:11" x14ac:dyDescent="0.25">
      <c r="A1748" t="s">
        <v>96</v>
      </c>
      <c r="B1748">
        <v>202201</v>
      </c>
      <c r="C1748" t="s">
        <v>29</v>
      </c>
      <c r="D1748">
        <v>81</v>
      </c>
      <c r="E1748">
        <v>110</v>
      </c>
      <c r="F1748">
        <v>74</v>
      </c>
      <c r="G1748">
        <v>16</v>
      </c>
      <c r="H1748">
        <v>98711</v>
      </c>
      <c r="I1748">
        <v>536207</v>
      </c>
      <c r="J1748">
        <v>422585</v>
      </c>
      <c r="K1748">
        <v>40720</v>
      </c>
    </row>
    <row r="1749" spans="1:11" x14ac:dyDescent="0.25">
      <c r="A1749" t="s">
        <v>96</v>
      </c>
      <c r="B1749">
        <v>202201</v>
      </c>
      <c r="C1749" t="s">
        <v>30</v>
      </c>
      <c r="D1749">
        <v>51</v>
      </c>
      <c r="E1749">
        <v>56</v>
      </c>
      <c r="F1749">
        <v>41</v>
      </c>
      <c r="G1749">
        <v>4</v>
      </c>
      <c r="H1749">
        <v>131852</v>
      </c>
      <c r="I1749">
        <v>526029</v>
      </c>
      <c r="J1749">
        <v>427105</v>
      </c>
      <c r="K1749">
        <v>38639</v>
      </c>
    </row>
    <row r="1750" spans="1:11" x14ac:dyDescent="0.25">
      <c r="A1750" t="s">
        <v>96</v>
      </c>
      <c r="B1750">
        <v>202201</v>
      </c>
      <c r="C1750" t="s">
        <v>31</v>
      </c>
      <c r="D1750">
        <v>39</v>
      </c>
      <c r="E1750">
        <v>34</v>
      </c>
      <c r="F1750">
        <v>24</v>
      </c>
      <c r="G1750">
        <v>4</v>
      </c>
      <c r="H1750">
        <v>159048</v>
      </c>
      <c r="I1750">
        <v>542939</v>
      </c>
      <c r="J1750">
        <v>448338</v>
      </c>
      <c r="K1750">
        <v>39568</v>
      </c>
    </row>
    <row r="1751" spans="1:11" x14ac:dyDescent="0.25">
      <c r="A1751" t="s">
        <v>96</v>
      </c>
      <c r="B1751">
        <v>202201</v>
      </c>
      <c r="C1751" t="s">
        <v>32</v>
      </c>
      <c r="D1751">
        <v>17</v>
      </c>
      <c r="E1751">
        <v>18</v>
      </c>
      <c r="F1751">
        <v>13</v>
      </c>
      <c r="G1751">
        <v>2</v>
      </c>
      <c r="H1751">
        <v>208132</v>
      </c>
      <c r="I1751">
        <v>657607</v>
      </c>
      <c r="J1751">
        <v>551537</v>
      </c>
      <c r="K1751">
        <v>44690</v>
      </c>
    </row>
    <row r="1752" spans="1:11" x14ac:dyDescent="0.25">
      <c r="A1752" t="s">
        <v>96</v>
      </c>
      <c r="B1752">
        <v>202201</v>
      </c>
      <c r="C1752" t="s">
        <v>33</v>
      </c>
      <c r="D1752">
        <v>14</v>
      </c>
      <c r="E1752">
        <v>21</v>
      </c>
      <c r="F1752">
        <v>15</v>
      </c>
      <c r="G1752">
        <v>2</v>
      </c>
      <c r="H1752">
        <v>253315</v>
      </c>
      <c r="I1752">
        <v>700886</v>
      </c>
      <c r="J1752">
        <v>591567</v>
      </c>
      <c r="K1752">
        <v>46893</v>
      </c>
    </row>
    <row r="1753" spans="1:11" x14ac:dyDescent="0.25">
      <c r="A1753" t="s">
        <v>96</v>
      </c>
      <c r="B1753">
        <v>202201</v>
      </c>
      <c r="C1753" t="s">
        <v>34</v>
      </c>
      <c r="D1753">
        <v>7</v>
      </c>
      <c r="E1753">
        <v>7</v>
      </c>
      <c r="F1753">
        <v>6</v>
      </c>
      <c r="G1753">
        <v>0</v>
      </c>
      <c r="H1753">
        <v>246623</v>
      </c>
      <c r="I1753">
        <v>534152</v>
      </c>
      <c r="J1753">
        <v>449131</v>
      </c>
      <c r="K1753">
        <v>36387</v>
      </c>
    </row>
    <row r="1754" spans="1:11" x14ac:dyDescent="0.25">
      <c r="A1754" t="s">
        <v>96</v>
      </c>
      <c r="B1754">
        <v>202201</v>
      </c>
      <c r="C1754" t="s">
        <v>35</v>
      </c>
      <c r="D1754">
        <v>5</v>
      </c>
      <c r="E1754">
        <v>14</v>
      </c>
      <c r="F1754">
        <v>11</v>
      </c>
      <c r="G1754">
        <v>2</v>
      </c>
      <c r="H1754">
        <v>262403</v>
      </c>
      <c r="I1754">
        <v>476361</v>
      </c>
      <c r="J1754">
        <v>399461</v>
      </c>
      <c r="K1754">
        <v>31864</v>
      </c>
    </row>
    <row r="1755" spans="1:11" x14ac:dyDescent="0.25">
      <c r="A1755" t="s">
        <v>96</v>
      </c>
      <c r="B1755">
        <v>202201</v>
      </c>
      <c r="C1755" t="s">
        <v>36</v>
      </c>
      <c r="D1755">
        <v>3</v>
      </c>
      <c r="E1755">
        <v>1</v>
      </c>
      <c r="F1755">
        <v>1</v>
      </c>
      <c r="G1755">
        <v>0</v>
      </c>
      <c r="H1755">
        <v>263417</v>
      </c>
      <c r="I1755">
        <v>429981</v>
      </c>
      <c r="J1755">
        <v>356015</v>
      </c>
      <c r="K1755">
        <v>29869</v>
      </c>
    </row>
    <row r="1756" spans="1:11" x14ac:dyDescent="0.25">
      <c r="A1756" t="s">
        <v>96</v>
      </c>
      <c r="B1756">
        <v>202201</v>
      </c>
      <c r="C1756" t="s">
        <v>37</v>
      </c>
      <c r="D1756">
        <v>4</v>
      </c>
      <c r="E1756">
        <v>3</v>
      </c>
      <c r="F1756">
        <v>3</v>
      </c>
      <c r="G1756">
        <v>0</v>
      </c>
      <c r="H1756">
        <v>182767</v>
      </c>
      <c r="I1756">
        <v>342768</v>
      </c>
      <c r="J1756">
        <v>282894</v>
      </c>
      <c r="K1756">
        <v>22514</v>
      </c>
    </row>
    <row r="1757" spans="1:11" x14ac:dyDescent="0.25">
      <c r="A1757" t="s">
        <v>96</v>
      </c>
      <c r="B1757">
        <v>202201</v>
      </c>
      <c r="C1757" t="s">
        <v>38</v>
      </c>
      <c r="D1757">
        <v>0</v>
      </c>
      <c r="E1757">
        <v>0</v>
      </c>
      <c r="F1757">
        <v>0</v>
      </c>
      <c r="G1757">
        <v>0</v>
      </c>
      <c r="H1757">
        <v>161520</v>
      </c>
      <c r="I1757">
        <v>349791</v>
      </c>
      <c r="J1757">
        <v>307116</v>
      </c>
      <c r="K1757">
        <v>16089</v>
      </c>
    </row>
    <row r="1758" spans="1:11" x14ac:dyDescent="0.25">
      <c r="A1758" t="s">
        <v>96</v>
      </c>
      <c r="B1758">
        <v>202201</v>
      </c>
      <c r="C1758" t="s">
        <v>39</v>
      </c>
      <c r="D1758">
        <v>1</v>
      </c>
      <c r="E1758">
        <v>1</v>
      </c>
      <c r="F1758">
        <v>1</v>
      </c>
      <c r="G1758">
        <v>0</v>
      </c>
      <c r="H1758">
        <v>315175</v>
      </c>
      <c r="I1758">
        <v>272443</v>
      </c>
      <c r="J1758">
        <v>266474</v>
      </c>
      <c r="K1758">
        <v>5950</v>
      </c>
    </row>
    <row r="1759" spans="1:11" x14ac:dyDescent="0.25">
      <c r="A1759" t="s">
        <v>96</v>
      </c>
      <c r="B1759">
        <v>202201</v>
      </c>
      <c r="C1759" t="s">
        <v>40</v>
      </c>
      <c r="D1759">
        <v>0</v>
      </c>
      <c r="E1759">
        <v>0</v>
      </c>
      <c r="F1759">
        <v>0</v>
      </c>
      <c r="G1759">
        <v>0</v>
      </c>
      <c r="H1759">
        <v>535542</v>
      </c>
      <c r="I1759">
        <v>24465</v>
      </c>
      <c r="J1759">
        <v>24464</v>
      </c>
      <c r="K1759">
        <v>0</v>
      </c>
    </row>
    <row r="1760" spans="1:11" x14ac:dyDescent="0.25">
      <c r="A1760" t="s">
        <v>96</v>
      </c>
      <c r="B1760">
        <v>202201</v>
      </c>
      <c r="C1760" t="s">
        <v>41</v>
      </c>
      <c r="D1760">
        <v>0</v>
      </c>
      <c r="E1760">
        <v>0</v>
      </c>
      <c r="F1760">
        <v>0</v>
      </c>
      <c r="G1760">
        <v>0</v>
      </c>
      <c r="H1760">
        <v>467655</v>
      </c>
      <c r="I1760">
        <v>4638</v>
      </c>
      <c r="J1760">
        <v>4634</v>
      </c>
      <c r="K1760">
        <v>0</v>
      </c>
    </row>
    <row r="1761" spans="1:11" x14ac:dyDescent="0.25">
      <c r="A1761" t="s">
        <v>96</v>
      </c>
      <c r="B1761">
        <v>202201</v>
      </c>
      <c r="C1761" t="s">
        <v>42</v>
      </c>
      <c r="D1761">
        <v>2</v>
      </c>
      <c r="E1761">
        <v>0</v>
      </c>
      <c r="F1761">
        <v>0</v>
      </c>
      <c r="G1761">
        <v>0</v>
      </c>
      <c r="H1761">
        <v>163498</v>
      </c>
      <c r="I1761">
        <v>10</v>
      </c>
      <c r="J1761">
        <v>6</v>
      </c>
      <c r="K1761">
        <v>1</v>
      </c>
    </row>
    <row r="1762" spans="1:11" x14ac:dyDescent="0.25">
      <c r="A1762" t="s">
        <v>97</v>
      </c>
      <c r="B1762">
        <v>202202</v>
      </c>
      <c r="C1762" t="s">
        <v>11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</row>
    <row r="1763" spans="1:11" x14ac:dyDescent="0.25">
      <c r="A1763" t="s">
        <v>97</v>
      </c>
      <c r="B1763">
        <v>202202</v>
      </c>
      <c r="C1763" t="s">
        <v>12</v>
      </c>
      <c r="D1763">
        <v>0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0</v>
      </c>
    </row>
    <row r="1764" spans="1:11" x14ac:dyDescent="0.25">
      <c r="A1764" t="s">
        <v>97</v>
      </c>
      <c r="B1764">
        <v>202202</v>
      </c>
      <c r="C1764" t="s">
        <v>13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</row>
    <row r="1765" spans="1:11" x14ac:dyDescent="0.25">
      <c r="A1765" t="s">
        <v>97</v>
      </c>
      <c r="B1765">
        <v>202202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</row>
    <row r="1766" spans="1:11" x14ac:dyDescent="0.25">
      <c r="A1766" t="s">
        <v>97</v>
      </c>
      <c r="B1766">
        <v>202202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0</v>
      </c>
    </row>
    <row r="1767" spans="1:11" x14ac:dyDescent="0.25">
      <c r="A1767" t="s">
        <v>97</v>
      </c>
      <c r="B1767">
        <v>202202</v>
      </c>
      <c r="C1767" t="s">
        <v>16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</row>
    <row r="1768" spans="1:11" x14ac:dyDescent="0.25">
      <c r="A1768" t="s">
        <v>97</v>
      </c>
      <c r="B1768">
        <v>202202</v>
      </c>
      <c r="C1768" t="s">
        <v>17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</row>
    <row r="1769" spans="1:11" x14ac:dyDescent="0.25">
      <c r="A1769" t="s">
        <v>97</v>
      </c>
      <c r="B1769">
        <v>202202</v>
      </c>
      <c r="C1769" t="s">
        <v>18</v>
      </c>
      <c r="D1769">
        <v>0</v>
      </c>
      <c r="E1769">
        <v>0</v>
      </c>
      <c r="F1769">
        <v>0</v>
      </c>
      <c r="G1769">
        <v>0</v>
      </c>
      <c r="H1769">
        <v>69</v>
      </c>
      <c r="I1769">
        <v>0</v>
      </c>
      <c r="J1769">
        <v>0</v>
      </c>
      <c r="K1769">
        <v>0</v>
      </c>
    </row>
    <row r="1770" spans="1:11" x14ac:dyDescent="0.25">
      <c r="A1770" t="s">
        <v>97</v>
      </c>
      <c r="B1770">
        <v>202202</v>
      </c>
      <c r="C1770" t="s">
        <v>19</v>
      </c>
      <c r="D1770">
        <v>0</v>
      </c>
      <c r="E1770">
        <v>0</v>
      </c>
      <c r="F1770">
        <v>0</v>
      </c>
      <c r="G1770">
        <v>0</v>
      </c>
      <c r="H1770">
        <v>43</v>
      </c>
      <c r="I1770">
        <v>2</v>
      </c>
      <c r="J1770">
        <v>2</v>
      </c>
      <c r="K1770">
        <v>0</v>
      </c>
    </row>
    <row r="1771" spans="1:11" x14ac:dyDescent="0.25">
      <c r="A1771" t="s">
        <v>97</v>
      </c>
      <c r="B1771">
        <v>202202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58</v>
      </c>
      <c r="I1771">
        <v>5</v>
      </c>
      <c r="J1771">
        <v>2</v>
      </c>
      <c r="K1771">
        <v>1</v>
      </c>
    </row>
    <row r="1772" spans="1:11" x14ac:dyDescent="0.25">
      <c r="A1772" t="s">
        <v>97</v>
      </c>
      <c r="B1772">
        <v>202202</v>
      </c>
      <c r="C1772" t="s">
        <v>21</v>
      </c>
      <c r="D1772">
        <v>0</v>
      </c>
      <c r="E1772">
        <v>0</v>
      </c>
      <c r="F1772">
        <v>0</v>
      </c>
      <c r="G1772">
        <v>0</v>
      </c>
      <c r="H1772">
        <v>79</v>
      </c>
      <c r="I1772">
        <v>97</v>
      </c>
      <c r="J1772">
        <v>69</v>
      </c>
      <c r="K1772">
        <v>15</v>
      </c>
    </row>
    <row r="1773" spans="1:11" x14ac:dyDescent="0.25">
      <c r="A1773" t="s">
        <v>97</v>
      </c>
      <c r="B1773">
        <v>202202</v>
      </c>
      <c r="C1773" t="s">
        <v>22</v>
      </c>
      <c r="D1773">
        <v>9</v>
      </c>
      <c r="E1773">
        <v>20</v>
      </c>
      <c r="F1773">
        <v>16</v>
      </c>
      <c r="G1773">
        <v>3</v>
      </c>
      <c r="H1773">
        <v>1210</v>
      </c>
      <c r="I1773">
        <v>3020</v>
      </c>
      <c r="J1773">
        <v>2007</v>
      </c>
      <c r="K1773">
        <v>454</v>
      </c>
    </row>
    <row r="1774" spans="1:11" x14ac:dyDescent="0.25">
      <c r="A1774" t="s">
        <v>97</v>
      </c>
      <c r="B1774">
        <v>202202</v>
      </c>
      <c r="C1774" t="s">
        <v>23</v>
      </c>
      <c r="D1774">
        <v>47</v>
      </c>
      <c r="E1774">
        <v>136</v>
      </c>
      <c r="F1774">
        <v>92</v>
      </c>
      <c r="G1774">
        <v>20</v>
      </c>
      <c r="H1774">
        <v>5912</v>
      </c>
      <c r="I1774">
        <v>23156</v>
      </c>
      <c r="J1774">
        <v>15761</v>
      </c>
      <c r="K1774">
        <v>3066</v>
      </c>
    </row>
    <row r="1775" spans="1:11" x14ac:dyDescent="0.25">
      <c r="A1775" t="s">
        <v>97</v>
      </c>
      <c r="B1775">
        <v>202202</v>
      </c>
      <c r="C1775" t="s">
        <v>24</v>
      </c>
      <c r="D1775">
        <v>98</v>
      </c>
      <c r="E1775">
        <v>256</v>
      </c>
      <c r="F1775">
        <v>166</v>
      </c>
      <c r="G1775">
        <v>32</v>
      </c>
      <c r="H1775">
        <v>14636</v>
      </c>
      <c r="I1775">
        <v>86280</v>
      </c>
      <c r="J1775">
        <v>60016</v>
      </c>
      <c r="K1775">
        <v>10128</v>
      </c>
    </row>
    <row r="1776" spans="1:11" x14ac:dyDescent="0.25">
      <c r="A1776" t="s">
        <v>97</v>
      </c>
      <c r="B1776">
        <v>202202</v>
      </c>
      <c r="C1776" t="s">
        <v>25</v>
      </c>
      <c r="D1776">
        <v>84</v>
      </c>
      <c r="E1776">
        <v>262</v>
      </c>
      <c r="F1776">
        <v>176</v>
      </c>
      <c r="G1776">
        <v>27</v>
      </c>
      <c r="H1776">
        <v>22579</v>
      </c>
      <c r="I1776">
        <v>171674</v>
      </c>
      <c r="J1776">
        <v>121693</v>
      </c>
      <c r="K1776">
        <v>16999</v>
      </c>
    </row>
    <row r="1777" spans="1:11" x14ac:dyDescent="0.25">
      <c r="A1777" t="s">
        <v>97</v>
      </c>
      <c r="B1777">
        <v>202202</v>
      </c>
      <c r="C1777" t="s">
        <v>26</v>
      </c>
      <c r="D1777">
        <v>93</v>
      </c>
      <c r="E1777">
        <v>297</v>
      </c>
      <c r="F1777">
        <v>164</v>
      </c>
      <c r="G1777">
        <v>44</v>
      </c>
      <c r="H1777">
        <v>37477</v>
      </c>
      <c r="I1777">
        <v>329328</v>
      </c>
      <c r="J1777">
        <v>210787</v>
      </c>
      <c r="K1777">
        <v>38119</v>
      </c>
    </row>
    <row r="1778" spans="1:11" x14ac:dyDescent="0.25">
      <c r="A1778" t="s">
        <v>97</v>
      </c>
      <c r="B1778">
        <v>202202</v>
      </c>
      <c r="C1778" t="s">
        <v>27</v>
      </c>
      <c r="D1778">
        <v>117</v>
      </c>
      <c r="E1778">
        <v>268</v>
      </c>
      <c r="F1778">
        <v>176</v>
      </c>
      <c r="G1778">
        <v>36</v>
      </c>
      <c r="H1778">
        <v>59840</v>
      </c>
      <c r="I1778">
        <v>505203</v>
      </c>
      <c r="J1778">
        <v>328629</v>
      </c>
      <c r="K1778">
        <v>57464</v>
      </c>
    </row>
    <row r="1779" spans="1:11" x14ac:dyDescent="0.25">
      <c r="A1779" t="s">
        <v>97</v>
      </c>
      <c r="B1779">
        <v>202202</v>
      </c>
      <c r="C1779" t="s">
        <v>28</v>
      </c>
      <c r="D1779">
        <v>97</v>
      </c>
      <c r="E1779">
        <v>188</v>
      </c>
      <c r="F1779">
        <v>123</v>
      </c>
      <c r="G1779">
        <v>16</v>
      </c>
      <c r="H1779">
        <v>80176</v>
      </c>
      <c r="I1779">
        <v>570367</v>
      </c>
      <c r="J1779">
        <v>414933</v>
      </c>
      <c r="K1779">
        <v>51458</v>
      </c>
    </row>
    <row r="1780" spans="1:11" x14ac:dyDescent="0.25">
      <c r="A1780" t="s">
        <v>97</v>
      </c>
      <c r="B1780">
        <v>202202</v>
      </c>
      <c r="C1780" t="s">
        <v>29</v>
      </c>
      <c r="D1780">
        <v>74</v>
      </c>
      <c r="E1780">
        <v>119</v>
      </c>
      <c r="F1780">
        <v>90</v>
      </c>
      <c r="G1780">
        <v>9</v>
      </c>
      <c r="H1780">
        <v>98018</v>
      </c>
      <c r="I1780">
        <v>536707</v>
      </c>
      <c r="J1780">
        <v>423009</v>
      </c>
      <c r="K1780">
        <v>40794</v>
      </c>
    </row>
    <row r="1781" spans="1:11" x14ac:dyDescent="0.25">
      <c r="A1781" t="s">
        <v>97</v>
      </c>
      <c r="B1781">
        <v>202202</v>
      </c>
      <c r="C1781" t="s">
        <v>30</v>
      </c>
      <c r="D1781">
        <v>49</v>
      </c>
      <c r="E1781">
        <v>64</v>
      </c>
      <c r="F1781">
        <v>45</v>
      </c>
      <c r="G1781">
        <v>7</v>
      </c>
      <c r="H1781">
        <v>131052</v>
      </c>
      <c r="I1781">
        <v>526716</v>
      </c>
      <c r="J1781">
        <v>427668</v>
      </c>
      <c r="K1781">
        <v>38725</v>
      </c>
    </row>
    <row r="1782" spans="1:11" x14ac:dyDescent="0.25">
      <c r="A1782" t="s">
        <v>97</v>
      </c>
      <c r="B1782">
        <v>202202</v>
      </c>
      <c r="C1782" t="s">
        <v>31</v>
      </c>
      <c r="D1782">
        <v>30</v>
      </c>
      <c r="E1782">
        <v>38</v>
      </c>
      <c r="F1782">
        <v>26</v>
      </c>
      <c r="G1782">
        <v>6</v>
      </c>
      <c r="H1782">
        <v>158113</v>
      </c>
      <c r="I1782">
        <v>543806</v>
      </c>
      <c r="J1782">
        <v>449009</v>
      </c>
      <c r="K1782">
        <v>39702</v>
      </c>
    </row>
    <row r="1783" spans="1:11" x14ac:dyDescent="0.25">
      <c r="A1783" t="s">
        <v>97</v>
      </c>
      <c r="B1783">
        <v>202202</v>
      </c>
      <c r="C1783" t="s">
        <v>32</v>
      </c>
      <c r="D1783">
        <v>35</v>
      </c>
      <c r="E1783">
        <v>24</v>
      </c>
      <c r="F1783">
        <v>18</v>
      </c>
      <c r="G1783">
        <v>2</v>
      </c>
      <c r="H1783">
        <v>206869</v>
      </c>
      <c r="I1783">
        <v>658811</v>
      </c>
      <c r="J1783">
        <v>552478</v>
      </c>
      <c r="K1783">
        <v>44850</v>
      </c>
    </row>
    <row r="1784" spans="1:11" x14ac:dyDescent="0.25">
      <c r="A1784" t="s">
        <v>97</v>
      </c>
      <c r="B1784">
        <v>202202</v>
      </c>
      <c r="C1784" t="s">
        <v>33</v>
      </c>
      <c r="D1784">
        <v>9</v>
      </c>
      <c r="E1784">
        <v>14</v>
      </c>
      <c r="F1784">
        <v>11</v>
      </c>
      <c r="G1784">
        <v>1</v>
      </c>
      <c r="H1784">
        <v>251800</v>
      </c>
      <c r="I1784">
        <v>702378</v>
      </c>
      <c r="J1784">
        <v>592725</v>
      </c>
      <c r="K1784">
        <v>47078</v>
      </c>
    </row>
    <row r="1785" spans="1:11" x14ac:dyDescent="0.25">
      <c r="A1785" t="s">
        <v>97</v>
      </c>
      <c r="B1785">
        <v>202202</v>
      </c>
      <c r="C1785" t="s">
        <v>34</v>
      </c>
      <c r="D1785">
        <v>11</v>
      </c>
      <c r="E1785">
        <v>6</v>
      </c>
      <c r="F1785">
        <v>5</v>
      </c>
      <c r="G1785">
        <v>0</v>
      </c>
      <c r="H1785">
        <v>244922</v>
      </c>
      <c r="I1785">
        <v>535836</v>
      </c>
      <c r="J1785">
        <v>450470</v>
      </c>
      <c r="K1785">
        <v>36590</v>
      </c>
    </row>
    <row r="1786" spans="1:11" x14ac:dyDescent="0.25">
      <c r="A1786" t="s">
        <v>97</v>
      </c>
      <c r="B1786">
        <v>202202</v>
      </c>
      <c r="C1786" t="s">
        <v>35</v>
      </c>
      <c r="D1786">
        <v>2</v>
      </c>
      <c r="E1786">
        <v>3</v>
      </c>
      <c r="F1786">
        <v>3</v>
      </c>
      <c r="G1786">
        <v>0</v>
      </c>
      <c r="H1786">
        <v>260400</v>
      </c>
      <c r="I1786">
        <v>478359</v>
      </c>
      <c r="J1786">
        <v>401115</v>
      </c>
      <c r="K1786">
        <v>32083</v>
      </c>
    </row>
    <row r="1787" spans="1:11" x14ac:dyDescent="0.25">
      <c r="A1787" t="s">
        <v>97</v>
      </c>
      <c r="B1787">
        <v>202202</v>
      </c>
      <c r="C1787" t="s">
        <v>36</v>
      </c>
      <c r="D1787">
        <v>2</v>
      </c>
      <c r="E1787">
        <v>1</v>
      </c>
      <c r="F1787">
        <v>1</v>
      </c>
      <c r="G1787">
        <v>0</v>
      </c>
      <c r="H1787">
        <v>260732</v>
      </c>
      <c r="I1787">
        <v>432663</v>
      </c>
      <c r="J1787">
        <v>358211</v>
      </c>
      <c r="K1787">
        <v>30146</v>
      </c>
    </row>
    <row r="1788" spans="1:11" x14ac:dyDescent="0.25">
      <c r="A1788" t="s">
        <v>97</v>
      </c>
      <c r="B1788">
        <v>202202</v>
      </c>
      <c r="C1788" t="s">
        <v>37</v>
      </c>
      <c r="D1788">
        <v>4</v>
      </c>
      <c r="E1788">
        <v>5</v>
      </c>
      <c r="F1788">
        <v>3</v>
      </c>
      <c r="G1788">
        <v>0</v>
      </c>
      <c r="H1788">
        <v>180710</v>
      </c>
      <c r="I1788">
        <v>344816</v>
      </c>
      <c r="J1788">
        <v>284508</v>
      </c>
      <c r="K1788">
        <v>22738</v>
      </c>
    </row>
    <row r="1789" spans="1:11" x14ac:dyDescent="0.25">
      <c r="A1789" t="s">
        <v>97</v>
      </c>
      <c r="B1789">
        <v>202202</v>
      </c>
      <c r="C1789" t="s">
        <v>38</v>
      </c>
      <c r="D1789">
        <v>0</v>
      </c>
      <c r="E1789">
        <v>5</v>
      </c>
      <c r="F1789">
        <v>5</v>
      </c>
      <c r="G1789">
        <v>0</v>
      </c>
      <c r="H1789">
        <v>159628</v>
      </c>
      <c r="I1789">
        <v>351678</v>
      </c>
      <c r="J1789">
        <v>308733</v>
      </c>
      <c r="K1789">
        <v>16235</v>
      </c>
    </row>
    <row r="1790" spans="1:11" x14ac:dyDescent="0.25">
      <c r="A1790" t="s">
        <v>97</v>
      </c>
      <c r="B1790">
        <v>202202</v>
      </c>
      <c r="C1790" t="s">
        <v>39</v>
      </c>
      <c r="D1790">
        <v>1</v>
      </c>
      <c r="E1790">
        <v>1</v>
      </c>
      <c r="F1790">
        <v>1</v>
      </c>
      <c r="G1790">
        <v>0</v>
      </c>
      <c r="H1790">
        <v>311936</v>
      </c>
      <c r="I1790">
        <v>275680</v>
      </c>
      <c r="J1790">
        <v>269624</v>
      </c>
      <c r="K1790">
        <v>6037</v>
      </c>
    </row>
    <row r="1791" spans="1:11" x14ac:dyDescent="0.25">
      <c r="A1791" t="s">
        <v>97</v>
      </c>
      <c r="B1791">
        <v>202202</v>
      </c>
      <c r="C1791" t="s">
        <v>40</v>
      </c>
      <c r="D1791">
        <v>0</v>
      </c>
      <c r="E1791">
        <v>0</v>
      </c>
      <c r="F1791">
        <v>0</v>
      </c>
      <c r="G1791">
        <v>0</v>
      </c>
      <c r="H1791">
        <v>526627</v>
      </c>
      <c r="I1791">
        <v>33380</v>
      </c>
      <c r="J1791">
        <v>33374</v>
      </c>
      <c r="K1791">
        <v>5</v>
      </c>
    </row>
    <row r="1792" spans="1:11" x14ac:dyDescent="0.25">
      <c r="A1792" t="s">
        <v>97</v>
      </c>
      <c r="B1792">
        <v>202202</v>
      </c>
      <c r="C1792" t="s">
        <v>41</v>
      </c>
      <c r="D1792">
        <v>0</v>
      </c>
      <c r="E1792">
        <v>0</v>
      </c>
      <c r="F1792">
        <v>0</v>
      </c>
      <c r="G1792">
        <v>0</v>
      </c>
      <c r="H1792">
        <v>465951</v>
      </c>
      <c r="I1792">
        <v>6342</v>
      </c>
      <c r="J1792">
        <v>6338</v>
      </c>
      <c r="K1792">
        <v>0</v>
      </c>
    </row>
    <row r="1793" spans="1:11" x14ac:dyDescent="0.25">
      <c r="A1793" t="s">
        <v>97</v>
      </c>
      <c r="B1793">
        <v>202202</v>
      </c>
      <c r="C1793" t="s">
        <v>42</v>
      </c>
      <c r="D1793">
        <v>5</v>
      </c>
      <c r="E1793">
        <v>0</v>
      </c>
      <c r="F1793">
        <v>0</v>
      </c>
      <c r="G1793">
        <v>0</v>
      </c>
      <c r="H1793">
        <v>163493</v>
      </c>
      <c r="I1793">
        <v>10</v>
      </c>
      <c r="J1793">
        <v>6</v>
      </c>
      <c r="K1793">
        <v>1</v>
      </c>
    </row>
    <row r="1794" spans="1:11" x14ac:dyDescent="0.25">
      <c r="A1794" t="s">
        <v>98</v>
      </c>
      <c r="B1794">
        <v>202203</v>
      </c>
      <c r="C1794" t="s">
        <v>11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</row>
    <row r="1795" spans="1:11" x14ac:dyDescent="0.25">
      <c r="A1795" t="s">
        <v>98</v>
      </c>
      <c r="B1795">
        <v>202203</v>
      </c>
      <c r="C1795" t="s">
        <v>12</v>
      </c>
      <c r="D1795">
        <v>0</v>
      </c>
      <c r="E1795">
        <v>0</v>
      </c>
      <c r="F1795">
        <v>0</v>
      </c>
      <c r="G1795">
        <v>0</v>
      </c>
      <c r="H1795">
        <v>2</v>
      </c>
      <c r="I1795">
        <v>0</v>
      </c>
      <c r="J1795">
        <v>0</v>
      </c>
      <c r="K1795">
        <v>0</v>
      </c>
    </row>
    <row r="1796" spans="1:11" x14ac:dyDescent="0.25">
      <c r="A1796" t="s">
        <v>98</v>
      </c>
      <c r="B1796">
        <v>202203</v>
      </c>
      <c r="C1796" t="s">
        <v>13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</row>
    <row r="1797" spans="1:11" x14ac:dyDescent="0.25">
      <c r="A1797" t="s">
        <v>98</v>
      </c>
      <c r="B1797">
        <v>202203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2</v>
      </c>
      <c r="I1797">
        <v>0</v>
      </c>
      <c r="J1797">
        <v>0</v>
      </c>
      <c r="K1797">
        <v>0</v>
      </c>
    </row>
    <row r="1798" spans="1:11" x14ac:dyDescent="0.25">
      <c r="A1798" t="s">
        <v>98</v>
      </c>
      <c r="B1798">
        <v>202203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0</v>
      </c>
      <c r="K1798">
        <v>0</v>
      </c>
    </row>
    <row r="1799" spans="1:11" x14ac:dyDescent="0.25">
      <c r="A1799" t="s">
        <v>98</v>
      </c>
      <c r="B1799">
        <v>202203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 x14ac:dyDescent="0.25">
      <c r="A1800" t="s">
        <v>98</v>
      </c>
      <c r="B1800">
        <v>202203</v>
      </c>
      <c r="C1800" t="s">
        <v>17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</row>
    <row r="1801" spans="1:11" x14ac:dyDescent="0.25">
      <c r="A1801" t="s">
        <v>98</v>
      </c>
      <c r="B1801">
        <v>202203</v>
      </c>
      <c r="C1801" t="s">
        <v>18</v>
      </c>
      <c r="D1801">
        <v>0</v>
      </c>
      <c r="E1801">
        <v>0</v>
      </c>
      <c r="F1801">
        <v>0</v>
      </c>
      <c r="G1801">
        <v>0</v>
      </c>
      <c r="H1801">
        <v>69</v>
      </c>
      <c r="I1801">
        <v>0</v>
      </c>
      <c r="J1801">
        <v>0</v>
      </c>
      <c r="K1801">
        <v>0</v>
      </c>
    </row>
    <row r="1802" spans="1:11" x14ac:dyDescent="0.25">
      <c r="A1802" t="s">
        <v>98</v>
      </c>
      <c r="B1802">
        <v>202203</v>
      </c>
      <c r="C1802" t="s">
        <v>19</v>
      </c>
      <c r="D1802">
        <v>0</v>
      </c>
      <c r="E1802">
        <v>0</v>
      </c>
      <c r="F1802">
        <v>0</v>
      </c>
      <c r="G1802">
        <v>0</v>
      </c>
      <c r="H1802">
        <v>43</v>
      </c>
      <c r="I1802">
        <v>2</v>
      </c>
      <c r="J1802">
        <v>2</v>
      </c>
      <c r="K1802">
        <v>0</v>
      </c>
    </row>
    <row r="1803" spans="1:11" x14ac:dyDescent="0.25">
      <c r="A1803" t="s">
        <v>98</v>
      </c>
      <c r="B1803">
        <v>202203</v>
      </c>
      <c r="C1803" t="s">
        <v>20</v>
      </c>
      <c r="D1803">
        <v>0</v>
      </c>
      <c r="E1803">
        <v>0</v>
      </c>
      <c r="F1803">
        <v>0</v>
      </c>
      <c r="G1803">
        <v>0</v>
      </c>
      <c r="H1803">
        <v>58</v>
      </c>
      <c r="I1803">
        <v>5</v>
      </c>
      <c r="J1803">
        <v>2</v>
      </c>
      <c r="K1803">
        <v>1</v>
      </c>
    </row>
    <row r="1804" spans="1:11" x14ac:dyDescent="0.25">
      <c r="A1804" t="s">
        <v>98</v>
      </c>
      <c r="B1804">
        <v>202203</v>
      </c>
      <c r="C1804" t="s">
        <v>21</v>
      </c>
      <c r="D1804">
        <v>0</v>
      </c>
      <c r="E1804">
        <v>1</v>
      </c>
      <c r="F1804">
        <v>1</v>
      </c>
      <c r="G1804">
        <v>0</v>
      </c>
      <c r="H1804">
        <v>79</v>
      </c>
      <c r="I1804">
        <v>96</v>
      </c>
      <c r="J1804">
        <v>68</v>
      </c>
      <c r="K1804">
        <v>15</v>
      </c>
    </row>
    <row r="1805" spans="1:11" x14ac:dyDescent="0.25">
      <c r="A1805" t="s">
        <v>98</v>
      </c>
      <c r="B1805">
        <v>202203</v>
      </c>
      <c r="C1805" t="s">
        <v>22</v>
      </c>
      <c r="D1805">
        <v>13</v>
      </c>
      <c r="E1805">
        <v>18</v>
      </c>
      <c r="F1805">
        <v>13</v>
      </c>
      <c r="G1805">
        <v>4</v>
      </c>
      <c r="H1805">
        <v>1193</v>
      </c>
      <c r="I1805">
        <v>3006</v>
      </c>
      <c r="J1805">
        <v>1997</v>
      </c>
      <c r="K1805">
        <v>451</v>
      </c>
    </row>
    <row r="1806" spans="1:11" x14ac:dyDescent="0.25">
      <c r="A1806" t="s">
        <v>98</v>
      </c>
      <c r="B1806">
        <v>202203</v>
      </c>
      <c r="C1806" t="s">
        <v>23</v>
      </c>
      <c r="D1806">
        <v>36</v>
      </c>
      <c r="E1806">
        <v>136</v>
      </c>
      <c r="F1806">
        <v>85</v>
      </c>
      <c r="G1806">
        <v>15</v>
      </c>
      <c r="H1806">
        <v>5855</v>
      </c>
      <c r="I1806">
        <v>23041</v>
      </c>
      <c r="J1806">
        <v>15696</v>
      </c>
      <c r="K1806">
        <v>3052</v>
      </c>
    </row>
    <row r="1807" spans="1:11" x14ac:dyDescent="0.25">
      <c r="A1807" t="s">
        <v>98</v>
      </c>
      <c r="B1807">
        <v>202203</v>
      </c>
      <c r="C1807" t="s">
        <v>24</v>
      </c>
      <c r="D1807">
        <v>81</v>
      </c>
      <c r="E1807">
        <v>233</v>
      </c>
      <c r="F1807">
        <v>147</v>
      </c>
      <c r="G1807">
        <v>43</v>
      </c>
      <c r="H1807">
        <v>14472</v>
      </c>
      <c r="I1807">
        <v>86130</v>
      </c>
      <c r="J1807">
        <v>59944</v>
      </c>
      <c r="K1807">
        <v>10091</v>
      </c>
    </row>
    <row r="1808" spans="1:11" x14ac:dyDescent="0.25">
      <c r="A1808" t="s">
        <v>98</v>
      </c>
      <c r="B1808">
        <v>202203</v>
      </c>
      <c r="C1808" t="s">
        <v>25</v>
      </c>
      <c r="D1808">
        <v>92</v>
      </c>
      <c r="E1808">
        <v>301</v>
      </c>
      <c r="F1808">
        <v>196</v>
      </c>
      <c r="G1808">
        <v>31</v>
      </c>
      <c r="H1808">
        <v>22373</v>
      </c>
      <c r="I1808">
        <v>171487</v>
      </c>
      <c r="J1808">
        <v>121597</v>
      </c>
      <c r="K1808">
        <v>16979</v>
      </c>
    </row>
    <row r="1809" spans="1:11" x14ac:dyDescent="0.25">
      <c r="A1809" t="s">
        <v>98</v>
      </c>
      <c r="B1809">
        <v>202203</v>
      </c>
      <c r="C1809" t="s">
        <v>26</v>
      </c>
      <c r="D1809">
        <v>83</v>
      </c>
      <c r="E1809">
        <v>254</v>
      </c>
      <c r="F1809">
        <v>153</v>
      </c>
      <c r="G1809">
        <v>31</v>
      </c>
      <c r="H1809">
        <v>37169</v>
      </c>
      <c r="I1809">
        <v>329299</v>
      </c>
      <c r="J1809">
        <v>210822</v>
      </c>
      <c r="K1809">
        <v>38120</v>
      </c>
    </row>
    <row r="1810" spans="1:11" x14ac:dyDescent="0.25">
      <c r="A1810" t="s">
        <v>98</v>
      </c>
      <c r="B1810">
        <v>202203</v>
      </c>
      <c r="C1810" t="s">
        <v>27</v>
      </c>
      <c r="D1810">
        <v>99</v>
      </c>
      <c r="E1810">
        <v>257</v>
      </c>
      <c r="F1810">
        <v>146</v>
      </c>
      <c r="G1810">
        <v>33</v>
      </c>
      <c r="H1810">
        <v>59441</v>
      </c>
      <c r="I1810">
        <v>505246</v>
      </c>
      <c r="J1810">
        <v>328745</v>
      </c>
      <c r="K1810">
        <v>57460</v>
      </c>
    </row>
    <row r="1811" spans="1:11" x14ac:dyDescent="0.25">
      <c r="A1811" t="s">
        <v>98</v>
      </c>
      <c r="B1811">
        <v>202203</v>
      </c>
      <c r="C1811" t="s">
        <v>28</v>
      </c>
      <c r="D1811">
        <v>80</v>
      </c>
      <c r="E1811">
        <v>212</v>
      </c>
      <c r="F1811">
        <v>129</v>
      </c>
      <c r="G1811">
        <v>35</v>
      </c>
      <c r="H1811">
        <v>79692</v>
      </c>
      <c r="I1811">
        <v>570559</v>
      </c>
      <c r="J1811">
        <v>415147</v>
      </c>
      <c r="K1811">
        <v>51474</v>
      </c>
    </row>
    <row r="1812" spans="1:11" x14ac:dyDescent="0.25">
      <c r="A1812" t="s">
        <v>98</v>
      </c>
      <c r="B1812">
        <v>202203</v>
      </c>
      <c r="C1812" t="s">
        <v>29</v>
      </c>
      <c r="D1812">
        <v>66</v>
      </c>
      <c r="E1812">
        <v>80</v>
      </c>
      <c r="F1812">
        <v>47</v>
      </c>
      <c r="G1812">
        <v>12</v>
      </c>
      <c r="H1812">
        <v>97480</v>
      </c>
      <c r="I1812">
        <v>537099</v>
      </c>
      <c r="J1812">
        <v>423369</v>
      </c>
      <c r="K1812">
        <v>40828</v>
      </c>
    </row>
    <row r="1813" spans="1:11" x14ac:dyDescent="0.25">
      <c r="A1813" t="s">
        <v>98</v>
      </c>
      <c r="B1813">
        <v>202203</v>
      </c>
      <c r="C1813" t="s">
        <v>30</v>
      </c>
      <c r="D1813">
        <v>38</v>
      </c>
      <c r="E1813">
        <v>58</v>
      </c>
      <c r="F1813">
        <v>37</v>
      </c>
      <c r="G1813">
        <v>5</v>
      </c>
      <c r="H1813">
        <v>130441</v>
      </c>
      <c r="I1813">
        <v>527231</v>
      </c>
      <c r="J1813">
        <v>428091</v>
      </c>
      <c r="K1813">
        <v>38797</v>
      </c>
    </row>
    <row r="1814" spans="1:11" x14ac:dyDescent="0.25">
      <c r="A1814" t="s">
        <v>98</v>
      </c>
      <c r="B1814">
        <v>202203</v>
      </c>
      <c r="C1814" t="s">
        <v>31</v>
      </c>
      <c r="D1814">
        <v>27</v>
      </c>
      <c r="E1814">
        <v>34</v>
      </c>
      <c r="F1814">
        <v>22</v>
      </c>
      <c r="G1814">
        <v>6</v>
      </c>
      <c r="H1814">
        <v>157409</v>
      </c>
      <c r="I1814">
        <v>544449</v>
      </c>
      <c r="J1814">
        <v>449504</v>
      </c>
      <c r="K1814">
        <v>39807</v>
      </c>
    </row>
    <row r="1815" spans="1:11" x14ac:dyDescent="0.25">
      <c r="A1815" t="s">
        <v>98</v>
      </c>
      <c r="B1815">
        <v>202203</v>
      </c>
      <c r="C1815" t="s">
        <v>32</v>
      </c>
      <c r="D1815">
        <v>24</v>
      </c>
      <c r="E1815">
        <v>22</v>
      </c>
      <c r="F1815">
        <v>13</v>
      </c>
      <c r="G1815">
        <v>3</v>
      </c>
      <c r="H1815">
        <v>205998</v>
      </c>
      <c r="I1815">
        <v>659636</v>
      </c>
      <c r="J1815">
        <v>553134</v>
      </c>
      <c r="K1815">
        <v>44962</v>
      </c>
    </row>
    <row r="1816" spans="1:11" x14ac:dyDescent="0.25">
      <c r="A1816" t="s">
        <v>98</v>
      </c>
      <c r="B1816">
        <v>202203</v>
      </c>
      <c r="C1816" t="s">
        <v>33</v>
      </c>
      <c r="D1816">
        <v>11</v>
      </c>
      <c r="E1816">
        <v>15</v>
      </c>
      <c r="F1816">
        <v>9</v>
      </c>
      <c r="G1816">
        <v>0</v>
      </c>
      <c r="H1816">
        <v>250767</v>
      </c>
      <c r="I1816">
        <v>703385</v>
      </c>
      <c r="J1816">
        <v>593532</v>
      </c>
      <c r="K1816">
        <v>47210</v>
      </c>
    </row>
    <row r="1817" spans="1:11" x14ac:dyDescent="0.25">
      <c r="A1817" t="s">
        <v>98</v>
      </c>
      <c r="B1817">
        <v>202203</v>
      </c>
      <c r="C1817" t="s">
        <v>34</v>
      </c>
      <c r="D1817">
        <v>5</v>
      </c>
      <c r="E1817">
        <v>6</v>
      </c>
      <c r="F1817">
        <v>5</v>
      </c>
      <c r="G1817">
        <v>0</v>
      </c>
      <c r="H1817">
        <v>243692</v>
      </c>
      <c r="I1817">
        <v>537055</v>
      </c>
      <c r="J1817">
        <v>451450</v>
      </c>
      <c r="K1817">
        <v>36735</v>
      </c>
    </row>
    <row r="1818" spans="1:11" x14ac:dyDescent="0.25">
      <c r="A1818" t="s">
        <v>98</v>
      </c>
      <c r="B1818">
        <v>202203</v>
      </c>
      <c r="C1818" t="s">
        <v>35</v>
      </c>
      <c r="D1818">
        <v>3</v>
      </c>
      <c r="E1818">
        <v>5</v>
      </c>
      <c r="F1818">
        <v>4</v>
      </c>
      <c r="G1818">
        <v>0</v>
      </c>
      <c r="H1818">
        <v>258792</v>
      </c>
      <c r="I1818">
        <v>479959</v>
      </c>
      <c r="J1818">
        <v>402415</v>
      </c>
      <c r="K1818">
        <v>32258</v>
      </c>
    </row>
    <row r="1819" spans="1:11" x14ac:dyDescent="0.25">
      <c r="A1819" t="s">
        <v>98</v>
      </c>
      <c r="B1819">
        <v>202203</v>
      </c>
      <c r="C1819" t="s">
        <v>36</v>
      </c>
      <c r="D1819">
        <v>0</v>
      </c>
      <c r="E1819">
        <v>2</v>
      </c>
      <c r="F1819">
        <v>1</v>
      </c>
      <c r="G1819">
        <v>1</v>
      </c>
      <c r="H1819">
        <v>258664</v>
      </c>
      <c r="I1819">
        <v>434729</v>
      </c>
      <c r="J1819">
        <v>359910</v>
      </c>
      <c r="K1819">
        <v>30360</v>
      </c>
    </row>
    <row r="1820" spans="1:11" x14ac:dyDescent="0.25">
      <c r="A1820" t="s">
        <v>98</v>
      </c>
      <c r="B1820">
        <v>202203</v>
      </c>
      <c r="C1820" t="s">
        <v>37</v>
      </c>
      <c r="D1820">
        <v>3</v>
      </c>
      <c r="E1820">
        <v>0</v>
      </c>
      <c r="F1820">
        <v>0</v>
      </c>
      <c r="G1820">
        <v>0</v>
      </c>
      <c r="H1820">
        <v>179070</v>
      </c>
      <c r="I1820">
        <v>346453</v>
      </c>
      <c r="J1820">
        <v>285847</v>
      </c>
      <c r="K1820">
        <v>22899</v>
      </c>
    </row>
    <row r="1821" spans="1:11" x14ac:dyDescent="0.25">
      <c r="A1821" t="s">
        <v>98</v>
      </c>
      <c r="B1821">
        <v>202203</v>
      </c>
      <c r="C1821" t="s">
        <v>38</v>
      </c>
      <c r="D1821">
        <v>1</v>
      </c>
      <c r="E1821">
        <v>1</v>
      </c>
      <c r="F1821">
        <v>1</v>
      </c>
      <c r="G1821">
        <v>0</v>
      </c>
      <c r="H1821">
        <v>158122</v>
      </c>
      <c r="I1821">
        <v>353182</v>
      </c>
      <c r="J1821">
        <v>310015</v>
      </c>
      <c r="K1821">
        <v>16376</v>
      </c>
    </row>
    <row r="1822" spans="1:11" x14ac:dyDescent="0.25">
      <c r="A1822" t="s">
        <v>98</v>
      </c>
      <c r="B1822">
        <v>202203</v>
      </c>
      <c r="C1822" t="s">
        <v>39</v>
      </c>
      <c r="D1822">
        <v>3</v>
      </c>
      <c r="E1822">
        <v>0</v>
      </c>
      <c r="F1822">
        <v>0</v>
      </c>
      <c r="G1822">
        <v>0</v>
      </c>
      <c r="H1822">
        <v>309916</v>
      </c>
      <c r="I1822">
        <v>277697</v>
      </c>
      <c r="J1822">
        <v>271576</v>
      </c>
      <c r="K1822">
        <v>6102</v>
      </c>
    </row>
    <row r="1823" spans="1:11" x14ac:dyDescent="0.25">
      <c r="A1823" t="s">
        <v>98</v>
      </c>
      <c r="B1823">
        <v>202203</v>
      </c>
      <c r="C1823" t="s">
        <v>40</v>
      </c>
      <c r="D1823">
        <v>0</v>
      </c>
      <c r="E1823">
        <v>0</v>
      </c>
      <c r="F1823">
        <v>0</v>
      </c>
      <c r="G1823">
        <v>0</v>
      </c>
      <c r="H1823">
        <v>521356</v>
      </c>
      <c r="I1823">
        <v>38651</v>
      </c>
      <c r="J1823">
        <v>38641</v>
      </c>
      <c r="K1823">
        <v>9</v>
      </c>
    </row>
    <row r="1824" spans="1:11" x14ac:dyDescent="0.25">
      <c r="A1824" t="s">
        <v>98</v>
      </c>
      <c r="B1824">
        <v>202203</v>
      </c>
      <c r="C1824" t="s">
        <v>41</v>
      </c>
      <c r="D1824">
        <v>0</v>
      </c>
      <c r="E1824">
        <v>0</v>
      </c>
      <c r="F1824">
        <v>0</v>
      </c>
      <c r="G1824">
        <v>0</v>
      </c>
      <c r="H1824">
        <v>464994</v>
      </c>
      <c r="I1824">
        <v>7299</v>
      </c>
      <c r="J1824">
        <v>7295</v>
      </c>
      <c r="K1824">
        <v>0</v>
      </c>
    </row>
    <row r="1825" spans="1:11" x14ac:dyDescent="0.25">
      <c r="A1825" t="s">
        <v>98</v>
      </c>
      <c r="B1825">
        <v>202203</v>
      </c>
      <c r="C1825" t="s">
        <v>42</v>
      </c>
      <c r="D1825">
        <v>3</v>
      </c>
      <c r="E1825">
        <v>0</v>
      </c>
      <c r="F1825">
        <v>0</v>
      </c>
      <c r="G1825">
        <v>0</v>
      </c>
      <c r="H1825">
        <v>163490</v>
      </c>
      <c r="I1825">
        <v>10</v>
      </c>
      <c r="J1825">
        <v>6</v>
      </c>
      <c r="K1825">
        <v>1</v>
      </c>
    </row>
    <row r="1826" spans="1:11" x14ac:dyDescent="0.25">
      <c r="A1826" t="s">
        <v>99</v>
      </c>
      <c r="B1826">
        <v>202204</v>
      </c>
      <c r="C1826" t="s">
        <v>11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</row>
    <row r="1827" spans="1:11" x14ac:dyDescent="0.25">
      <c r="A1827" t="s">
        <v>99</v>
      </c>
      <c r="B1827">
        <v>202204</v>
      </c>
      <c r="C1827" t="s">
        <v>12</v>
      </c>
      <c r="D1827">
        <v>0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</row>
    <row r="1828" spans="1:11" x14ac:dyDescent="0.25">
      <c r="A1828" t="s">
        <v>99</v>
      </c>
      <c r="B1828">
        <v>202204</v>
      </c>
      <c r="C1828" t="s">
        <v>13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</row>
    <row r="1829" spans="1:11" x14ac:dyDescent="0.25">
      <c r="A1829" t="s">
        <v>99</v>
      </c>
      <c r="B1829">
        <v>202204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2</v>
      </c>
      <c r="I1829">
        <v>0</v>
      </c>
      <c r="J1829">
        <v>0</v>
      </c>
      <c r="K1829">
        <v>0</v>
      </c>
    </row>
    <row r="1830" spans="1:11" x14ac:dyDescent="0.25">
      <c r="A1830" t="s">
        <v>99</v>
      </c>
      <c r="B1830">
        <v>202204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2</v>
      </c>
      <c r="I1830">
        <v>0</v>
      </c>
      <c r="J1830">
        <v>0</v>
      </c>
      <c r="K1830">
        <v>0</v>
      </c>
    </row>
    <row r="1831" spans="1:11" x14ac:dyDescent="0.25">
      <c r="A1831" t="s">
        <v>99</v>
      </c>
      <c r="B1831">
        <v>202204</v>
      </c>
      <c r="C1831" t="s">
        <v>16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</row>
    <row r="1832" spans="1:11" x14ac:dyDescent="0.25">
      <c r="A1832" t="s">
        <v>99</v>
      </c>
      <c r="B1832">
        <v>202204</v>
      </c>
      <c r="C1832" t="s">
        <v>17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</row>
    <row r="1833" spans="1:11" x14ac:dyDescent="0.25">
      <c r="A1833" t="s">
        <v>99</v>
      </c>
      <c r="B1833">
        <v>202204</v>
      </c>
      <c r="C1833" t="s">
        <v>18</v>
      </c>
      <c r="D1833">
        <v>0</v>
      </c>
      <c r="E1833">
        <v>0</v>
      </c>
      <c r="F1833">
        <v>0</v>
      </c>
      <c r="G1833">
        <v>0</v>
      </c>
      <c r="H1833">
        <v>69</v>
      </c>
      <c r="I1833">
        <v>0</v>
      </c>
      <c r="J1833">
        <v>0</v>
      </c>
      <c r="K1833">
        <v>0</v>
      </c>
    </row>
    <row r="1834" spans="1:11" x14ac:dyDescent="0.25">
      <c r="A1834" t="s">
        <v>99</v>
      </c>
      <c r="B1834">
        <v>202204</v>
      </c>
      <c r="C1834" t="s">
        <v>19</v>
      </c>
      <c r="D1834">
        <v>0</v>
      </c>
      <c r="E1834">
        <v>0</v>
      </c>
      <c r="F1834">
        <v>0</v>
      </c>
      <c r="G1834">
        <v>0</v>
      </c>
      <c r="H1834">
        <v>43</v>
      </c>
      <c r="I1834">
        <v>2</v>
      </c>
      <c r="J1834">
        <v>2</v>
      </c>
      <c r="K1834">
        <v>0</v>
      </c>
    </row>
    <row r="1835" spans="1:11" x14ac:dyDescent="0.25">
      <c r="A1835" t="s">
        <v>99</v>
      </c>
      <c r="B1835">
        <v>202204</v>
      </c>
      <c r="C1835" t="s">
        <v>20</v>
      </c>
      <c r="D1835">
        <v>0</v>
      </c>
      <c r="E1835">
        <v>0</v>
      </c>
      <c r="F1835">
        <v>0</v>
      </c>
      <c r="G1835">
        <v>0</v>
      </c>
      <c r="H1835">
        <v>58</v>
      </c>
      <c r="I1835">
        <v>5</v>
      </c>
      <c r="J1835">
        <v>2</v>
      </c>
      <c r="K1835">
        <v>1</v>
      </c>
    </row>
    <row r="1836" spans="1:11" x14ac:dyDescent="0.25">
      <c r="A1836" t="s">
        <v>99</v>
      </c>
      <c r="B1836">
        <v>202204</v>
      </c>
      <c r="C1836" t="s">
        <v>21</v>
      </c>
      <c r="D1836">
        <v>0</v>
      </c>
      <c r="E1836">
        <v>2</v>
      </c>
      <c r="F1836">
        <v>1</v>
      </c>
      <c r="G1836">
        <v>0</v>
      </c>
      <c r="H1836">
        <v>79</v>
      </c>
      <c r="I1836">
        <v>94</v>
      </c>
      <c r="J1836">
        <v>67</v>
      </c>
      <c r="K1836">
        <v>15</v>
      </c>
    </row>
    <row r="1837" spans="1:11" x14ac:dyDescent="0.25">
      <c r="A1837" t="s">
        <v>99</v>
      </c>
      <c r="B1837">
        <v>202204</v>
      </c>
      <c r="C1837" t="s">
        <v>22</v>
      </c>
      <c r="D1837">
        <v>12</v>
      </c>
      <c r="E1837">
        <v>23</v>
      </c>
      <c r="F1837">
        <v>14</v>
      </c>
      <c r="G1837">
        <v>4</v>
      </c>
      <c r="H1837">
        <v>1179</v>
      </c>
      <c r="I1837">
        <v>2985</v>
      </c>
      <c r="J1837">
        <v>1985</v>
      </c>
      <c r="K1837">
        <v>447</v>
      </c>
    </row>
    <row r="1838" spans="1:11" x14ac:dyDescent="0.25">
      <c r="A1838" t="s">
        <v>99</v>
      </c>
      <c r="B1838">
        <v>202204</v>
      </c>
      <c r="C1838" t="s">
        <v>23</v>
      </c>
      <c r="D1838">
        <v>44</v>
      </c>
      <c r="E1838">
        <v>124</v>
      </c>
      <c r="F1838">
        <v>81</v>
      </c>
      <c r="G1838">
        <v>19</v>
      </c>
      <c r="H1838">
        <v>5805</v>
      </c>
      <c r="I1838">
        <v>22923</v>
      </c>
      <c r="J1838">
        <v>15621</v>
      </c>
      <c r="K1838">
        <v>3033</v>
      </c>
    </row>
    <row r="1839" spans="1:11" x14ac:dyDescent="0.25">
      <c r="A1839" t="s">
        <v>99</v>
      </c>
      <c r="B1839">
        <v>202204</v>
      </c>
      <c r="C1839" t="s">
        <v>24</v>
      </c>
      <c r="D1839">
        <v>72</v>
      </c>
      <c r="E1839">
        <v>249</v>
      </c>
      <c r="F1839">
        <v>159</v>
      </c>
      <c r="G1839">
        <v>37</v>
      </c>
      <c r="H1839">
        <v>14353</v>
      </c>
      <c r="I1839">
        <v>85928</v>
      </c>
      <c r="J1839">
        <v>59826</v>
      </c>
      <c r="K1839">
        <v>10060</v>
      </c>
    </row>
    <row r="1840" spans="1:11" x14ac:dyDescent="0.25">
      <c r="A1840" t="s">
        <v>99</v>
      </c>
      <c r="B1840">
        <v>202204</v>
      </c>
      <c r="C1840" t="s">
        <v>25</v>
      </c>
      <c r="D1840">
        <v>75</v>
      </c>
      <c r="E1840">
        <v>260</v>
      </c>
      <c r="F1840">
        <v>176</v>
      </c>
      <c r="G1840">
        <v>19</v>
      </c>
      <c r="H1840">
        <v>22216</v>
      </c>
      <c r="I1840">
        <v>171309</v>
      </c>
      <c r="J1840">
        <v>121495</v>
      </c>
      <c r="K1840">
        <v>16964</v>
      </c>
    </row>
    <row r="1841" spans="1:11" x14ac:dyDescent="0.25">
      <c r="A1841" t="s">
        <v>99</v>
      </c>
      <c r="B1841">
        <v>202204</v>
      </c>
      <c r="C1841" t="s">
        <v>26</v>
      </c>
      <c r="D1841">
        <v>82</v>
      </c>
      <c r="E1841">
        <v>304</v>
      </c>
      <c r="F1841">
        <v>186</v>
      </c>
      <c r="G1841">
        <v>39</v>
      </c>
      <c r="H1841">
        <v>36936</v>
      </c>
      <c r="I1841">
        <v>329146</v>
      </c>
      <c r="J1841">
        <v>210771</v>
      </c>
      <c r="K1841">
        <v>38095</v>
      </c>
    </row>
    <row r="1842" spans="1:11" x14ac:dyDescent="0.25">
      <c r="A1842" t="s">
        <v>99</v>
      </c>
      <c r="B1842">
        <v>202204</v>
      </c>
      <c r="C1842" t="s">
        <v>27</v>
      </c>
      <c r="D1842">
        <v>84</v>
      </c>
      <c r="E1842">
        <v>263</v>
      </c>
      <c r="F1842">
        <v>157</v>
      </c>
      <c r="G1842">
        <v>26</v>
      </c>
      <c r="H1842">
        <v>59162</v>
      </c>
      <c r="I1842">
        <v>505178</v>
      </c>
      <c r="J1842">
        <v>328757</v>
      </c>
      <c r="K1842">
        <v>57455</v>
      </c>
    </row>
    <row r="1843" spans="1:11" x14ac:dyDescent="0.25">
      <c r="A1843" t="s">
        <v>99</v>
      </c>
      <c r="B1843">
        <v>202204</v>
      </c>
      <c r="C1843" t="s">
        <v>28</v>
      </c>
      <c r="D1843">
        <v>81</v>
      </c>
      <c r="E1843">
        <v>174</v>
      </c>
      <c r="F1843">
        <v>105</v>
      </c>
      <c r="G1843">
        <v>31</v>
      </c>
      <c r="H1843">
        <v>79368</v>
      </c>
      <c r="I1843">
        <v>570628</v>
      </c>
      <c r="J1843">
        <v>415254</v>
      </c>
      <c r="K1843">
        <v>51468</v>
      </c>
    </row>
    <row r="1844" spans="1:11" x14ac:dyDescent="0.25">
      <c r="A1844" t="s">
        <v>99</v>
      </c>
      <c r="B1844">
        <v>202204</v>
      </c>
      <c r="C1844" t="s">
        <v>29</v>
      </c>
      <c r="D1844">
        <v>66</v>
      </c>
      <c r="E1844">
        <v>99</v>
      </c>
      <c r="F1844">
        <v>67</v>
      </c>
      <c r="G1844">
        <v>9</v>
      </c>
      <c r="H1844">
        <v>97132</v>
      </c>
      <c r="I1844">
        <v>537282</v>
      </c>
      <c r="J1844">
        <v>423535</v>
      </c>
      <c r="K1844">
        <v>40854</v>
      </c>
    </row>
    <row r="1845" spans="1:11" x14ac:dyDescent="0.25">
      <c r="A1845" t="s">
        <v>99</v>
      </c>
      <c r="B1845">
        <v>202204</v>
      </c>
      <c r="C1845" t="s">
        <v>30</v>
      </c>
      <c r="D1845">
        <v>41</v>
      </c>
      <c r="E1845">
        <v>61</v>
      </c>
      <c r="F1845">
        <v>45</v>
      </c>
      <c r="G1845">
        <v>5</v>
      </c>
      <c r="H1845">
        <v>130017</v>
      </c>
      <c r="I1845">
        <v>527553</v>
      </c>
      <c r="J1845">
        <v>428357</v>
      </c>
      <c r="K1845">
        <v>38844</v>
      </c>
    </row>
    <row r="1846" spans="1:11" x14ac:dyDescent="0.25">
      <c r="A1846" t="s">
        <v>99</v>
      </c>
      <c r="B1846">
        <v>202204</v>
      </c>
      <c r="C1846" t="s">
        <v>31</v>
      </c>
      <c r="D1846">
        <v>21</v>
      </c>
      <c r="E1846">
        <v>37</v>
      </c>
      <c r="F1846">
        <v>27</v>
      </c>
      <c r="G1846">
        <v>2</v>
      </c>
      <c r="H1846">
        <v>156966</v>
      </c>
      <c r="I1846">
        <v>544834</v>
      </c>
      <c r="J1846">
        <v>449807</v>
      </c>
      <c r="K1846">
        <v>39866</v>
      </c>
    </row>
    <row r="1847" spans="1:11" x14ac:dyDescent="0.25">
      <c r="A1847" t="s">
        <v>99</v>
      </c>
      <c r="B1847">
        <v>202204</v>
      </c>
      <c r="C1847" t="s">
        <v>32</v>
      </c>
      <c r="D1847">
        <v>26</v>
      </c>
      <c r="E1847">
        <v>18</v>
      </c>
      <c r="F1847">
        <v>15</v>
      </c>
      <c r="G1847">
        <v>1</v>
      </c>
      <c r="H1847">
        <v>205470</v>
      </c>
      <c r="I1847">
        <v>660120</v>
      </c>
      <c r="J1847">
        <v>553507</v>
      </c>
      <c r="K1847">
        <v>45033</v>
      </c>
    </row>
    <row r="1848" spans="1:11" x14ac:dyDescent="0.25">
      <c r="A1848" t="s">
        <v>99</v>
      </c>
      <c r="B1848">
        <v>202204</v>
      </c>
      <c r="C1848" t="s">
        <v>33</v>
      </c>
      <c r="D1848">
        <v>15</v>
      </c>
      <c r="E1848">
        <v>16</v>
      </c>
      <c r="F1848">
        <v>14</v>
      </c>
      <c r="G1848">
        <v>1</v>
      </c>
      <c r="H1848">
        <v>250083</v>
      </c>
      <c r="I1848">
        <v>704038</v>
      </c>
      <c r="J1848">
        <v>594023</v>
      </c>
      <c r="K1848">
        <v>47296</v>
      </c>
    </row>
    <row r="1849" spans="1:11" x14ac:dyDescent="0.25">
      <c r="A1849" t="s">
        <v>99</v>
      </c>
      <c r="B1849">
        <v>202204</v>
      </c>
      <c r="C1849" t="s">
        <v>34</v>
      </c>
      <c r="D1849">
        <v>9</v>
      </c>
      <c r="E1849">
        <v>13</v>
      </c>
      <c r="F1849">
        <v>9</v>
      </c>
      <c r="G1849">
        <v>2</v>
      </c>
      <c r="H1849">
        <v>242921</v>
      </c>
      <c r="I1849">
        <v>537804</v>
      </c>
      <c r="J1849">
        <v>452028</v>
      </c>
      <c r="K1849">
        <v>36845</v>
      </c>
    </row>
    <row r="1850" spans="1:11" x14ac:dyDescent="0.25">
      <c r="A1850" t="s">
        <v>99</v>
      </c>
      <c r="B1850">
        <v>202204</v>
      </c>
      <c r="C1850" t="s">
        <v>35</v>
      </c>
      <c r="D1850">
        <v>6</v>
      </c>
      <c r="E1850">
        <v>4</v>
      </c>
      <c r="F1850">
        <v>3</v>
      </c>
      <c r="G1850">
        <v>1</v>
      </c>
      <c r="H1850">
        <v>257740</v>
      </c>
      <c r="I1850">
        <v>481001</v>
      </c>
      <c r="J1850">
        <v>403256</v>
      </c>
      <c r="K1850">
        <v>32374</v>
      </c>
    </row>
    <row r="1851" spans="1:11" x14ac:dyDescent="0.25">
      <c r="A1851" t="s">
        <v>99</v>
      </c>
      <c r="B1851">
        <v>202204</v>
      </c>
      <c r="C1851" t="s">
        <v>36</v>
      </c>
      <c r="D1851">
        <v>6</v>
      </c>
      <c r="E1851">
        <v>3</v>
      </c>
      <c r="F1851">
        <v>3</v>
      </c>
      <c r="G1851">
        <v>0</v>
      </c>
      <c r="H1851">
        <v>257249</v>
      </c>
      <c r="I1851">
        <v>436135</v>
      </c>
      <c r="J1851">
        <v>361046</v>
      </c>
      <c r="K1851">
        <v>30516</v>
      </c>
    </row>
    <row r="1852" spans="1:11" x14ac:dyDescent="0.25">
      <c r="A1852" t="s">
        <v>99</v>
      </c>
      <c r="B1852">
        <v>202204</v>
      </c>
      <c r="C1852" t="s">
        <v>37</v>
      </c>
      <c r="D1852">
        <v>2</v>
      </c>
      <c r="E1852">
        <v>3</v>
      </c>
      <c r="F1852">
        <v>2</v>
      </c>
      <c r="G1852">
        <v>0</v>
      </c>
      <c r="H1852">
        <v>178028</v>
      </c>
      <c r="I1852">
        <v>347490</v>
      </c>
      <c r="J1852">
        <v>286692</v>
      </c>
      <c r="K1852">
        <v>23011</v>
      </c>
    </row>
    <row r="1853" spans="1:11" x14ac:dyDescent="0.25">
      <c r="A1853" t="s">
        <v>99</v>
      </c>
      <c r="B1853">
        <v>202204</v>
      </c>
      <c r="C1853" t="s">
        <v>38</v>
      </c>
      <c r="D1853">
        <v>1</v>
      </c>
      <c r="E1853">
        <v>2</v>
      </c>
      <c r="F1853">
        <v>2</v>
      </c>
      <c r="G1853">
        <v>0</v>
      </c>
      <c r="H1853">
        <v>157112</v>
      </c>
      <c r="I1853">
        <v>354189</v>
      </c>
      <c r="J1853">
        <v>310859</v>
      </c>
      <c r="K1853">
        <v>16476</v>
      </c>
    </row>
    <row r="1854" spans="1:11" x14ac:dyDescent="0.25">
      <c r="A1854" t="s">
        <v>99</v>
      </c>
      <c r="B1854">
        <v>202204</v>
      </c>
      <c r="C1854" t="s">
        <v>39</v>
      </c>
      <c r="D1854">
        <v>1</v>
      </c>
      <c r="E1854">
        <v>1</v>
      </c>
      <c r="F1854">
        <v>1</v>
      </c>
      <c r="G1854">
        <v>0</v>
      </c>
      <c r="H1854">
        <v>308537</v>
      </c>
      <c r="I1854">
        <v>279074</v>
      </c>
      <c r="J1854">
        <v>272923</v>
      </c>
      <c r="K1854">
        <v>6132</v>
      </c>
    </row>
    <row r="1855" spans="1:11" x14ac:dyDescent="0.25">
      <c r="A1855" t="s">
        <v>99</v>
      </c>
      <c r="B1855">
        <v>202204</v>
      </c>
      <c r="C1855" t="s">
        <v>40</v>
      </c>
      <c r="D1855">
        <v>0</v>
      </c>
      <c r="E1855">
        <v>0</v>
      </c>
      <c r="F1855">
        <v>0</v>
      </c>
      <c r="G1855">
        <v>0</v>
      </c>
      <c r="H1855">
        <v>518172</v>
      </c>
      <c r="I1855">
        <v>41835</v>
      </c>
      <c r="J1855">
        <v>41823</v>
      </c>
      <c r="K1855">
        <v>11</v>
      </c>
    </row>
    <row r="1856" spans="1:11" x14ac:dyDescent="0.25">
      <c r="A1856" t="s">
        <v>99</v>
      </c>
      <c r="B1856">
        <v>202204</v>
      </c>
      <c r="C1856" t="s">
        <v>41</v>
      </c>
      <c r="D1856">
        <v>1</v>
      </c>
      <c r="E1856">
        <v>0</v>
      </c>
      <c r="F1856">
        <v>0</v>
      </c>
      <c r="G1856">
        <v>0</v>
      </c>
      <c r="H1856">
        <v>464379</v>
      </c>
      <c r="I1856">
        <v>7913</v>
      </c>
      <c r="J1856">
        <v>7909</v>
      </c>
      <c r="K1856">
        <v>0</v>
      </c>
    </row>
    <row r="1857" spans="1:11" x14ac:dyDescent="0.25">
      <c r="A1857" t="s">
        <v>99</v>
      </c>
      <c r="B1857">
        <v>202204</v>
      </c>
      <c r="C1857" t="s">
        <v>42</v>
      </c>
      <c r="D1857">
        <v>6</v>
      </c>
      <c r="E1857">
        <v>0</v>
      </c>
      <c r="F1857">
        <v>0</v>
      </c>
      <c r="G1857">
        <v>0</v>
      </c>
      <c r="H1857">
        <v>163484</v>
      </c>
      <c r="I1857">
        <v>10</v>
      </c>
      <c r="J1857">
        <v>6</v>
      </c>
      <c r="K1857">
        <v>1</v>
      </c>
    </row>
    <row r="1858" spans="1:11" x14ac:dyDescent="0.25">
      <c r="A1858" t="s">
        <v>100</v>
      </c>
      <c r="B1858">
        <v>202205</v>
      </c>
      <c r="C1858" t="s">
        <v>11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</row>
    <row r="1859" spans="1:11" x14ac:dyDescent="0.25">
      <c r="A1859" t="s">
        <v>100</v>
      </c>
      <c r="B1859">
        <v>202205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2</v>
      </c>
      <c r="I1859">
        <v>0</v>
      </c>
      <c r="J1859">
        <v>0</v>
      </c>
      <c r="K1859">
        <v>0</v>
      </c>
    </row>
    <row r="1860" spans="1:11" x14ac:dyDescent="0.25">
      <c r="A1860" t="s">
        <v>100</v>
      </c>
      <c r="B1860">
        <v>202205</v>
      </c>
      <c r="C1860" t="s">
        <v>13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</row>
    <row r="1861" spans="1:11" x14ac:dyDescent="0.25">
      <c r="A1861" t="s">
        <v>100</v>
      </c>
      <c r="B1861">
        <v>202205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</row>
    <row r="1862" spans="1:11" x14ac:dyDescent="0.25">
      <c r="A1862" t="s">
        <v>100</v>
      </c>
      <c r="B1862">
        <v>202205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2</v>
      </c>
      <c r="I1862">
        <v>0</v>
      </c>
      <c r="J1862">
        <v>0</v>
      </c>
      <c r="K1862">
        <v>0</v>
      </c>
    </row>
    <row r="1863" spans="1:11" x14ac:dyDescent="0.25">
      <c r="A1863" t="s">
        <v>100</v>
      </c>
      <c r="B1863">
        <v>202205</v>
      </c>
      <c r="C1863" t="s">
        <v>16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</row>
    <row r="1864" spans="1:11" x14ac:dyDescent="0.25">
      <c r="A1864" t="s">
        <v>100</v>
      </c>
      <c r="B1864">
        <v>202205</v>
      </c>
      <c r="C1864" t="s">
        <v>17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</row>
    <row r="1865" spans="1:11" x14ac:dyDescent="0.25">
      <c r="A1865" t="s">
        <v>100</v>
      </c>
      <c r="B1865">
        <v>202205</v>
      </c>
      <c r="C1865" t="s">
        <v>18</v>
      </c>
      <c r="D1865">
        <v>0</v>
      </c>
      <c r="E1865">
        <v>0</v>
      </c>
      <c r="F1865">
        <v>0</v>
      </c>
      <c r="G1865">
        <v>0</v>
      </c>
      <c r="H1865">
        <v>69</v>
      </c>
      <c r="I1865">
        <v>0</v>
      </c>
      <c r="J1865">
        <v>0</v>
      </c>
      <c r="K1865">
        <v>0</v>
      </c>
    </row>
    <row r="1866" spans="1:11" x14ac:dyDescent="0.25">
      <c r="A1866" t="s">
        <v>100</v>
      </c>
      <c r="B1866">
        <v>202205</v>
      </c>
      <c r="C1866" t="s">
        <v>19</v>
      </c>
      <c r="D1866">
        <v>0</v>
      </c>
      <c r="E1866">
        <v>0</v>
      </c>
      <c r="F1866">
        <v>0</v>
      </c>
      <c r="G1866">
        <v>0</v>
      </c>
      <c r="H1866">
        <v>43</v>
      </c>
      <c r="I1866">
        <v>2</v>
      </c>
      <c r="J1866">
        <v>2</v>
      </c>
      <c r="K1866">
        <v>0</v>
      </c>
    </row>
    <row r="1867" spans="1:11" x14ac:dyDescent="0.25">
      <c r="A1867" t="s">
        <v>100</v>
      </c>
      <c r="B1867">
        <v>202205</v>
      </c>
      <c r="C1867" t="s">
        <v>20</v>
      </c>
      <c r="D1867">
        <v>0</v>
      </c>
      <c r="E1867">
        <v>0</v>
      </c>
      <c r="F1867">
        <v>0</v>
      </c>
      <c r="G1867">
        <v>0</v>
      </c>
      <c r="H1867">
        <v>58</v>
      </c>
      <c r="I1867">
        <v>5</v>
      </c>
      <c r="J1867">
        <v>2</v>
      </c>
      <c r="K1867">
        <v>1</v>
      </c>
    </row>
    <row r="1868" spans="1:11" x14ac:dyDescent="0.25">
      <c r="A1868" t="s">
        <v>100</v>
      </c>
      <c r="B1868">
        <v>202205</v>
      </c>
      <c r="C1868" t="s">
        <v>21</v>
      </c>
      <c r="D1868">
        <v>0</v>
      </c>
      <c r="E1868">
        <v>0</v>
      </c>
      <c r="F1868">
        <v>0</v>
      </c>
      <c r="G1868">
        <v>0</v>
      </c>
      <c r="H1868">
        <v>79</v>
      </c>
      <c r="I1868">
        <v>94</v>
      </c>
      <c r="J1868">
        <v>67</v>
      </c>
      <c r="K1868">
        <v>15</v>
      </c>
    </row>
    <row r="1869" spans="1:11" x14ac:dyDescent="0.25">
      <c r="A1869" t="s">
        <v>100</v>
      </c>
      <c r="B1869">
        <v>202205</v>
      </c>
      <c r="C1869" t="s">
        <v>22</v>
      </c>
      <c r="D1869">
        <v>9</v>
      </c>
      <c r="E1869">
        <v>23</v>
      </c>
      <c r="F1869">
        <v>14</v>
      </c>
      <c r="G1869">
        <v>4</v>
      </c>
      <c r="H1869">
        <v>1169</v>
      </c>
      <c r="I1869">
        <v>2963</v>
      </c>
      <c r="J1869">
        <v>1972</v>
      </c>
      <c r="K1869">
        <v>443</v>
      </c>
    </row>
    <row r="1870" spans="1:11" x14ac:dyDescent="0.25">
      <c r="A1870" t="s">
        <v>100</v>
      </c>
      <c r="B1870">
        <v>202205</v>
      </c>
      <c r="C1870" t="s">
        <v>23</v>
      </c>
      <c r="D1870">
        <v>55</v>
      </c>
      <c r="E1870">
        <v>139</v>
      </c>
      <c r="F1870">
        <v>99</v>
      </c>
      <c r="G1870">
        <v>14</v>
      </c>
      <c r="H1870">
        <v>5740</v>
      </c>
      <c r="I1870">
        <v>22794</v>
      </c>
      <c r="J1870">
        <v>15531</v>
      </c>
      <c r="K1870">
        <v>3020</v>
      </c>
    </row>
    <row r="1871" spans="1:11" x14ac:dyDescent="0.25">
      <c r="A1871" t="s">
        <v>100</v>
      </c>
      <c r="B1871">
        <v>202205</v>
      </c>
      <c r="C1871" t="s">
        <v>24</v>
      </c>
      <c r="D1871">
        <v>89</v>
      </c>
      <c r="E1871">
        <v>281</v>
      </c>
      <c r="F1871">
        <v>187</v>
      </c>
      <c r="G1871">
        <v>29</v>
      </c>
      <c r="H1871">
        <v>14212</v>
      </c>
      <c r="I1871">
        <v>85699</v>
      </c>
      <c r="J1871">
        <v>59684</v>
      </c>
      <c r="K1871">
        <v>10037</v>
      </c>
    </row>
    <row r="1872" spans="1:11" x14ac:dyDescent="0.25">
      <c r="A1872" t="s">
        <v>100</v>
      </c>
      <c r="B1872">
        <v>202205</v>
      </c>
      <c r="C1872" t="s">
        <v>25</v>
      </c>
      <c r="D1872">
        <v>117</v>
      </c>
      <c r="E1872">
        <v>305</v>
      </c>
      <c r="F1872">
        <v>194</v>
      </c>
      <c r="G1872">
        <v>43</v>
      </c>
      <c r="H1872">
        <v>22040</v>
      </c>
      <c r="I1872">
        <v>171063</v>
      </c>
      <c r="J1872">
        <v>121354</v>
      </c>
      <c r="K1872">
        <v>16927</v>
      </c>
    </row>
    <row r="1873" spans="1:11" x14ac:dyDescent="0.25">
      <c r="A1873" t="s">
        <v>100</v>
      </c>
      <c r="B1873">
        <v>202205</v>
      </c>
      <c r="C1873" t="s">
        <v>26</v>
      </c>
      <c r="D1873">
        <v>112</v>
      </c>
      <c r="E1873">
        <v>281</v>
      </c>
      <c r="F1873">
        <v>169</v>
      </c>
      <c r="G1873">
        <v>36</v>
      </c>
      <c r="H1873">
        <v>36741</v>
      </c>
      <c r="I1873">
        <v>328948</v>
      </c>
      <c r="J1873">
        <v>210666</v>
      </c>
      <c r="K1873">
        <v>38076</v>
      </c>
    </row>
    <row r="1874" spans="1:11" x14ac:dyDescent="0.25">
      <c r="A1874" t="s">
        <v>100</v>
      </c>
      <c r="B1874">
        <v>202205</v>
      </c>
      <c r="C1874" t="s">
        <v>27</v>
      </c>
      <c r="D1874">
        <v>93</v>
      </c>
      <c r="E1874">
        <v>276</v>
      </c>
      <c r="F1874">
        <v>162</v>
      </c>
      <c r="G1874">
        <v>38</v>
      </c>
      <c r="H1874">
        <v>58960</v>
      </c>
      <c r="I1874">
        <v>505011</v>
      </c>
      <c r="J1874">
        <v>328693</v>
      </c>
      <c r="K1874">
        <v>57424</v>
      </c>
    </row>
    <row r="1875" spans="1:11" x14ac:dyDescent="0.25">
      <c r="A1875" t="s">
        <v>100</v>
      </c>
      <c r="B1875">
        <v>202205</v>
      </c>
      <c r="C1875" t="s">
        <v>28</v>
      </c>
      <c r="D1875">
        <v>93</v>
      </c>
      <c r="E1875">
        <v>207</v>
      </c>
      <c r="F1875">
        <v>132</v>
      </c>
      <c r="G1875">
        <v>24</v>
      </c>
      <c r="H1875">
        <v>79123</v>
      </c>
      <c r="I1875">
        <v>570573</v>
      </c>
      <c r="J1875">
        <v>415253</v>
      </c>
      <c r="K1875">
        <v>51460</v>
      </c>
    </row>
    <row r="1876" spans="1:11" x14ac:dyDescent="0.25">
      <c r="A1876" t="s">
        <v>100</v>
      </c>
      <c r="B1876">
        <v>202205</v>
      </c>
      <c r="C1876" t="s">
        <v>29</v>
      </c>
      <c r="D1876">
        <v>68</v>
      </c>
      <c r="E1876">
        <v>122</v>
      </c>
      <c r="F1876">
        <v>84</v>
      </c>
      <c r="G1876">
        <v>12</v>
      </c>
      <c r="H1876">
        <v>96884</v>
      </c>
      <c r="I1876">
        <v>537340</v>
      </c>
      <c r="J1876">
        <v>423603</v>
      </c>
      <c r="K1876">
        <v>40863</v>
      </c>
    </row>
    <row r="1877" spans="1:11" x14ac:dyDescent="0.25">
      <c r="A1877" t="s">
        <v>100</v>
      </c>
      <c r="B1877">
        <v>202205</v>
      </c>
      <c r="C1877" t="s">
        <v>30</v>
      </c>
      <c r="D1877">
        <v>41</v>
      </c>
      <c r="E1877">
        <v>52</v>
      </c>
      <c r="F1877">
        <v>35</v>
      </c>
      <c r="G1877">
        <v>6</v>
      </c>
      <c r="H1877">
        <v>129762</v>
      </c>
      <c r="I1877">
        <v>527715</v>
      </c>
      <c r="J1877">
        <v>428491</v>
      </c>
      <c r="K1877">
        <v>38866</v>
      </c>
    </row>
    <row r="1878" spans="1:11" x14ac:dyDescent="0.25">
      <c r="A1878" t="s">
        <v>100</v>
      </c>
      <c r="B1878">
        <v>202205</v>
      </c>
      <c r="C1878" t="s">
        <v>31</v>
      </c>
      <c r="D1878">
        <v>33</v>
      </c>
      <c r="E1878">
        <v>46</v>
      </c>
      <c r="F1878">
        <v>30</v>
      </c>
      <c r="G1878">
        <v>6</v>
      </c>
      <c r="H1878">
        <v>156713</v>
      </c>
      <c r="I1878">
        <v>545008</v>
      </c>
      <c r="J1878">
        <v>449946</v>
      </c>
      <c r="K1878">
        <v>39894</v>
      </c>
    </row>
    <row r="1879" spans="1:11" x14ac:dyDescent="0.25">
      <c r="A1879" t="s">
        <v>100</v>
      </c>
      <c r="B1879">
        <v>202205</v>
      </c>
      <c r="C1879" t="s">
        <v>32</v>
      </c>
      <c r="D1879">
        <v>17</v>
      </c>
      <c r="E1879">
        <v>30</v>
      </c>
      <c r="F1879">
        <v>23</v>
      </c>
      <c r="G1879">
        <v>3</v>
      </c>
      <c r="H1879">
        <v>205159</v>
      </c>
      <c r="I1879">
        <v>660384</v>
      </c>
      <c r="J1879">
        <v>553703</v>
      </c>
      <c r="K1879">
        <v>45075</v>
      </c>
    </row>
    <row r="1880" spans="1:11" x14ac:dyDescent="0.25">
      <c r="A1880" t="s">
        <v>100</v>
      </c>
      <c r="B1880">
        <v>202205</v>
      </c>
      <c r="C1880" t="s">
        <v>33</v>
      </c>
      <c r="D1880">
        <v>14</v>
      </c>
      <c r="E1880">
        <v>15</v>
      </c>
      <c r="F1880">
        <v>10</v>
      </c>
      <c r="G1880">
        <v>2</v>
      </c>
      <c r="H1880">
        <v>249700</v>
      </c>
      <c r="I1880">
        <v>704392</v>
      </c>
      <c r="J1880">
        <v>594294</v>
      </c>
      <c r="K1880">
        <v>47337</v>
      </c>
    </row>
    <row r="1881" spans="1:11" x14ac:dyDescent="0.25">
      <c r="A1881" t="s">
        <v>100</v>
      </c>
      <c r="B1881">
        <v>202205</v>
      </c>
      <c r="C1881" t="s">
        <v>34</v>
      </c>
      <c r="D1881">
        <v>8</v>
      </c>
      <c r="E1881">
        <v>6</v>
      </c>
      <c r="F1881">
        <v>4</v>
      </c>
      <c r="G1881">
        <v>1</v>
      </c>
      <c r="H1881">
        <v>242456</v>
      </c>
      <c r="I1881">
        <v>538255</v>
      </c>
      <c r="J1881">
        <v>452374</v>
      </c>
      <c r="K1881">
        <v>36910</v>
      </c>
    </row>
    <row r="1882" spans="1:11" x14ac:dyDescent="0.25">
      <c r="A1882" t="s">
        <v>100</v>
      </c>
      <c r="B1882">
        <v>202205</v>
      </c>
      <c r="C1882" t="s">
        <v>35</v>
      </c>
      <c r="D1882">
        <v>6</v>
      </c>
      <c r="E1882">
        <v>5</v>
      </c>
      <c r="F1882">
        <v>5</v>
      </c>
      <c r="G1882">
        <v>0</v>
      </c>
      <c r="H1882">
        <v>257112</v>
      </c>
      <c r="I1882">
        <v>481618</v>
      </c>
      <c r="J1882">
        <v>403740</v>
      </c>
      <c r="K1882">
        <v>32451</v>
      </c>
    </row>
    <row r="1883" spans="1:11" x14ac:dyDescent="0.25">
      <c r="A1883" t="s">
        <v>100</v>
      </c>
      <c r="B1883">
        <v>202205</v>
      </c>
      <c r="C1883" t="s">
        <v>36</v>
      </c>
      <c r="D1883">
        <v>3</v>
      </c>
      <c r="E1883">
        <v>2</v>
      </c>
      <c r="F1883">
        <v>2</v>
      </c>
      <c r="G1883">
        <v>0</v>
      </c>
      <c r="H1883">
        <v>256489</v>
      </c>
      <c r="I1883">
        <v>436890</v>
      </c>
      <c r="J1883">
        <v>361655</v>
      </c>
      <c r="K1883">
        <v>30607</v>
      </c>
    </row>
    <row r="1884" spans="1:11" x14ac:dyDescent="0.25">
      <c r="A1884" t="s">
        <v>100</v>
      </c>
      <c r="B1884">
        <v>202205</v>
      </c>
      <c r="C1884" t="s">
        <v>37</v>
      </c>
      <c r="D1884">
        <v>4</v>
      </c>
      <c r="E1884">
        <v>4</v>
      </c>
      <c r="F1884">
        <v>1</v>
      </c>
      <c r="G1884">
        <v>3</v>
      </c>
      <c r="H1884">
        <v>177336</v>
      </c>
      <c r="I1884">
        <v>348174</v>
      </c>
      <c r="J1884">
        <v>287249</v>
      </c>
      <c r="K1884">
        <v>23085</v>
      </c>
    </row>
    <row r="1885" spans="1:11" x14ac:dyDescent="0.25">
      <c r="A1885" t="s">
        <v>100</v>
      </c>
      <c r="B1885">
        <v>202205</v>
      </c>
      <c r="C1885" t="s">
        <v>38</v>
      </c>
      <c r="D1885">
        <v>3</v>
      </c>
      <c r="E1885">
        <v>0</v>
      </c>
      <c r="F1885">
        <v>0</v>
      </c>
      <c r="G1885">
        <v>0</v>
      </c>
      <c r="H1885">
        <v>156426</v>
      </c>
      <c r="I1885">
        <v>354872</v>
      </c>
      <c r="J1885">
        <v>311444</v>
      </c>
      <c r="K1885">
        <v>16534</v>
      </c>
    </row>
    <row r="1886" spans="1:11" x14ac:dyDescent="0.25">
      <c r="A1886" t="s">
        <v>100</v>
      </c>
      <c r="B1886">
        <v>202205</v>
      </c>
      <c r="C1886" t="s">
        <v>39</v>
      </c>
      <c r="D1886">
        <v>3</v>
      </c>
      <c r="E1886">
        <v>0</v>
      </c>
      <c r="F1886">
        <v>0</v>
      </c>
      <c r="G1886">
        <v>0</v>
      </c>
      <c r="H1886">
        <v>307602</v>
      </c>
      <c r="I1886">
        <v>280006</v>
      </c>
      <c r="J1886">
        <v>273823</v>
      </c>
      <c r="K1886">
        <v>6164</v>
      </c>
    </row>
    <row r="1887" spans="1:11" x14ac:dyDescent="0.25">
      <c r="A1887" t="s">
        <v>100</v>
      </c>
      <c r="B1887">
        <v>202205</v>
      </c>
      <c r="C1887" t="s">
        <v>40</v>
      </c>
      <c r="D1887">
        <v>3</v>
      </c>
      <c r="E1887">
        <v>0</v>
      </c>
      <c r="F1887">
        <v>0</v>
      </c>
      <c r="G1887">
        <v>0</v>
      </c>
      <c r="H1887">
        <v>516292</v>
      </c>
      <c r="I1887">
        <v>43712</v>
      </c>
      <c r="J1887">
        <v>43700</v>
      </c>
      <c r="K1887">
        <v>11</v>
      </c>
    </row>
    <row r="1888" spans="1:11" x14ac:dyDescent="0.25">
      <c r="A1888" t="s">
        <v>100</v>
      </c>
      <c r="B1888">
        <v>202205</v>
      </c>
      <c r="C1888" t="s">
        <v>41</v>
      </c>
      <c r="D1888">
        <v>0</v>
      </c>
      <c r="E1888">
        <v>0</v>
      </c>
      <c r="F1888">
        <v>0</v>
      </c>
      <c r="G1888">
        <v>0</v>
      </c>
      <c r="H1888">
        <v>463976</v>
      </c>
      <c r="I1888">
        <v>8316</v>
      </c>
      <c r="J1888">
        <v>8312</v>
      </c>
      <c r="K1888">
        <v>0</v>
      </c>
    </row>
    <row r="1889" spans="1:11" x14ac:dyDescent="0.25">
      <c r="A1889" t="s">
        <v>100</v>
      </c>
      <c r="B1889">
        <v>202205</v>
      </c>
      <c r="C1889" t="s">
        <v>42</v>
      </c>
      <c r="D1889">
        <v>3</v>
      </c>
      <c r="E1889">
        <v>0</v>
      </c>
      <c r="F1889">
        <v>0</v>
      </c>
      <c r="G1889">
        <v>0</v>
      </c>
      <c r="H1889">
        <v>163480</v>
      </c>
      <c r="I1889">
        <v>11</v>
      </c>
      <c r="J1889">
        <v>7</v>
      </c>
      <c r="K1889">
        <v>1</v>
      </c>
    </row>
    <row r="1890" spans="1:11" x14ac:dyDescent="0.25">
      <c r="A1890" t="s">
        <v>101</v>
      </c>
      <c r="B1890">
        <v>202206</v>
      </c>
      <c r="C1890" t="s">
        <v>11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</row>
    <row r="1891" spans="1:11" x14ac:dyDescent="0.25">
      <c r="A1891" t="s">
        <v>101</v>
      </c>
      <c r="B1891">
        <v>202206</v>
      </c>
      <c r="C1891" t="s">
        <v>12</v>
      </c>
      <c r="D1891">
        <v>0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</row>
    <row r="1892" spans="1:11" x14ac:dyDescent="0.25">
      <c r="A1892" t="s">
        <v>101</v>
      </c>
      <c r="B1892">
        <v>202206</v>
      </c>
      <c r="C1892" t="s">
        <v>13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</row>
    <row r="1893" spans="1:11" x14ac:dyDescent="0.25">
      <c r="A1893" t="s">
        <v>101</v>
      </c>
      <c r="B1893">
        <v>202206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0</v>
      </c>
      <c r="J1893">
        <v>0</v>
      </c>
      <c r="K1893">
        <v>0</v>
      </c>
    </row>
    <row r="1894" spans="1:11" x14ac:dyDescent="0.25">
      <c r="A1894" t="s">
        <v>101</v>
      </c>
      <c r="B1894">
        <v>202206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</row>
    <row r="1895" spans="1:11" x14ac:dyDescent="0.25">
      <c r="A1895" t="s">
        <v>101</v>
      </c>
      <c r="B1895">
        <v>202206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</row>
    <row r="1896" spans="1:11" x14ac:dyDescent="0.25">
      <c r="A1896" t="s">
        <v>101</v>
      </c>
      <c r="B1896">
        <v>202206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</row>
    <row r="1897" spans="1:11" x14ac:dyDescent="0.25">
      <c r="A1897" t="s">
        <v>101</v>
      </c>
      <c r="B1897">
        <v>202206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69</v>
      </c>
      <c r="I1897">
        <v>0</v>
      </c>
      <c r="J1897">
        <v>0</v>
      </c>
      <c r="K1897">
        <v>0</v>
      </c>
    </row>
    <row r="1898" spans="1:11" x14ac:dyDescent="0.25">
      <c r="A1898" t="s">
        <v>101</v>
      </c>
      <c r="B1898">
        <v>202206</v>
      </c>
      <c r="C1898" t="s">
        <v>19</v>
      </c>
      <c r="D1898">
        <v>0</v>
      </c>
      <c r="E1898">
        <v>0</v>
      </c>
      <c r="F1898">
        <v>0</v>
      </c>
      <c r="G1898">
        <v>0</v>
      </c>
      <c r="H1898">
        <v>43</v>
      </c>
      <c r="I1898">
        <v>2</v>
      </c>
      <c r="J1898">
        <v>2</v>
      </c>
      <c r="K1898">
        <v>0</v>
      </c>
    </row>
    <row r="1899" spans="1:11" x14ac:dyDescent="0.25">
      <c r="A1899" t="s">
        <v>101</v>
      </c>
      <c r="B1899">
        <v>202206</v>
      </c>
      <c r="C1899" t="s">
        <v>20</v>
      </c>
      <c r="D1899">
        <v>0</v>
      </c>
      <c r="E1899">
        <v>0</v>
      </c>
      <c r="F1899">
        <v>0</v>
      </c>
      <c r="G1899">
        <v>0</v>
      </c>
      <c r="H1899">
        <v>58</v>
      </c>
      <c r="I1899">
        <v>5</v>
      </c>
      <c r="J1899">
        <v>2</v>
      </c>
      <c r="K1899">
        <v>1</v>
      </c>
    </row>
    <row r="1900" spans="1:11" x14ac:dyDescent="0.25">
      <c r="A1900" t="s">
        <v>101</v>
      </c>
      <c r="B1900">
        <v>202206</v>
      </c>
      <c r="C1900" t="s">
        <v>21</v>
      </c>
      <c r="D1900">
        <v>0</v>
      </c>
      <c r="E1900">
        <v>2</v>
      </c>
      <c r="F1900">
        <v>0</v>
      </c>
      <c r="G1900">
        <v>1</v>
      </c>
      <c r="H1900">
        <v>79</v>
      </c>
      <c r="I1900">
        <v>92</v>
      </c>
      <c r="J1900">
        <v>67</v>
      </c>
      <c r="K1900">
        <v>14</v>
      </c>
    </row>
    <row r="1901" spans="1:11" x14ac:dyDescent="0.25">
      <c r="A1901" t="s">
        <v>101</v>
      </c>
      <c r="B1901">
        <v>202206</v>
      </c>
      <c r="C1901" t="s">
        <v>22</v>
      </c>
      <c r="D1901">
        <v>15</v>
      </c>
      <c r="E1901">
        <v>24</v>
      </c>
      <c r="F1901">
        <v>22</v>
      </c>
      <c r="G1901">
        <v>0</v>
      </c>
      <c r="H1901">
        <v>1154</v>
      </c>
      <c r="I1901">
        <v>2939</v>
      </c>
      <c r="J1901">
        <v>1950</v>
      </c>
      <c r="K1901">
        <v>443</v>
      </c>
    </row>
    <row r="1902" spans="1:11" x14ac:dyDescent="0.25">
      <c r="A1902" t="s">
        <v>101</v>
      </c>
      <c r="B1902">
        <v>202206</v>
      </c>
      <c r="C1902" t="s">
        <v>23</v>
      </c>
      <c r="D1902">
        <v>55</v>
      </c>
      <c r="E1902">
        <v>153</v>
      </c>
      <c r="F1902">
        <v>105</v>
      </c>
      <c r="G1902">
        <v>18</v>
      </c>
      <c r="H1902">
        <v>5675</v>
      </c>
      <c r="I1902">
        <v>22651</v>
      </c>
      <c r="J1902">
        <v>15433</v>
      </c>
      <c r="K1902">
        <v>3005</v>
      </c>
    </row>
    <row r="1903" spans="1:11" x14ac:dyDescent="0.25">
      <c r="A1903" t="s">
        <v>101</v>
      </c>
      <c r="B1903">
        <v>202206</v>
      </c>
      <c r="C1903" t="s">
        <v>24</v>
      </c>
      <c r="D1903">
        <v>113</v>
      </c>
      <c r="E1903">
        <v>261</v>
      </c>
      <c r="F1903">
        <v>177</v>
      </c>
      <c r="G1903">
        <v>34</v>
      </c>
      <c r="H1903">
        <v>14081</v>
      </c>
      <c r="I1903">
        <v>85456</v>
      </c>
      <c r="J1903">
        <v>59523</v>
      </c>
      <c r="K1903">
        <v>10004</v>
      </c>
    </row>
    <row r="1904" spans="1:11" x14ac:dyDescent="0.25">
      <c r="A1904" t="s">
        <v>101</v>
      </c>
      <c r="B1904">
        <v>202206</v>
      </c>
      <c r="C1904" t="s">
        <v>25</v>
      </c>
      <c r="D1904">
        <v>93</v>
      </c>
      <c r="E1904">
        <v>317</v>
      </c>
      <c r="F1904">
        <v>203</v>
      </c>
      <c r="G1904">
        <v>28</v>
      </c>
      <c r="H1904">
        <v>21910</v>
      </c>
      <c r="I1904">
        <v>170783</v>
      </c>
      <c r="J1904">
        <v>121182</v>
      </c>
      <c r="K1904">
        <v>16905</v>
      </c>
    </row>
    <row r="1905" spans="1:11" x14ac:dyDescent="0.25">
      <c r="A1905" t="s">
        <v>101</v>
      </c>
      <c r="B1905">
        <v>202206</v>
      </c>
      <c r="C1905" t="s">
        <v>26</v>
      </c>
      <c r="D1905">
        <v>121</v>
      </c>
      <c r="E1905">
        <v>348</v>
      </c>
      <c r="F1905">
        <v>197</v>
      </c>
      <c r="G1905">
        <v>51</v>
      </c>
      <c r="H1905">
        <v>36574</v>
      </c>
      <c r="I1905">
        <v>328646</v>
      </c>
      <c r="J1905">
        <v>210511</v>
      </c>
      <c r="K1905">
        <v>38029</v>
      </c>
    </row>
    <row r="1906" spans="1:11" x14ac:dyDescent="0.25">
      <c r="A1906" t="s">
        <v>101</v>
      </c>
      <c r="B1906">
        <v>202206</v>
      </c>
      <c r="C1906" t="s">
        <v>27</v>
      </c>
      <c r="D1906">
        <v>113</v>
      </c>
      <c r="E1906">
        <v>301</v>
      </c>
      <c r="F1906">
        <v>194</v>
      </c>
      <c r="G1906">
        <v>30</v>
      </c>
      <c r="H1906">
        <v>58789</v>
      </c>
      <c r="I1906">
        <v>504768</v>
      </c>
      <c r="J1906">
        <v>328545</v>
      </c>
      <c r="K1906">
        <v>57405</v>
      </c>
    </row>
    <row r="1907" spans="1:11" x14ac:dyDescent="0.25">
      <c r="A1907" t="s">
        <v>101</v>
      </c>
      <c r="B1907">
        <v>202206</v>
      </c>
      <c r="C1907" t="s">
        <v>28</v>
      </c>
      <c r="D1907">
        <v>93</v>
      </c>
      <c r="E1907">
        <v>188</v>
      </c>
      <c r="F1907">
        <v>126</v>
      </c>
      <c r="G1907">
        <v>18</v>
      </c>
      <c r="H1907">
        <v>78958</v>
      </c>
      <c r="I1907">
        <v>570457</v>
      </c>
      <c r="J1907">
        <v>415183</v>
      </c>
      <c r="K1907">
        <v>51453</v>
      </c>
    </row>
    <row r="1908" spans="1:11" x14ac:dyDescent="0.25">
      <c r="A1908" t="s">
        <v>101</v>
      </c>
      <c r="B1908">
        <v>202206</v>
      </c>
      <c r="C1908" t="s">
        <v>29</v>
      </c>
      <c r="D1908">
        <v>62</v>
      </c>
      <c r="E1908">
        <v>109</v>
      </c>
      <c r="F1908">
        <v>80</v>
      </c>
      <c r="G1908">
        <v>11</v>
      </c>
      <c r="H1908">
        <v>96727</v>
      </c>
      <c r="I1908">
        <v>537326</v>
      </c>
      <c r="J1908">
        <v>423601</v>
      </c>
      <c r="K1908">
        <v>40861</v>
      </c>
    </row>
    <row r="1909" spans="1:11" x14ac:dyDescent="0.25">
      <c r="A1909" t="s">
        <v>101</v>
      </c>
      <c r="B1909">
        <v>202206</v>
      </c>
      <c r="C1909" t="s">
        <v>30</v>
      </c>
      <c r="D1909">
        <v>38</v>
      </c>
      <c r="E1909">
        <v>47</v>
      </c>
      <c r="F1909">
        <v>34</v>
      </c>
      <c r="G1909">
        <v>5</v>
      </c>
      <c r="H1909">
        <v>129616</v>
      </c>
      <c r="I1909">
        <v>527776</v>
      </c>
      <c r="J1909">
        <v>428538</v>
      </c>
      <c r="K1909">
        <v>38873</v>
      </c>
    </row>
    <row r="1910" spans="1:11" x14ac:dyDescent="0.25">
      <c r="A1910" t="s">
        <v>101</v>
      </c>
      <c r="B1910">
        <v>202206</v>
      </c>
      <c r="C1910" t="s">
        <v>31</v>
      </c>
      <c r="D1910">
        <v>28</v>
      </c>
      <c r="E1910">
        <v>48</v>
      </c>
      <c r="F1910">
        <v>41</v>
      </c>
      <c r="G1910">
        <v>0</v>
      </c>
      <c r="H1910">
        <v>156553</v>
      </c>
      <c r="I1910">
        <v>545092</v>
      </c>
      <c r="J1910">
        <v>450004</v>
      </c>
      <c r="K1910">
        <v>39912</v>
      </c>
    </row>
    <row r="1911" spans="1:11" x14ac:dyDescent="0.25">
      <c r="A1911" t="s">
        <v>101</v>
      </c>
      <c r="B1911">
        <v>202206</v>
      </c>
      <c r="C1911" t="s">
        <v>32</v>
      </c>
      <c r="D1911">
        <v>14</v>
      </c>
      <c r="E1911">
        <v>23</v>
      </c>
      <c r="F1911">
        <v>18</v>
      </c>
      <c r="G1911">
        <v>4</v>
      </c>
      <c r="H1911">
        <v>204987</v>
      </c>
      <c r="I1911">
        <v>660519</v>
      </c>
      <c r="J1911">
        <v>553805</v>
      </c>
      <c r="K1911">
        <v>45091</v>
      </c>
    </row>
    <row r="1912" spans="1:11" x14ac:dyDescent="0.25">
      <c r="A1912" t="s">
        <v>101</v>
      </c>
      <c r="B1912">
        <v>202206</v>
      </c>
      <c r="C1912" t="s">
        <v>33</v>
      </c>
      <c r="D1912">
        <v>12</v>
      </c>
      <c r="E1912">
        <v>11</v>
      </c>
      <c r="F1912">
        <v>9</v>
      </c>
      <c r="G1912">
        <v>0</v>
      </c>
      <c r="H1912">
        <v>249471</v>
      </c>
      <c r="I1912">
        <v>704598</v>
      </c>
      <c r="J1912">
        <v>594441</v>
      </c>
      <c r="K1912">
        <v>47373</v>
      </c>
    </row>
    <row r="1913" spans="1:11" x14ac:dyDescent="0.25">
      <c r="A1913" t="s">
        <v>101</v>
      </c>
      <c r="B1913">
        <v>202206</v>
      </c>
      <c r="C1913" t="s">
        <v>34</v>
      </c>
      <c r="D1913">
        <v>3</v>
      </c>
      <c r="E1913">
        <v>7</v>
      </c>
      <c r="F1913">
        <v>5</v>
      </c>
      <c r="G1913">
        <v>0</v>
      </c>
      <c r="H1913">
        <v>242222</v>
      </c>
      <c r="I1913">
        <v>538479</v>
      </c>
      <c r="J1913">
        <v>452545</v>
      </c>
      <c r="K1913">
        <v>36937</v>
      </c>
    </row>
    <row r="1914" spans="1:11" x14ac:dyDescent="0.25">
      <c r="A1914" t="s">
        <v>101</v>
      </c>
      <c r="B1914">
        <v>202206</v>
      </c>
      <c r="C1914" t="s">
        <v>35</v>
      </c>
      <c r="D1914">
        <v>4</v>
      </c>
      <c r="E1914">
        <v>7</v>
      </c>
      <c r="F1914">
        <v>5</v>
      </c>
      <c r="G1914">
        <v>0</v>
      </c>
      <c r="H1914">
        <v>256827</v>
      </c>
      <c r="I1914">
        <v>481892</v>
      </c>
      <c r="J1914">
        <v>403945</v>
      </c>
      <c r="K1914">
        <v>32486</v>
      </c>
    </row>
    <row r="1915" spans="1:11" x14ac:dyDescent="0.25">
      <c r="A1915" t="s">
        <v>101</v>
      </c>
      <c r="B1915">
        <v>202206</v>
      </c>
      <c r="C1915" t="s">
        <v>36</v>
      </c>
      <c r="D1915">
        <v>3</v>
      </c>
      <c r="E1915">
        <v>3</v>
      </c>
      <c r="F1915">
        <v>3</v>
      </c>
      <c r="G1915">
        <v>0</v>
      </c>
      <c r="H1915">
        <v>256080</v>
      </c>
      <c r="I1915">
        <v>437293</v>
      </c>
      <c r="J1915">
        <v>361978</v>
      </c>
      <c r="K1915">
        <v>30651</v>
      </c>
    </row>
    <row r="1916" spans="1:11" x14ac:dyDescent="0.25">
      <c r="A1916" t="s">
        <v>101</v>
      </c>
      <c r="B1916">
        <v>202206</v>
      </c>
      <c r="C1916" t="s">
        <v>37</v>
      </c>
      <c r="D1916">
        <v>1</v>
      </c>
      <c r="E1916">
        <v>4</v>
      </c>
      <c r="F1916">
        <v>3</v>
      </c>
      <c r="G1916">
        <v>1</v>
      </c>
      <c r="H1916">
        <v>177047</v>
      </c>
      <c r="I1916">
        <v>348458</v>
      </c>
      <c r="J1916">
        <v>287467</v>
      </c>
      <c r="K1916">
        <v>23120</v>
      </c>
    </row>
    <row r="1917" spans="1:11" x14ac:dyDescent="0.25">
      <c r="A1917" t="s">
        <v>101</v>
      </c>
      <c r="B1917">
        <v>202206</v>
      </c>
      <c r="C1917" t="s">
        <v>38</v>
      </c>
      <c r="D1917">
        <v>4</v>
      </c>
      <c r="E1917">
        <v>1</v>
      </c>
      <c r="F1917">
        <v>0</v>
      </c>
      <c r="G1917">
        <v>1</v>
      </c>
      <c r="H1917">
        <v>156109</v>
      </c>
      <c r="I1917">
        <v>355184</v>
      </c>
      <c r="J1917">
        <v>311700</v>
      </c>
      <c r="K1917">
        <v>16553</v>
      </c>
    </row>
    <row r="1918" spans="1:11" x14ac:dyDescent="0.25">
      <c r="A1918" t="s">
        <v>101</v>
      </c>
      <c r="B1918">
        <v>202206</v>
      </c>
      <c r="C1918" t="s">
        <v>39</v>
      </c>
      <c r="D1918">
        <v>1</v>
      </c>
      <c r="E1918">
        <v>3</v>
      </c>
      <c r="F1918">
        <v>3</v>
      </c>
      <c r="G1918">
        <v>0</v>
      </c>
      <c r="H1918">
        <v>307154</v>
      </c>
      <c r="I1918">
        <v>280450</v>
      </c>
      <c r="J1918">
        <v>274245</v>
      </c>
      <c r="K1918">
        <v>6186</v>
      </c>
    </row>
    <row r="1919" spans="1:11" x14ac:dyDescent="0.25">
      <c r="A1919" t="s">
        <v>101</v>
      </c>
      <c r="B1919">
        <v>202206</v>
      </c>
      <c r="C1919" t="s">
        <v>40</v>
      </c>
      <c r="D1919">
        <v>1</v>
      </c>
      <c r="E1919">
        <v>0</v>
      </c>
      <c r="F1919">
        <v>0</v>
      </c>
      <c r="G1919">
        <v>0</v>
      </c>
      <c r="H1919">
        <v>515112</v>
      </c>
      <c r="I1919">
        <v>44891</v>
      </c>
      <c r="J1919">
        <v>44878</v>
      </c>
      <c r="K1919">
        <v>12</v>
      </c>
    </row>
    <row r="1920" spans="1:11" x14ac:dyDescent="0.25">
      <c r="A1920" t="s">
        <v>101</v>
      </c>
      <c r="B1920">
        <v>202206</v>
      </c>
      <c r="C1920" t="s">
        <v>41</v>
      </c>
      <c r="D1920">
        <v>1</v>
      </c>
      <c r="E1920">
        <v>0</v>
      </c>
      <c r="F1920">
        <v>0</v>
      </c>
      <c r="G1920">
        <v>0</v>
      </c>
      <c r="H1920">
        <v>463738</v>
      </c>
      <c r="I1920">
        <v>8553</v>
      </c>
      <c r="J1920">
        <v>8549</v>
      </c>
      <c r="K1920">
        <v>0</v>
      </c>
    </row>
    <row r="1921" spans="1:11" x14ac:dyDescent="0.25">
      <c r="A1921" t="s">
        <v>101</v>
      </c>
      <c r="B1921">
        <v>202206</v>
      </c>
      <c r="C1921" t="s">
        <v>42</v>
      </c>
      <c r="D1921">
        <v>2</v>
      </c>
      <c r="E1921">
        <v>0</v>
      </c>
      <c r="F1921">
        <v>0</v>
      </c>
      <c r="G1921">
        <v>0</v>
      </c>
      <c r="H1921">
        <v>163478</v>
      </c>
      <c r="I1921">
        <v>11</v>
      </c>
      <c r="J1921">
        <v>7</v>
      </c>
      <c r="K1921">
        <v>1</v>
      </c>
    </row>
    <row r="1922" spans="1:11" x14ac:dyDescent="0.25">
      <c r="A1922" t="s">
        <v>102</v>
      </c>
      <c r="B1922">
        <v>202207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</row>
    <row r="1923" spans="1:11" x14ac:dyDescent="0.25">
      <c r="A1923" t="s">
        <v>102</v>
      </c>
      <c r="B1923">
        <v>202207</v>
      </c>
      <c r="C1923" t="s">
        <v>12</v>
      </c>
      <c r="D1923">
        <v>0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0</v>
      </c>
      <c r="K1923">
        <v>0</v>
      </c>
    </row>
    <row r="1924" spans="1:11" x14ac:dyDescent="0.25">
      <c r="A1924" t="s">
        <v>102</v>
      </c>
      <c r="B1924">
        <v>202207</v>
      </c>
      <c r="C1924" t="s">
        <v>13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</row>
    <row r="1925" spans="1:11" x14ac:dyDescent="0.25">
      <c r="A1925" t="s">
        <v>102</v>
      </c>
      <c r="B1925">
        <v>202207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</row>
    <row r="1926" spans="1:11" x14ac:dyDescent="0.25">
      <c r="A1926" t="s">
        <v>102</v>
      </c>
      <c r="B1926">
        <v>202207</v>
      </c>
      <c r="C1926" t="s">
        <v>15</v>
      </c>
      <c r="D1926">
        <v>0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0</v>
      </c>
      <c r="K1926">
        <v>0</v>
      </c>
    </row>
    <row r="1927" spans="1:11" x14ac:dyDescent="0.25">
      <c r="A1927" t="s">
        <v>102</v>
      </c>
      <c r="B1927">
        <v>202207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</row>
    <row r="1928" spans="1:11" x14ac:dyDescent="0.25">
      <c r="A1928" t="s">
        <v>102</v>
      </c>
      <c r="B1928">
        <v>202207</v>
      </c>
      <c r="C1928" t="s">
        <v>17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</row>
    <row r="1929" spans="1:11" x14ac:dyDescent="0.25">
      <c r="A1929" t="s">
        <v>102</v>
      </c>
      <c r="B1929">
        <v>202207</v>
      </c>
      <c r="C1929" t="s">
        <v>18</v>
      </c>
      <c r="D1929">
        <v>0</v>
      </c>
      <c r="E1929">
        <v>0</v>
      </c>
      <c r="F1929">
        <v>0</v>
      </c>
      <c r="G1929">
        <v>0</v>
      </c>
      <c r="H1929">
        <v>69</v>
      </c>
      <c r="I1929">
        <v>0</v>
      </c>
      <c r="J1929">
        <v>0</v>
      </c>
      <c r="K1929">
        <v>0</v>
      </c>
    </row>
    <row r="1930" spans="1:11" x14ac:dyDescent="0.25">
      <c r="A1930" t="s">
        <v>102</v>
      </c>
      <c r="B1930">
        <v>202207</v>
      </c>
      <c r="C1930" t="s">
        <v>19</v>
      </c>
      <c r="D1930">
        <v>0</v>
      </c>
      <c r="E1930">
        <v>0</v>
      </c>
      <c r="F1930">
        <v>0</v>
      </c>
      <c r="G1930">
        <v>0</v>
      </c>
      <c r="H1930">
        <v>43</v>
      </c>
      <c r="I1930">
        <v>2</v>
      </c>
      <c r="J1930">
        <v>2</v>
      </c>
      <c r="K1930">
        <v>0</v>
      </c>
    </row>
    <row r="1931" spans="1:11" x14ac:dyDescent="0.25">
      <c r="A1931" t="s">
        <v>102</v>
      </c>
      <c r="B1931">
        <v>202207</v>
      </c>
      <c r="C1931" t="s">
        <v>20</v>
      </c>
      <c r="D1931">
        <v>1</v>
      </c>
      <c r="E1931">
        <v>0</v>
      </c>
      <c r="F1931">
        <v>0</v>
      </c>
      <c r="G1931">
        <v>0</v>
      </c>
      <c r="H1931">
        <v>57</v>
      </c>
      <c r="I1931">
        <v>5</v>
      </c>
      <c r="J1931">
        <v>2</v>
      </c>
      <c r="K1931">
        <v>1</v>
      </c>
    </row>
    <row r="1932" spans="1:11" x14ac:dyDescent="0.25">
      <c r="A1932" t="s">
        <v>102</v>
      </c>
      <c r="B1932">
        <v>202207</v>
      </c>
      <c r="C1932" t="s">
        <v>21</v>
      </c>
      <c r="D1932">
        <v>1</v>
      </c>
      <c r="E1932">
        <v>0</v>
      </c>
      <c r="F1932">
        <v>0</v>
      </c>
      <c r="G1932">
        <v>0</v>
      </c>
      <c r="H1932">
        <v>78</v>
      </c>
      <c r="I1932">
        <v>92</v>
      </c>
      <c r="J1932">
        <v>67</v>
      </c>
      <c r="K1932">
        <v>14</v>
      </c>
    </row>
    <row r="1933" spans="1:11" x14ac:dyDescent="0.25">
      <c r="A1933" t="s">
        <v>102</v>
      </c>
      <c r="B1933">
        <v>202207</v>
      </c>
      <c r="C1933" t="s">
        <v>22</v>
      </c>
      <c r="D1933">
        <v>18</v>
      </c>
      <c r="E1933">
        <v>22</v>
      </c>
      <c r="F1933">
        <v>17</v>
      </c>
      <c r="G1933">
        <v>3</v>
      </c>
      <c r="H1933">
        <v>1135</v>
      </c>
      <c r="I1933">
        <v>2918</v>
      </c>
      <c r="J1933">
        <v>1934</v>
      </c>
      <c r="K1933">
        <v>440</v>
      </c>
    </row>
    <row r="1934" spans="1:11" x14ac:dyDescent="0.25">
      <c r="A1934" t="s">
        <v>102</v>
      </c>
      <c r="B1934">
        <v>202207</v>
      </c>
      <c r="C1934" t="s">
        <v>23</v>
      </c>
      <c r="D1934">
        <v>55</v>
      </c>
      <c r="E1934">
        <v>131</v>
      </c>
      <c r="F1934">
        <v>88</v>
      </c>
      <c r="G1934">
        <v>17</v>
      </c>
      <c r="H1934">
        <v>5613</v>
      </c>
      <c r="I1934">
        <v>22527</v>
      </c>
      <c r="J1934">
        <v>15351</v>
      </c>
      <c r="K1934">
        <v>2989</v>
      </c>
    </row>
    <row r="1935" spans="1:11" x14ac:dyDescent="0.25">
      <c r="A1935" t="s">
        <v>102</v>
      </c>
      <c r="B1935">
        <v>202207</v>
      </c>
      <c r="C1935" t="s">
        <v>24</v>
      </c>
      <c r="D1935">
        <v>108</v>
      </c>
      <c r="E1935">
        <v>294</v>
      </c>
      <c r="F1935">
        <v>204</v>
      </c>
      <c r="G1935">
        <v>34</v>
      </c>
      <c r="H1935">
        <v>13960</v>
      </c>
      <c r="I1935">
        <v>85175</v>
      </c>
      <c r="J1935">
        <v>59330</v>
      </c>
      <c r="K1935">
        <v>9972</v>
      </c>
    </row>
    <row r="1936" spans="1:11" x14ac:dyDescent="0.25">
      <c r="A1936" t="s">
        <v>102</v>
      </c>
      <c r="B1936">
        <v>202207</v>
      </c>
      <c r="C1936" t="s">
        <v>25</v>
      </c>
      <c r="D1936">
        <v>104</v>
      </c>
      <c r="E1936">
        <v>287</v>
      </c>
      <c r="F1936">
        <v>188</v>
      </c>
      <c r="G1936">
        <v>33</v>
      </c>
      <c r="H1936">
        <v>21778</v>
      </c>
      <c r="I1936">
        <v>170524</v>
      </c>
      <c r="J1936">
        <v>121017</v>
      </c>
      <c r="K1936">
        <v>16876</v>
      </c>
    </row>
    <row r="1937" spans="1:11" x14ac:dyDescent="0.25">
      <c r="A1937" t="s">
        <v>102</v>
      </c>
      <c r="B1937">
        <v>202207</v>
      </c>
      <c r="C1937" t="s">
        <v>26</v>
      </c>
      <c r="D1937">
        <v>112</v>
      </c>
      <c r="E1937">
        <v>319</v>
      </c>
      <c r="F1937">
        <v>179</v>
      </c>
      <c r="G1937">
        <v>40</v>
      </c>
      <c r="H1937">
        <v>36437</v>
      </c>
      <c r="I1937">
        <v>328352</v>
      </c>
      <c r="J1937">
        <v>210354</v>
      </c>
      <c r="K1937">
        <v>37992</v>
      </c>
    </row>
    <row r="1938" spans="1:11" x14ac:dyDescent="0.25">
      <c r="A1938" t="s">
        <v>102</v>
      </c>
      <c r="B1938">
        <v>202207</v>
      </c>
      <c r="C1938" t="s">
        <v>27</v>
      </c>
      <c r="D1938">
        <v>100</v>
      </c>
      <c r="E1938">
        <v>327</v>
      </c>
      <c r="F1938">
        <v>200</v>
      </c>
      <c r="G1938">
        <v>44</v>
      </c>
      <c r="H1938">
        <v>58666</v>
      </c>
      <c r="I1938">
        <v>504464</v>
      </c>
      <c r="J1938">
        <v>328366</v>
      </c>
      <c r="K1938">
        <v>57363</v>
      </c>
    </row>
    <row r="1939" spans="1:11" x14ac:dyDescent="0.25">
      <c r="A1939" t="s">
        <v>102</v>
      </c>
      <c r="B1939">
        <v>202207</v>
      </c>
      <c r="C1939" t="s">
        <v>28</v>
      </c>
      <c r="D1939">
        <v>77</v>
      </c>
      <c r="E1939">
        <v>169</v>
      </c>
      <c r="F1939">
        <v>116</v>
      </c>
      <c r="G1939">
        <v>15</v>
      </c>
      <c r="H1939">
        <v>78839</v>
      </c>
      <c r="I1939">
        <v>570330</v>
      </c>
      <c r="J1939">
        <v>415100</v>
      </c>
      <c r="K1939">
        <v>51445</v>
      </c>
    </row>
    <row r="1940" spans="1:11" x14ac:dyDescent="0.25">
      <c r="A1940" t="s">
        <v>102</v>
      </c>
      <c r="B1940">
        <v>202207</v>
      </c>
      <c r="C1940" t="s">
        <v>29</v>
      </c>
      <c r="D1940">
        <v>54</v>
      </c>
      <c r="E1940">
        <v>108</v>
      </c>
      <c r="F1940">
        <v>83</v>
      </c>
      <c r="G1940">
        <v>11</v>
      </c>
      <c r="H1940">
        <v>96606</v>
      </c>
      <c r="I1940">
        <v>537285</v>
      </c>
      <c r="J1940">
        <v>423573</v>
      </c>
      <c r="K1940">
        <v>40858</v>
      </c>
    </row>
    <row r="1941" spans="1:11" x14ac:dyDescent="0.25">
      <c r="A1941" t="s">
        <v>102</v>
      </c>
      <c r="B1941">
        <v>202207</v>
      </c>
      <c r="C1941" t="s">
        <v>30</v>
      </c>
      <c r="D1941">
        <v>34</v>
      </c>
      <c r="E1941">
        <v>63</v>
      </c>
      <c r="F1941">
        <v>39</v>
      </c>
      <c r="G1941">
        <v>11</v>
      </c>
      <c r="H1941">
        <v>129510</v>
      </c>
      <c r="I1941">
        <v>527785</v>
      </c>
      <c r="J1941">
        <v>428552</v>
      </c>
      <c r="K1941">
        <v>38878</v>
      </c>
    </row>
    <row r="1942" spans="1:11" x14ac:dyDescent="0.25">
      <c r="A1942" t="s">
        <v>102</v>
      </c>
      <c r="B1942">
        <v>202207</v>
      </c>
      <c r="C1942" t="s">
        <v>31</v>
      </c>
      <c r="D1942">
        <v>21</v>
      </c>
      <c r="E1942">
        <v>43</v>
      </c>
      <c r="F1942">
        <v>31</v>
      </c>
      <c r="G1942">
        <v>4</v>
      </c>
      <c r="H1942">
        <v>156451</v>
      </c>
      <c r="I1942">
        <v>545130</v>
      </c>
      <c r="J1942">
        <v>450036</v>
      </c>
      <c r="K1942">
        <v>39916</v>
      </c>
    </row>
    <row r="1943" spans="1:11" x14ac:dyDescent="0.25">
      <c r="A1943" t="s">
        <v>102</v>
      </c>
      <c r="B1943">
        <v>202207</v>
      </c>
      <c r="C1943" t="s">
        <v>32</v>
      </c>
      <c r="D1943">
        <v>19</v>
      </c>
      <c r="E1943">
        <v>31</v>
      </c>
      <c r="F1943">
        <v>26</v>
      </c>
      <c r="G1943">
        <v>2</v>
      </c>
      <c r="H1943">
        <v>204847</v>
      </c>
      <c r="I1943">
        <v>660609</v>
      </c>
      <c r="J1943">
        <v>553880</v>
      </c>
      <c r="K1943">
        <v>45100</v>
      </c>
    </row>
    <row r="1944" spans="1:11" x14ac:dyDescent="0.25">
      <c r="A1944" t="s">
        <v>102</v>
      </c>
      <c r="B1944">
        <v>202207</v>
      </c>
      <c r="C1944" t="s">
        <v>33</v>
      </c>
      <c r="D1944">
        <v>10</v>
      </c>
      <c r="E1944">
        <v>19</v>
      </c>
      <c r="F1944">
        <v>13</v>
      </c>
      <c r="G1944">
        <v>2</v>
      </c>
      <c r="H1944">
        <v>249323</v>
      </c>
      <c r="I1944">
        <v>704717</v>
      </c>
      <c r="J1944">
        <v>594527</v>
      </c>
      <c r="K1944">
        <v>47389</v>
      </c>
    </row>
    <row r="1945" spans="1:11" x14ac:dyDescent="0.25">
      <c r="A1945" t="s">
        <v>102</v>
      </c>
      <c r="B1945">
        <v>202207</v>
      </c>
      <c r="C1945" t="s">
        <v>34</v>
      </c>
      <c r="D1945">
        <v>6</v>
      </c>
      <c r="E1945">
        <v>11</v>
      </c>
      <c r="F1945">
        <v>8</v>
      </c>
      <c r="G1945">
        <v>1</v>
      </c>
      <c r="H1945">
        <v>242082</v>
      </c>
      <c r="I1945">
        <v>538602</v>
      </c>
      <c r="J1945">
        <v>452642</v>
      </c>
      <c r="K1945">
        <v>36949</v>
      </c>
    </row>
    <row r="1946" spans="1:11" x14ac:dyDescent="0.25">
      <c r="A1946" t="s">
        <v>102</v>
      </c>
      <c r="B1946">
        <v>202207</v>
      </c>
      <c r="C1946" t="s">
        <v>35</v>
      </c>
      <c r="D1946">
        <v>5</v>
      </c>
      <c r="E1946">
        <v>2</v>
      </c>
      <c r="F1946">
        <v>1</v>
      </c>
      <c r="G1946">
        <v>1</v>
      </c>
      <c r="H1946">
        <v>256606</v>
      </c>
      <c r="I1946">
        <v>482106</v>
      </c>
      <c r="J1946">
        <v>404098</v>
      </c>
      <c r="K1946">
        <v>32517</v>
      </c>
    </row>
    <row r="1947" spans="1:11" x14ac:dyDescent="0.25">
      <c r="A1947" t="s">
        <v>102</v>
      </c>
      <c r="B1947">
        <v>202207</v>
      </c>
      <c r="C1947" t="s">
        <v>36</v>
      </c>
      <c r="D1947">
        <v>1</v>
      </c>
      <c r="E1947">
        <v>2</v>
      </c>
      <c r="F1947">
        <v>2</v>
      </c>
      <c r="G1947">
        <v>0</v>
      </c>
      <c r="H1947">
        <v>255846</v>
      </c>
      <c r="I1947">
        <v>437524</v>
      </c>
      <c r="J1947">
        <v>362165</v>
      </c>
      <c r="K1947">
        <v>30672</v>
      </c>
    </row>
    <row r="1948" spans="1:11" x14ac:dyDescent="0.25">
      <c r="A1948" t="s">
        <v>102</v>
      </c>
      <c r="B1948">
        <v>202207</v>
      </c>
      <c r="C1948" t="s">
        <v>37</v>
      </c>
      <c r="D1948">
        <v>3</v>
      </c>
      <c r="E1948">
        <v>2</v>
      </c>
      <c r="F1948">
        <v>0</v>
      </c>
      <c r="G1948">
        <v>1</v>
      </c>
      <c r="H1948">
        <v>176807</v>
      </c>
      <c r="I1948">
        <v>348693</v>
      </c>
      <c r="J1948">
        <v>287655</v>
      </c>
      <c r="K1948">
        <v>23141</v>
      </c>
    </row>
    <row r="1949" spans="1:11" x14ac:dyDescent="0.25">
      <c r="A1949" t="s">
        <v>102</v>
      </c>
      <c r="B1949">
        <v>202207</v>
      </c>
      <c r="C1949" t="s">
        <v>38</v>
      </c>
      <c r="D1949">
        <v>2</v>
      </c>
      <c r="E1949">
        <v>1</v>
      </c>
      <c r="F1949">
        <v>1</v>
      </c>
      <c r="G1949">
        <v>0</v>
      </c>
      <c r="H1949">
        <v>155874</v>
      </c>
      <c r="I1949">
        <v>355416</v>
      </c>
      <c r="J1949">
        <v>311902</v>
      </c>
      <c r="K1949">
        <v>16570</v>
      </c>
    </row>
    <row r="1950" spans="1:11" x14ac:dyDescent="0.25">
      <c r="A1950" t="s">
        <v>102</v>
      </c>
      <c r="B1950">
        <v>202207</v>
      </c>
      <c r="C1950" t="s">
        <v>39</v>
      </c>
      <c r="D1950">
        <v>1</v>
      </c>
      <c r="E1950">
        <v>0</v>
      </c>
      <c r="F1950">
        <v>0</v>
      </c>
      <c r="G1950">
        <v>0</v>
      </c>
      <c r="H1950">
        <v>306854</v>
      </c>
      <c r="I1950">
        <v>280749</v>
      </c>
      <c r="J1950">
        <v>274535</v>
      </c>
      <c r="K1950">
        <v>6195</v>
      </c>
    </row>
    <row r="1951" spans="1:11" x14ac:dyDescent="0.25">
      <c r="A1951" t="s">
        <v>102</v>
      </c>
      <c r="B1951">
        <v>202207</v>
      </c>
      <c r="C1951" t="s">
        <v>40</v>
      </c>
      <c r="D1951">
        <v>0</v>
      </c>
      <c r="E1951">
        <v>0</v>
      </c>
      <c r="F1951">
        <v>0</v>
      </c>
      <c r="G1951">
        <v>0</v>
      </c>
      <c r="H1951">
        <v>514218</v>
      </c>
      <c r="I1951">
        <v>45785</v>
      </c>
      <c r="J1951">
        <v>45772</v>
      </c>
      <c r="K1951">
        <v>12</v>
      </c>
    </row>
    <row r="1952" spans="1:11" x14ac:dyDescent="0.25">
      <c r="A1952" t="s">
        <v>102</v>
      </c>
      <c r="B1952">
        <v>202207</v>
      </c>
      <c r="C1952" t="s">
        <v>41</v>
      </c>
      <c r="D1952">
        <v>0</v>
      </c>
      <c r="E1952">
        <v>0</v>
      </c>
      <c r="F1952">
        <v>0</v>
      </c>
      <c r="G1952">
        <v>0</v>
      </c>
      <c r="H1952">
        <v>463553</v>
      </c>
      <c r="I1952">
        <v>8738</v>
      </c>
      <c r="J1952">
        <v>8734</v>
      </c>
      <c r="K1952">
        <v>0</v>
      </c>
    </row>
    <row r="1953" spans="1:11" x14ac:dyDescent="0.25">
      <c r="A1953" t="s">
        <v>102</v>
      </c>
      <c r="B1953">
        <v>202207</v>
      </c>
      <c r="C1953" t="s">
        <v>42</v>
      </c>
      <c r="D1953">
        <v>2</v>
      </c>
      <c r="E1953">
        <v>0</v>
      </c>
      <c r="F1953">
        <v>0</v>
      </c>
      <c r="G1953">
        <v>0</v>
      </c>
      <c r="H1953">
        <v>163476</v>
      </c>
      <c r="I1953">
        <v>11</v>
      </c>
      <c r="J1953">
        <v>7</v>
      </c>
      <c r="K1953">
        <v>1</v>
      </c>
    </row>
    <row r="1954" spans="1:11" x14ac:dyDescent="0.25">
      <c r="A1954" t="s">
        <v>103</v>
      </c>
      <c r="B1954">
        <v>202208</v>
      </c>
      <c r="C1954" t="s">
        <v>11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 t="s">
        <v>103</v>
      </c>
      <c r="B1955">
        <v>202208</v>
      </c>
      <c r="C1955" t="s">
        <v>12</v>
      </c>
      <c r="D1955">
        <v>0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0</v>
      </c>
      <c r="K1955">
        <v>0</v>
      </c>
    </row>
    <row r="1956" spans="1:11" x14ac:dyDescent="0.25">
      <c r="A1956" t="s">
        <v>103</v>
      </c>
      <c r="B1956">
        <v>202208</v>
      </c>
      <c r="C1956" t="s">
        <v>13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 t="s">
        <v>103</v>
      </c>
      <c r="B1957">
        <v>202208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0</v>
      </c>
      <c r="K1957">
        <v>0</v>
      </c>
    </row>
    <row r="1958" spans="1:11" x14ac:dyDescent="0.25">
      <c r="A1958" t="s">
        <v>103</v>
      </c>
      <c r="B1958">
        <v>202208</v>
      </c>
      <c r="C1958" t="s">
        <v>15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0</v>
      </c>
    </row>
    <row r="1959" spans="1:11" x14ac:dyDescent="0.25">
      <c r="A1959" t="s">
        <v>103</v>
      </c>
      <c r="B1959">
        <v>202208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 t="s">
        <v>103</v>
      </c>
      <c r="B1960">
        <v>202208</v>
      </c>
      <c r="C1960" t="s">
        <v>17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 t="s">
        <v>103</v>
      </c>
      <c r="B1961">
        <v>202208</v>
      </c>
      <c r="C1961" t="s">
        <v>18</v>
      </c>
      <c r="D1961">
        <v>0</v>
      </c>
      <c r="E1961">
        <v>0</v>
      </c>
      <c r="F1961">
        <v>0</v>
      </c>
      <c r="G1961">
        <v>0</v>
      </c>
      <c r="H1961">
        <v>69</v>
      </c>
      <c r="I1961">
        <v>0</v>
      </c>
      <c r="J1961">
        <v>0</v>
      </c>
      <c r="K1961">
        <v>0</v>
      </c>
    </row>
    <row r="1962" spans="1:11" x14ac:dyDescent="0.25">
      <c r="A1962" t="s">
        <v>103</v>
      </c>
      <c r="B1962">
        <v>202208</v>
      </c>
      <c r="C1962" t="s">
        <v>19</v>
      </c>
      <c r="D1962">
        <v>0</v>
      </c>
      <c r="E1962">
        <v>0</v>
      </c>
      <c r="F1962">
        <v>0</v>
      </c>
      <c r="G1962">
        <v>0</v>
      </c>
      <c r="H1962">
        <v>43</v>
      </c>
      <c r="I1962">
        <v>2</v>
      </c>
      <c r="J1962">
        <v>2</v>
      </c>
      <c r="K1962">
        <v>0</v>
      </c>
    </row>
    <row r="1963" spans="1:11" x14ac:dyDescent="0.25">
      <c r="A1963" t="s">
        <v>103</v>
      </c>
      <c r="B1963">
        <v>202208</v>
      </c>
      <c r="C1963" t="s">
        <v>20</v>
      </c>
      <c r="D1963">
        <v>0</v>
      </c>
      <c r="E1963">
        <v>0</v>
      </c>
      <c r="F1963">
        <v>0</v>
      </c>
      <c r="G1963">
        <v>0</v>
      </c>
      <c r="H1963">
        <v>57</v>
      </c>
      <c r="I1963">
        <v>5</v>
      </c>
      <c r="J1963">
        <v>2</v>
      </c>
      <c r="K1963">
        <v>1</v>
      </c>
    </row>
    <row r="1964" spans="1:11" x14ac:dyDescent="0.25">
      <c r="A1964" t="s">
        <v>103</v>
      </c>
      <c r="B1964">
        <v>202208</v>
      </c>
      <c r="C1964" t="s">
        <v>21</v>
      </c>
      <c r="D1964">
        <v>3</v>
      </c>
      <c r="E1964">
        <v>1</v>
      </c>
      <c r="F1964">
        <v>0</v>
      </c>
      <c r="G1964">
        <v>0</v>
      </c>
      <c r="H1964">
        <v>75</v>
      </c>
      <c r="I1964">
        <v>91</v>
      </c>
      <c r="J1964">
        <v>67</v>
      </c>
      <c r="K1964">
        <v>14</v>
      </c>
    </row>
    <row r="1965" spans="1:11" x14ac:dyDescent="0.25">
      <c r="A1965" t="s">
        <v>103</v>
      </c>
      <c r="B1965">
        <v>202208</v>
      </c>
      <c r="C1965" t="s">
        <v>22</v>
      </c>
      <c r="D1965">
        <v>11</v>
      </c>
      <c r="E1965">
        <v>28</v>
      </c>
      <c r="F1965">
        <v>16</v>
      </c>
      <c r="G1965">
        <v>4</v>
      </c>
      <c r="H1965">
        <v>1122</v>
      </c>
      <c r="I1965">
        <v>2892</v>
      </c>
      <c r="J1965">
        <v>1920</v>
      </c>
      <c r="K1965">
        <v>436</v>
      </c>
    </row>
    <row r="1966" spans="1:11" x14ac:dyDescent="0.25">
      <c r="A1966" t="s">
        <v>103</v>
      </c>
      <c r="B1966">
        <v>202208</v>
      </c>
      <c r="C1966" t="s">
        <v>23</v>
      </c>
      <c r="D1966">
        <v>68</v>
      </c>
      <c r="E1966">
        <v>103</v>
      </c>
      <c r="F1966">
        <v>70</v>
      </c>
      <c r="G1966">
        <v>15</v>
      </c>
      <c r="H1966">
        <v>5541</v>
      </c>
      <c r="I1966">
        <v>22428</v>
      </c>
      <c r="J1966">
        <v>15284</v>
      </c>
      <c r="K1966">
        <v>2975</v>
      </c>
    </row>
    <row r="1967" spans="1:11" x14ac:dyDescent="0.25">
      <c r="A1967" t="s">
        <v>103</v>
      </c>
      <c r="B1967">
        <v>202208</v>
      </c>
      <c r="C1967" t="s">
        <v>24</v>
      </c>
      <c r="D1967">
        <v>100</v>
      </c>
      <c r="E1967">
        <v>307</v>
      </c>
      <c r="F1967">
        <v>199</v>
      </c>
      <c r="G1967">
        <v>39</v>
      </c>
      <c r="H1967">
        <v>13850</v>
      </c>
      <c r="I1967">
        <v>84878</v>
      </c>
      <c r="J1967">
        <v>59141</v>
      </c>
      <c r="K1967">
        <v>9933</v>
      </c>
    </row>
    <row r="1968" spans="1:11" x14ac:dyDescent="0.25">
      <c r="A1968" t="s">
        <v>103</v>
      </c>
      <c r="B1968">
        <v>202208</v>
      </c>
      <c r="C1968" t="s">
        <v>25</v>
      </c>
      <c r="D1968">
        <v>89</v>
      </c>
      <c r="E1968">
        <v>296</v>
      </c>
      <c r="F1968">
        <v>203</v>
      </c>
      <c r="G1968">
        <v>27</v>
      </c>
      <c r="H1968">
        <v>21678</v>
      </c>
      <c r="I1968">
        <v>170239</v>
      </c>
      <c r="J1968">
        <v>120823</v>
      </c>
      <c r="K1968">
        <v>16850</v>
      </c>
    </row>
    <row r="1969" spans="1:11" x14ac:dyDescent="0.25">
      <c r="A1969" t="s">
        <v>103</v>
      </c>
      <c r="B1969">
        <v>202208</v>
      </c>
      <c r="C1969" t="s">
        <v>26</v>
      </c>
      <c r="D1969">
        <v>103</v>
      </c>
      <c r="E1969">
        <v>307</v>
      </c>
      <c r="F1969">
        <v>181</v>
      </c>
      <c r="G1969">
        <v>47</v>
      </c>
      <c r="H1969">
        <v>36314</v>
      </c>
      <c r="I1969">
        <v>328065</v>
      </c>
      <c r="J1969">
        <v>210192</v>
      </c>
      <c r="K1969">
        <v>37946</v>
      </c>
    </row>
    <row r="1970" spans="1:11" x14ac:dyDescent="0.25">
      <c r="A1970" t="s">
        <v>103</v>
      </c>
      <c r="B1970">
        <v>202208</v>
      </c>
      <c r="C1970" t="s">
        <v>27</v>
      </c>
      <c r="D1970">
        <v>103</v>
      </c>
      <c r="E1970">
        <v>260</v>
      </c>
      <c r="F1970">
        <v>168</v>
      </c>
      <c r="G1970">
        <v>30</v>
      </c>
      <c r="H1970">
        <v>58539</v>
      </c>
      <c r="I1970">
        <v>504228</v>
      </c>
      <c r="J1970">
        <v>328222</v>
      </c>
      <c r="K1970">
        <v>57333</v>
      </c>
    </row>
    <row r="1971" spans="1:11" x14ac:dyDescent="0.25">
      <c r="A1971" t="s">
        <v>103</v>
      </c>
      <c r="B1971">
        <v>202208</v>
      </c>
      <c r="C1971" t="s">
        <v>28</v>
      </c>
      <c r="D1971">
        <v>81</v>
      </c>
      <c r="E1971">
        <v>171</v>
      </c>
      <c r="F1971">
        <v>106</v>
      </c>
      <c r="G1971">
        <v>26</v>
      </c>
      <c r="H1971">
        <v>78729</v>
      </c>
      <c r="I1971">
        <v>570188</v>
      </c>
      <c r="J1971">
        <v>415019</v>
      </c>
      <c r="K1971">
        <v>51422</v>
      </c>
    </row>
    <row r="1972" spans="1:11" x14ac:dyDescent="0.25">
      <c r="A1972" t="s">
        <v>103</v>
      </c>
      <c r="B1972">
        <v>202208</v>
      </c>
      <c r="C1972" t="s">
        <v>29</v>
      </c>
      <c r="D1972">
        <v>53</v>
      </c>
      <c r="E1972">
        <v>110</v>
      </c>
      <c r="F1972">
        <v>77</v>
      </c>
      <c r="G1972">
        <v>17</v>
      </c>
      <c r="H1972">
        <v>96509</v>
      </c>
      <c r="I1972">
        <v>537219</v>
      </c>
      <c r="J1972">
        <v>423532</v>
      </c>
      <c r="K1972">
        <v>40848</v>
      </c>
    </row>
    <row r="1973" spans="1:11" x14ac:dyDescent="0.25">
      <c r="A1973" t="s">
        <v>103</v>
      </c>
      <c r="B1973">
        <v>202208</v>
      </c>
      <c r="C1973" t="s">
        <v>30</v>
      </c>
      <c r="D1973">
        <v>31</v>
      </c>
      <c r="E1973">
        <v>63</v>
      </c>
      <c r="F1973">
        <v>44</v>
      </c>
      <c r="G1973">
        <v>9</v>
      </c>
      <c r="H1973">
        <v>129429</v>
      </c>
      <c r="I1973">
        <v>527772</v>
      </c>
      <c r="J1973">
        <v>428545</v>
      </c>
      <c r="K1973">
        <v>38875</v>
      </c>
    </row>
    <row r="1974" spans="1:11" x14ac:dyDescent="0.25">
      <c r="A1974" t="s">
        <v>103</v>
      </c>
      <c r="B1974">
        <v>202208</v>
      </c>
      <c r="C1974" t="s">
        <v>31</v>
      </c>
      <c r="D1974">
        <v>23</v>
      </c>
      <c r="E1974">
        <v>35</v>
      </c>
      <c r="F1974">
        <v>21</v>
      </c>
      <c r="G1974">
        <v>6</v>
      </c>
      <c r="H1974">
        <v>156385</v>
      </c>
      <c r="I1974">
        <v>545138</v>
      </c>
      <c r="J1974">
        <v>450045</v>
      </c>
      <c r="K1974">
        <v>39915</v>
      </c>
    </row>
    <row r="1975" spans="1:11" x14ac:dyDescent="0.25">
      <c r="A1975" t="s">
        <v>103</v>
      </c>
      <c r="B1975">
        <v>202208</v>
      </c>
      <c r="C1975" t="s">
        <v>32</v>
      </c>
      <c r="D1975">
        <v>16</v>
      </c>
      <c r="E1975">
        <v>29</v>
      </c>
      <c r="F1975">
        <v>20</v>
      </c>
      <c r="G1975">
        <v>4</v>
      </c>
      <c r="H1975">
        <v>204724</v>
      </c>
      <c r="I1975">
        <v>660687</v>
      </c>
      <c r="J1975">
        <v>553934</v>
      </c>
      <c r="K1975">
        <v>45111</v>
      </c>
    </row>
    <row r="1976" spans="1:11" x14ac:dyDescent="0.25">
      <c r="A1976" t="s">
        <v>103</v>
      </c>
      <c r="B1976">
        <v>202208</v>
      </c>
      <c r="C1976" t="s">
        <v>33</v>
      </c>
      <c r="D1976">
        <v>12</v>
      </c>
      <c r="E1976">
        <v>12</v>
      </c>
      <c r="F1976">
        <v>10</v>
      </c>
      <c r="G1976">
        <v>2</v>
      </c>
      <c r="H1976">
        <v>249184</v>
      </c>
      <c r="I1976">
        <v>704832</v>
      </c>
      <c r="J1976">
        <v>594603</v>
      </c>
      <c r="K1976">
        <v>47411</v>
      </c>
    </row>
    <row r="1977" spans="1:11" x14ac:dyDescent="0.25">
      <c r="A1977" t="s">
        <v>103</v>
      </c>
      <c r="B1977">
        <v>202208</v>
      </c>
      <c r="C1977" t="s">
        <v>34</v>
      </c>
      <c r="D1977">
        <v>7</v>
      </c>
      <c r="E1977">
        <v>9</v>
      </c>
      <c r="F1977">
        <v>6</v>
      </c>
      <c r="G1977">
        <v>1</v>
      </c>
      <c r="H1977">
        <v>241967</v>
      </c>
      <c r="I1977">
        <v>538701</v>
      </c>
      <c r="J1977">
        <v>452721</v>
      </c>
      <c r="K1977">
        <v>36957</v>
      </c>
    </row>
    <row r="1978" spans="1:11" x14ac:dyDescent="0.25">
      <c r="A1978" t="s">
        <v>103</v>
      </c>
      <c r="B1978">
        <v>202208</v>
      </c>
      <c r="C1978" t="s">
        <v>35</v>
      </c>
      <c r="D1978">
        <v>8</v>
      </c>
      <c r="E1978">
        <v>7</v>
      </c>
      <c r="F1978">
        <v>6</v>
      </c>
      <c r="G1978">
        <v>1</v>
      </c>
      <c r="H1978">
        <v>256428</v>
      </c>
      <c r="I1978">
        <v>482269</v>
      </c>
      <c r="J1978">
        <v>404217</v>
      </c>
      <c r="K1978">
        <v>32534</v>
      </c>
    </row>
    <row r="1979" spans="1:11" x14ac:dyDescent="0.25">
      <c r="A1979" t="s">
        <v>103</v>
      </c>
      <c r="B1979">
        <v>202208</v>
      </c>
      <c r="C1979" t="s">
        <v>36</v>
      </c>
      <c r="D1979">
        <v>3</v>
      </c>
      <c r="E1979">
        <v>2</v>
      </c>
      <c r="F1979">
        <v>1</v>
      </c>
      <c r="G1979">
        <v>0</v>
      </c>
      <c r="H1979">
        <v>255615</v>
      </c>
      <c r="I1979">
        <v>437750</v>
      </c>
      <c r="J1979">
        <v>362336</v>
      </c>
      <c r="K1979">
        <v>30692</v>
      </c>
    </row>
    <row r="1980" spans="1:11" x14ac:dyDescent="0.25">
      <c r="A1980" t="s">
        <v>103</v>
      </c>
      <c r="B1980">
        <v>202208</v>
      </c>
      <c r="C1980" t="s">
        <v>37</v>
      </c>
      <c r="D1980">
        <v>1</v>
      </c>
      <c r="E1980">
        <v>2</v>
      </c>
      <c r="F1980">
        <v>2</v>
      </c>
      <c r="G1980">
        <v>0</v>
      </c>
      <c r="H1980">
        <v>176631</v>
      </c>
      <c r="I1980">
        <v>348866</v>
      </c>
      <c r="J1980">
        <v>287779</v>
      </c>
      <c r="K1980">
        <v>23163</v>
      </c>
    </row>
    <row r="1981" spans="1:11" x14ac:dyDescent="0.25">
      <c r="A1981" t="s">
        <v>103</v>
      </c>
      <c r="B1981">
        <v>202208</v>
      </c>
      <c r="C1981" t="s">
        <v>38</v>
      </c>
      <c r="D1981">
        <v>2</v>
      </c>
      <c r="E1981">
        <v>1</v>
      </c>
      <c r="F1981">
        <v>1</v>
      </c>
      <c r="G1981">
        <v>0</v>
      </c>
      <c r="H1981">
        <v>155732</v>
      </c>
      <c r="I1981">
        <v>355555</v>
      </c>
      <c r="J1981">
        <v>312010</v>
      </c>
      <c r="K1981">
        <v>16580</v>
      </c>
    </row>
    <row r="1982" spans="1:11" x14ac:dyDescent="0.25">
      <c r="A1982" t="s">
        <v>103</v>
      </c>
      <c r="B1982">
        <v>202208</v>
      </c>
      <c r="C1982" t="s">
        <v>39</v>
      </c>
      <c r="D1982">
        <v>2</v>
      </c>
      <c r="E1982">
        <v>1</v>
      </c>
      <c r="F1982">
        <v>1</v>
      </c>
      <c r="G1982">
        <v>0</v>
      </c>
      <c r="H1982">
        <v>306592</v>
      </c>
      <c r="I1982">
        <v>281008</v>
      </c>
      <c r="J1982">
        <v>274783</v>
      </c>
      <c r="K1982">
        <v>6206</v>
      </c>
    </row>
    <row r="1983" spans="1:11" x14ac:dyDescent="0.25">
      <c r="A1983" t="s">
        <v>103</v>
      </c>
      <c r="B1983">
        <v>202208</v>
      </c>
      <c r="C1983" t="s">
        <v>40</v>
      </c>
      <c r="D1983">
        <v>4</v>
      </c>
      <c r="E1983">
        <v>0</v>
      </c>
      <c r="F1983">
        <v>0</v>
      </c>
      <c r="G1983">
        <v>0</v>
      </c>
      <c r="H1983">
        <v>513524</v>
      </c>
      <c r="I1983">
        <v>46475</v>
      </c>
      <c r="J1983">
        <v>46460</v>
      </c>
      <c r="K1983">
        <v>14</v>
      </c>
    </row>
    <row r="1984" spans="1:11" x14ac:dyDescent="0.25">
      <c r="A1984" t="s">
        <v>103</v>
      </c>
      <c r="B1984">
        <v>202208</v>
      </c>
      <c r="C1984" t="s">
        <v>41</v>
      </c>
      <c r="D1984">
        <v>0</v>
      </c>
      <c r="E1984">
        <v>0</v>
      </c>
      <c r="F1984">
        <v>0</v>
      </c>
      <c r="G1984">
        <v>0</v>
      </c>
      <c r="H1984">
        <v>463423</v>
      </c>
      <c r="I1984">
        <v>8868</v>
      </c>
      <c r="J1984">
        <v>8864</v>
      </c>
      <c r="K1984">
        <v>0</v>
      </c>
    </row>
    <row r="1985" spans="1:11" x14ac:dyDescent="0.25">
      <c r="A1985" t="s">
        <v>103</v>
      </c>
      <c r="B1985">
        <v>202208</v>
      </c>
      <c r="C1985" t="s">
        <v>42</v>
      </c>
      <c r="D1985">
        <v>2</v>
      </c>
      <c r="E1985">
        <v>0</v>
      </c>
      <c r="F1985">
        <v>0</v>
      </c>
      <c r="G1985">
        <v>0</v>
      </c>
      <c r="H1985">
        <v>163474</v>
      </c>
      <c r="I1985">
        <v>11</v>
      </c>
      <c r="J1985">
        <v>7</v>
      </c>
      <c r="K1985">
        <v>1</v>
      </c>
    </row>
    <row r="1986" spans="1:11" x14ac:dyDescent="0.25">
      <c r="A1986" t="s">
        <v>104</v>
      </c>
      <c r="B1986">
        <v>202209</v>
      </c>
      <c r="C1986" t="s">
        <v>11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 t="s">
        <v>104</v>
      </c>
      <c r="B1987">
        <v>202209</v>
      </c>
      <c r="C1987" t="s">
        <v>12</v>
      </c>
      <c r="D1987">
        <v>0</v>
      </c>
      <c r="E1987">
        <v>0</v>
      </c>
      <c r="F1987">
        <v>0</v>
      </c>
      <c r="G1987">
        <v>0</v>
      </c>
      <c r="H1987">
        <v>2</v>
      </c>
      <c r="I1987">
        <v>0</v>
      </c>
      <c r="J1987">
        <v>0</v>
      </c>
      <c r="K1987">
        <v>0</v>
      </c>
    </row>
    <row r="1988" spans="1:11" x14ac:dyDescent="0.25">
      <c r="A1988" t="s">
        <v>104</v>
      </c>
      <c r="B1988">
        <v>202209</v>
      </c>
      <c r="C1988" t="s">
        <v>13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 t="s">
        <v>104</v>
      </c>
      <c r="B1989">
        <v>202209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0</v>
      </c>
    </row>
    <row r="1990" spans="1:11" x14ac:dyDescent="0.25">
      <c r="A1990" t="s">
        <v>104</v>
      </c>
      <c r="B1990">
        <v>202209</v>
      </c>
      <c r="C1990" t="s">
        <v>15</v>
      </c>
      <c r="D1990">
        <v>0</v>
      </c>
      <c r="E1990">
        <v>0</v>
      </c>
      <c r="F1990">
        <v>0</v>
      </c>
      <c r="G1990">
        <v>0</v>
      </c>
      <c r="H1990">
        <v>2</v>
      </c>
      <c r="I1990">
        <v>0</v>
      </c>
      <c r="J1990">
        <v>0</v>
      </c>
      <c r="K1990">
        <v>0</v>
      </c>
    </row>
    <row r="1991" spans="1:11" x14ac:dyDescent="0.25">
      <c r="A1991" t="s">
        <v>104</v>
      </c>
      <c r="B1991">
        <v>202209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 t="s">
        <v>104</v>
      </c>
      <c r="B1992">
        <v>202209</v>
      </c>
      <c r="C1992" t="s">
        <v>17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 t="s">
        <v>104</v>
      </c>
      <c r="B1993">
        <v>202209</v>
      </c>
      <c r="C1993" t="s">
        <v>18</v>
      </c>
      <c r="D1993">
        <v>0</v>
      </c>
      <c r="E1993">
        <v>0</v>
      </c>
      <c r="F1993">
        <v>0</v>
      </c>
      <c r="G1993">
        <v>0</v>
      </c>
      <c r="H1993">
        <v>69</v>
      </c>
      <c r="I1993">
        <v>0</v>
      </c>
      <c r="J1993">
        <v>0</v>
      </c>
      <c r="K1993">
        <v>0</v>
      </c>
    </row>
    <row r="1994" spans="1:11" x14ac:dyDescent="0.25">
      <c r="A1994" t="s">
        <v>104</v>
      </c>
      <c r="B1994">
        <v>202209</v>
      </c>
      <c r="C1994" t="s">
        <v>19</v>
      </c>
      <c r="D1994">
        <v>0</v>
      </c>
      <c r="E1994">
        <v>0</v>
      </c>
      <c r="F1994">
        <v>0</v>
      </c>
      <c r="G1994">
        <v>0</v>
      </c>
      <c r="H1994">
        <v>43</v>
      </c>
      <c r="I1994">
        <v>2</v>
      </c>
      <c r="J1994">
        <v>2</v>
      </c>
      <c r="K1994">
        <v>0</v>
      </c>
    </row>
    <row r="1995" spans="1:11" x14ac:dyDescent="0.25">
      <c r="A1995" t="s">
        <v>104</v>
      </c>
      <c r="B1995">
        <v>202209</v>
      </c>
      <c r="C1995" t="s">
        <v>20</v>
      </c>
      <c r="D1995">
        <v>0</v>
      </c>
      <c r="E1995">
        <v>0</v>
      </c>
      <c r="F1995">
        <v>0</v>
      </c>
      <c r="G1995">
        <v>0</v>
      </c>
      <c r="H1995">
        <v>57</v>
      </c>
      <c r="I1995">
        <v>5</v>
      </c>
      <c r="J1995">
        <v>2</v>
      </c>
      <c r="K1995">
        <v>1</v>
      </c>
    </row>
    <row r="1996" spans="1:11" x14ac:dyDescent="0.25">
      <c r="A1996" t="s">
        <v>104</v>
      </c>
      <c r="B1996">
        <v>202209</v>
      </c>
      <c r="C1996" t="s">
        <v>21</v>
      </c>
      <c r="D1996">
        <v>0</v>
      </c>
      <c r="E1996">
        <v>2</v>
      </c>
      <c r="F1996">
        <v>2</v>
      </c>
      <c r="G1996">
        <v>0</v>
      </c>
      <c r="H1996">
        <v>75</v>
      </c>
      <c r="I1996">
        <v>89</v>
      </c>
      <c r="J1996">
        <v>65</v>
      </c>
      <c r="K1996">
        <v>14</v>
      </c>
    </row>
    <row r="1997" spans="1:11" x14ac:dyDescent="0.25">
      <c r="A1997" t="s">
        <v>104</v>
      </c>
      <c r="B1997">
        <v>202209</v>
      </c>
      <c r="C1997" t="s">
        <v>22</v>
      </c>
      <c r="D1997">
        <v>18</v>
      </c>
      <c r="E1997">
        <v>29</v>
      </c>
      <c r="F1997">
        <v>22</v>
      </c>
      <c r="G1997">
        <v>3</v>
      </c>
      <c r="H1997">
        <v>1104</v>
      </c>
      <c r="I1997">
        <v>2863</v>
      </c>
      <c r="J1997">
        <v>1898</v>
      </c>
      <c r="K1997">
        <v>433</v>
      </c>
    </row>
    <row r="1998" spans="1:11" x14ac:dyDescent="0.25">
      <c r="A1998" t="s">
        <v>104</v>
      </c>
      <c r="B1998">
        <v>202209</v>
      </c>
      <c r="C1998" t="s">
        <v>23</v>
      </c>
      <c r="D1998">
        <v>44</v>
      </c>
      <c r="E1998">
        <v>124</v>
      </c>
      <c r="F1998">
        <v>84</v>
      </c>
      <c r="G1998">
        <v>21</v>
      </c>
      <c r="H1998">
        <v>5493</v>
      </c>
      <c r="I1998">
        <v>22308</v>
      </c>
      <c r="J1998">
        <v>15204</v>
      </c>
      <c r="K1998">
        <v>2954</v>
      </c>
    </row>
    <row r="1999" spans="1:11" x14ac:dyDescent="0.25">
      <c r="A1999" t="s">
        <v>104</v>
      </c>
      <c r="B1999">
        <v>202209</v>
      </c>
      <c r="C1999" t="s">
        <v>24</v>
      </c>
      <c r="D1999">
        <v>101</v>
      </c>
      <c r="E1999">
        <v>258</v>
      </c>
      <c r="F1999">
        <v>159</v>
      </c>
      <c r="G1999">
        <v>46</v>
      </c>
      <c r="H1999">
        <v>13743</v>
      </c>
      <c r="I1999">
        <v>84626</v>
      </c>
      <c r="J1999">
        <v>58987</v>
      </c>
      <c r="K1999">
        <v>9887</v>
      </c>
    </row>
    <row r="2000" spans="1:11" x14ac:dyDescent="0.25">
      <c r="A2000" t="s">
        <v>104</v>
      </c>
      <c r="B2000">
        <v>202209</v>
      </c>
      <c r="C2000" t="s">
        <v>25</v>
      </c>
      <c r="D2000">
        <v>81</v>
      </c>
      <c r="E2000">
        <v>259</v>
      </c>
      <c r="F2000">
        <v>172</v>
      </c>
      <c r="G2000">
        <v>32</v>
      </c>
      <c r="H2000">
        <v>21580</v>
      </c>
      <c r="I2000">
        <v>169997</v>
      </c>
      <c r="J2000">
        <v>120664</v>
      </c>
      <c r="K2000">
        <v>16820</v>
      </c>
    </row>
    <row r="2001" spans="1:11" x14ac:dyDescent="0.25">
      <c r="A2001" t="s">
        <v>104</v>
      </c>
      <c r="B2001">
        <v>202209</v>
      </c>
      <c r="C2001" t="s">
        <v>26</v>
      </c>
      <c r="D2001">
        <v>81</v>
      </c>
      <c r="E2001">
        <v>301</v>
      </c>
      <c r="F2001">
        <v>178</v>
      </c>
      <c r="G2001">
        <v>38</v>
      </c>
      <c r="H2001">
        <v>36222</v>
      </c>
      <c r="I2001">
        <v>327775</v>
      </c>
      <c r="J2001">
        <v>210024</v>
      </c>
      <c r="K2001">
        <v>37909</v>
      </c>
    </row>
    <row r="2002" spans="1:11" x14ac:dyDescent="0.25">
      <c r="A2002" t="s">
        <v>104</v>
      </c>
      <c r="B2002">
        <v>202209</v>
      </c>
      <c r="C2002" t="s">
        <v>27</v>
      </c>
      <c r="D2002">
        <v>101</v>
      </c>
      <c r="E2002">
        <v>276</v>
      </c>
      <c r="F2002">
        <v>160</v>
      </c>
      <c r="G2002">
        <v>39</v>
      </c>
      <c r="H2002">
        <v>58408</v>
      </c>
      <c r="I2002">
        <v>503982</v>
      </c>
      <c r="J2002">
        <v>328083</v>
      </c>
      <c r="K2002">
        <v>57299</v>
      </c>
    </row>
    <row r="2003" spans="1:11" x14ac:dyDescent="0.25">
      <c r="A2003" t="s">
        <v>104</v>
      </c>
      <c r="B2003">
        <v>202209</v>
      </c>
      <c r="C2003" t="s">
        <v>28</v>
      </c>
      <c r="D2003">
        <v>79</v>
      </c>
      <c r="E2003">
        <v>157</v>
      </c>
      <c r="F2003">
        <v>103</v>
      </c>
      <c r="G2003">
        <v>18</v>
      </c>
      <c r="H2003">
        <v>78602</v>
      </c>
      <c r="I2003">
        <v>570079</v>
      </c>
      <c r="J2003">
        <v>414945</v>
      </c>
      <c r="K2003">
        <v>51407</v>
      </c>
    </row>
    <row r="2004" spans="1:11" x14ac:dyDescent="0.25">
      <c r="A2004" t="s">
        <v>104</v>
      </c>
      <c r="B2004">
        <v>202209</v>
      </c>
      <c r="C2004" t="s">
        <v>29</v>
      </c>
      <c r="D2004">
        <v>53</v>
      </c>
      <c r="E2004">
        <v>102</v>
      </c>
      <c r="F2004">
        <v>72</v>
      </c>
      <c r="G2004">
        <v>8</v>
      </c>
      <c r="H2004">
        <v>96409</v>
      </c>
      <c r="I2004">
        <v>537164</v>
      </c>
      <c r="J2004">
        <v>423484</v>
      </c>
      <c r="K2004">
        <v>40844</v>
      </c>
    </row>
    <row r="2005" spans="1:11" x14ac:dyDescent="0.25">
      <c r="A2005" t="s">
        <v>104</v>
      </c>
      <c r="B2005">
        <v>202209</v>
      </c>
      <c r="C2005" t="s">
        <v>30</v>
      </c>
      <c r="D2005">
        <v>33</v>
      </c>
      <c r="E2005">
        <v>60</v>
      </c>
      <c r="F2005">
        <v>46</v>
      </c>
      <c r="G2005">
        <v>5</v>
      </c>
      <c r="H2005">
        <v>129341</v>
      </c>
      <c r="I2005">
        <v>527767</v>
      </c>
      <c r="J2005">
        <v>428520</v>
      </c>
      <c r="K2005">
        <v>38879</v>
      </c>
    </row>
    <row r="2006" spans="1:11" x14ac:dyDescent="0.25">
      <c r="A2006" t="s">
        <v>104</v>
      </c>
      <c r="B2006">
        <v>202209</v>
      </c>
      <c r="C2006" t="s">
        <v>31</v>
      </c>
      <c r="D2006">
        <v>31</v>
      </c>
      <c r="E2006">
        <v>35</v>
      </c>
      <c r="F2006">
        <v>27</v>
      </c>
      <c r="G2006">
        <v>2</v>
      </c>
      <c r="H2006">
        <v>156291</v>
      </c>
      <c r="I2006">
        <v>545166</v>
      </c>
      <c r="J2006">
        <v>450044</v>
      </c>
      <c r="K2006">
        <v>39924</v>
      </c>
    </row>
    <row r="2007" spans="1:11" x14ac:dyDescent="0.25">
      <c r="A2007" t="s">
        <v>104</v>
      </c>
      <c r="B2007">
        <v>202209</v>
      </c>
      <c r="C2007" t="s">
        <v>32</v>
      </c>
      <c r="D2007">
        <v>20</v>
      </c>
      <c r="E2007">
        <v>37</v>
      </c>
      <c r="F2007">
        <v>24</v>
      </c>
      <c r="G2007">
        <v>5</v>
      </c>
      <c r="H2007">
        <v>204600</v>
      </c>
      <c r="I2007">
        <v>660754</v>
      </c>
      <c r="J2007">
        <v>553960</v>
      </c>
      <c r="K2007">
        <v>45126</v>
      </c>
    </row>
    <row r="2008" spans="1:11" x14ac:dyDescent="0.25">
      <c r="A2008" t="s">
        <v>104</v>
      </c>
      <c r="B2008">
        <v>202209</v>
      </c>
      <c r="C2008" t="s">
        <v>33</v>
      </c>
      <c r="D2008">
        <v>20</v>
      </c>
      <c r="E2008">
        <v>12</v>
      </c>
      <c r="F2008">
        <v>10</v>
      </c>
      <c r="G2008">
        <v>0</v>
      </c>
      <c r="H2008">
        <v>249058</v>
      </c>
      <c r="I2008">
        <v>704926</v>
      </c>
      <c r="J2008">
        <v>594643</v>
      </c>
      <c r="K2008">
        <v>47433</v>
      </c>
    </row>
    <row r="2009" spans="1:11" x14ac:dyDescent="0.25">
      <c r="A2009" t="s">
        <v>104</v>
      </c>
      <c r="B2009">
        <v>202209</v>
      </c>
      <c r="C2009" t="s">
        <v>34</v>
      </c>
      <c r="D2009">
        <v>13</v>
      </c>
      <c r="E2009">
        <v>9</v>
      </c>
      <c r="F2009">
        <v>9</v>
      </c>
      <c r="G2009">
        <v>0</v>
      </c>
      <c r="H2009">
        <v>241815</v>
      </c>
      <c r="I2009">
        <v>538831</v>
      </c>
      <c r="J2009">
        <v>452784</v>
      </c>
      <c r="K2009">
        <v>36977</v>
      </c>
    </row>
    <row r="2010" spans="1:11" x14ac:dyDescent="0.25">
      <c r="A2010" t="s">
        <v>104</v>
      </c>
      <c r="B2010">
        <v>202209</v>
      </c>
      <c r="C2010" t="s">
        <v>35</v>
      </c>
      <c r="D2010">
        <v>6</v>
      </c>
      <c r="E2010">
        <v>4</v>
      </c>
      <c r="F2010">
        <v>1</v>
      </c>
      <c r="G2010">
        <v>0</v>
      </c>
      <c r="H2010">
        <v>256221</v>
      </c>
      <c r="I2010">
        <v>482466</v>
      </c>
      <c r="J2010">
        <v>404311</v>
      </c>
      <c r="K2010">
        <v>32563</v>
      </c>
    </row>
    <row r="2011" spans="1:11" x14ac:dyDescent="0.25">
      <c r="A2011" t="s">
        <v>104</v>
      </c>
      <c r="B2011">
        <v>202209</v>
      </c>
      <c r="C2011" t="s">
        <v>36</v>
      </c>
      <c r="D2011">
        <v>5</v>
      </c>
      <c r="E2011">
        <v>4</v>
      </c>
      <c r="F2011">
        <v>3</v>
      </c>
      <c r="G2011">
        <v>0</v>
      </c>
      <c r="H2011">
        <v>255410</v>
      </c>
      <c r="I2011">
        <v>437946</v>
      </c>
      <c r="J2011">
        <v>362443</v>
      </c>
      <c r="K2011">
        <v>30714</v>
      </c>
    </row>
    <row r="2012" spans="1:11" x14ac:dyDescent="0.25">
      <c r="A2012" t="s">
        <v>104</v>
      </c>
      <c r="B2012">
        <v>202209</v>
      </c>
      <c r="C2012" t="s">
        <v>37</v>
      </c>
      <c r="D2012">
        <v>0</v>
      </c>
      <c r="E2012">
        <v>3</v>
      </c>
      <c r="F2012">
        <v>2</v>
      </c>
      <c r="G2012">
        <v>1</v>
      </c>
      <c r="H2012">
        <v>176480</v>
      </c>
      <c r="I2012">
        <v>349014</v>
      </c>
      <c r="J2012">
        <v>287857</v>
      </c>
      <c r="K2012">
        <v>23180</v>
      </c>
    </row>
    <row r="2013" spans="1:11" x14ac:dyDescent="0.25">
      <c r="A2013" t="s">
        <v>104</v>
      </c>
      <c r="B2013">
        <v>202209</v>
      </c>
      <c r="C2013" t="s">
        <v>38</v>
      </c>
      <c r="D2013">
        <v>1</v>
      </c>
      <c r="E2013">
        <v>4</v>
      </c>
      <c r="F2013">
        <v>3</v>
      </c>
      <c r="G2013">
        <v>0</v>
      </c>
      <c r="H2013">
        <v>155612</v>
      </c>
      <c r="I2013">
        <v>355670</v>
      </c>
      <c r="J2013">
        <v>312078</v>
      </c>
      <c r="K2013">
        <v>16599</v>
      </c>
    </row>
    <row r="2014" spans="1:11" x14ac:dyDescent="0.25">
      <c r="A2014" t="s">
        <v>104</v>
      </c>
      <c r="B2014">
        <v>202209</v>
      </c>
      <c r="C2014" t="s">
        <v>39</v>
      </c>
      <c r="D2014">
        <v>2</v>
      </c>
      <c r="E2014">
        <v>1</v>
      </c>
      <c r="F2014">
        <v>0</v>
      </c>
      <c r="G2014">
        <v>1</v>
      </c>
      <c r="H2014">
        <v>306422</v>
      </c>
      <c r="I2014">
        <v>281175</v>
      </c>
      <c r="J2014">
        <v>274939</v>
      </c>
      <c r="K2014">
        <v>6217</v>
      </c>
    </row>
    <row r="2015" spans="1:11" x14ac:dyDescent="0.25">
      <c r="A2015" t="s">
        <v>104</v>
      </c>
      <c r="B2015">
        <v>202209</v>
      </c>
      <c r="C2015" t="s">
        <v>40</v>
      </c>
      <c r="D2015">
        <v>1</v>
      </c>
      <c r="E2015">
        <v>0</v>
      </c>
      <c r="F2015">
        <v>0</v>
      </c>
      <c r="G2015">
        <v>0</v>
      </c>
      <c r="H2015">
        <v>513026</v>
      </c>
      <c r="I2015">
        <v>46972</v>
      </c>
      <c r="J2015">
        <v>46957</v>
      </c>
      <c r="K2015">
        <v>14</v>
      </c>
    </row>
    <row r="2016" spans="1:11" x14ac:dyDescent="0.25">
      <c r="A2016" t="s">
        <v>104</v>
      </c>
      <c r="B2016">
        <v>202209</v>
      </c>
      <c r="C2016" t="s">
        <v>41</v>
      </c>
      <c r="D2016">
        <v>2</v>
      </c>
      <c r="E2016">
        <v>0</v>
      </c>
      <c r="F2016">
        <v>0</v>
      </c>
      <c r="G2016">
        <v>0</v>
      </c>
      <c r="H2016">
        <v>463316</v>
      </c>
      <c r="I2016">
        <v>8973</v>
      </c>
      <c r="J2016">
        <v>8969</v>
      </c>
      <c r="K2016">
        <v>0</v>
      </c>
    </row>
    <row r="2017" spans="1:11" x14ac:dyDescent="0.25">
      <c r="A2017" t="s">
        <v>104</v>
      </c>
      <c r="B2017">
        <v>202209</v>
      </c>
      <c r="C2017" t="s">
        <v>42</v>
      </c>
      <c r="D2017">
        <v>1</v>
      </c>
      <c r="E2017">
        <v>0</v>
      </c>
      <c r="F2017">
        <v>0</v>
      </c>
      <c r="G2017">
        <v>0</v>
      </c>
      <c r="H2017">
        <v>163473</v>
      </c>
      <c r="I2017">
        <v>11</v>
      </c>
      <c r="J2017">
        <v>7</v>
      </c>
      <c r="K2017">
        <v>1</v>
      </c>
    </row>
    <row r="2018" spans="1:11" x14ac:dyDescent="0.25">
      <c r="A2018" t="s">
        <v>105</v>
      </c>
      <c r="B2018">
        <v>202210</v>
      </c>
      <c r="C2018" t="s">
        <v>11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 t="s">
        <v>105</v>
      </c>
      <c r="B2019">
        <v>202210</v>
      </c>
      <c r="C2019" t="s">
        <v>12</v>
      </c>
      <c r="D2019">
        <v>0</v>
      </c>
      <c r="E2019">
        <v>0</v>
      </c>
      <c r="F2019">
        <v>0</v>
      </c>
      <c r="G2019">
        <v>0</v>
      </c>
      <c r="H2019">
        <v>2</v>
      </c>
      <c r="I2019">
        <v>0</v>
      </c>
      <c r="J2019">
        <v>0</v>
      </c>
      <c r="K2019">
        <v>0</v>
      </c>
    </row>
    <row r="2020" spans="1:11" x14ac:dyDescent="0.25">
      <c r="A2020" t="s">
        <v>105</v>
      </c>
      <c r="B2020">
        <v>202210</v>
      </c>
      <c r="C2020" t="s">
        <v>13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 t="s">
        <v>105</v>
      </c>
      <c r="B2021">
        <v>202210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2</v>
      </c>
      <c r="I2021">
        <v>0</v>
      </c>
      <c r="J2021">
        <v>0</v>
      </c>
      <c r="K2021">
        <v>0</v>
      </c>
    </row>
    <row r="2022" spans="1:11" x14ac:dyDescent="0.25">
      <c r="A2022" t="s">
        <v>105</v>
      </c>
      <c r="B2022">
        <v>202210</v>
      </c>
      <c r="C2022" t="s">
        <v>15</v>
      </c>
      <c r="D2022">
        <v>0</v>
      </c>
      <c r="E2022">
        <v>0</v>
      </c>
      <c r="F2022">
        <v>0</v>
      </c>
      <c r="G2022">
        <v>0</v>
      </c>
      <c r="H2022">
        <v>2</v>
      </c>
      <c r="I2022">
        <v>0</v>
      </c>
      <c r="J2022">
        <v>0</v>
      </c>
      <c r="K2022">
        <v>0</v>
      </c>
    </row>
    <row r="2023" spans="1:11" x14ac:dyDescent="0.25">
      <c r="A2023" t="s">
        <v>105</v>
      </c>
      <c r="B2023">
        <v>202210</v>
      </c>
      <c r="C2023" t="s">
        <v>16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 t="s">
        <v>105</v>
      </c>
      <c r="B2024">
        <v>202210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 t="s">
        <v>105</v>
      </c>
      <c r="B2025">
        <v>202210</v>
      </c>
      <c r="C2025" t="s">
        <v>18</v>
      </c>
      <c r="D2025">
        <v>0</v>
      </c>
      <c r="E2025">
        <v>0</v>
      </c>
      <c r="F2025">
        <v>0</v>
      </c>
      <c r="G2025">
        <v>0</v>
      </c>
      <c r="H2025">
        <v>69</v>
      </c>
      <c r="I2025">
        <v>0</v>
      </c>
      <c r="J2025">
        <v>0</v>
      </c>
      <c r="K2025">
        <v>0</v>
      </c>
    </row>
    <row r="2026" spans="1:11" x14ac:dyDescent="0.25">
      <c r="A2026" t="s">
        <v>105</v>
      </c>
      <c r="B2026">
        <v>202210</v>
      </c>
      <c r="C2026" t="s">
        <v>19</v>
      </c>
      <c r="D2026">
        <v>0</v>
      </c>
      <c r="E2026">
        <v>0</v>
      </c>
      <c r="F2026">
        <v>0</v>
      </c>
      <c r="G2026">
        <v>0</v>
      </c>
      <c r="H2026">
        <v>43</v>
      </c>
      <c r="I2026">
        <v>2</v>
      </c>
      <c r="J2026">
        <v>2</v>
      </c>
      <c r="K2026">
        <v>0</v>
      </c>
    </row>
    <row r="2027" spans="1:11" x14ac:dyDescent="0.25">
      <c r="A2027" t="s">
        <v>105</v>
      </c>
      <c r="B2027">
        <v>202210</v>
      </c>
      <c r="C2027" t="s">
        <v>20</v>
      </c>
      <c r="D2027">
        <v>0</v>
      </c>
      <c r="E2027">
        <v>0</v>
      </c>
      <c r="F2027">
        <v>0</v>
      </c>
      <c r="G2027">
        <v>0</v>
      </c>
      <c r="H2027">
        <v>57</v>
      </c>
      <c r="I2027">
        <v>5</v>
      </c>
      <c r="J2027">
        <v>2</v>
      </c>
      <c r="K2027">
        <v>1</v>
      </c>
    </row>
    <row r="2028" spans="1:11" x14ac:dyDescent="0.25">
      <c r="A2028" t="s">
        <v>105</v>
      </c>
      <c r="B2028">
        <v>202210</v>
      </c>
      <c r="C2028" t="s">
        <v>21</v>
      </c>
      <c r="D2028">
        <v>3</v>
      </c>
      <c r="E2028">
        <v>2</v>
      </c>
      <c r="F2028">
        <v>1</v>
      </c>
      <c r="G2028">
        <v>1</v>
      </c>
      <c r="H2028">
        <v>72</v>
      </c>
      <c r="I2028">
        <v>87</v>
      </c>
      <c r="J2028">
        <v>64</v>
      </c>
      <c r="K2028">
        <v>13</v>
      </c>
    </row>
    <row r="2029" spans="1:11" x14ac:dyDescent="0.25">
      <c r="A2029" t="s">
        <v>105</v>
      </c>
      <c r="B2029">
        <v>202210</v>
      </c>
      <c r="C2029" t="s">
        <v>22</v>
      </c>
      <c r="D2029">
        <v>12</v>
      </c>
      <c r="E2029">
        <v>25</v>
      </c>
      <c r="F2029">
        <v>20</v>
      </c>
      <c r="G2029">
        <v>2</v>
      </c>
      <c r="H2029">
        <v>1092</v>
      </c>
      <c r="I2029">
        <v>2838</v>
      </c>
      <c r="J2029">
        <v>1878</v>
      </c>
      <c r="K2029">
        <v>431</v>
      </c>
    </row>
    <row r="2030" spans="1:11" x14ac:dyDescent="0.25">
      <c r="A2030" t="s">
        <v>105</v>
      </c>
      <c r="B2030">
        <v>202210</v>
      </c>
      <c r="C2030" t="s">
        <v>23</v>
      </c>
      <c r="D2030">
        <v>48</v>
      </c>
      <c r="E2030">
        <v>122</v>
      </c>
      <c r="F2030">
        <v>86</v>
      </c>
      <c r="G2030">
        <v>19</v>
      </c>
      <c r="H2030">
        <v>5441</v>
      </c>
      <c r="I2030">
        <v>22190</v>
      </c>
      <c r="J2030">
        <v>15122</v>
      </c>
      <c r="K2030">
        <v>2935</v>
      </c>
    </row>
    <row r="2031" spans="1:11" x14ac:dyDescent="0.25">
      <c r="A2031" t="s">
        <v>105</v>
      </c>
      <c r="B2031">
        <v>202210</v>
      </c>
      <c r="C2031" t="s">
        <v>24</v>
      </c>
      <c r="D2031">
        <v>85</v>
      </c>
      <c r="E2031">
        <v>247</v>
      </c>
      <c r="F2031">
        <v>172</v>
      </c>
      <c r="G2031">
        <v>30</v>
      </c>
      <c r="H2031">
        <v>13652</v>
      </c>
      <c r="I2031">
        <v>84385</v>
      </c>
      <c r="J2031">
        <v>58820</v>
      </c>
      <c r="K2031">
        <v>9857</v>
      </c>
    </row>
    <row r="2032" spans="1:11" x14ac:dyDescent="0.25">
      <c r="A2032" t="s">
        <v>105</v>
      </c>
      <c r="B2032">
        <v>202210</v>
      </c>
      <c r="C2032" t="s">
        <v>25</v>
      </c>
      <c r="D2032">
        <v>105</v>
      </c>
      <c r="E2032">
        <v>291</v>
      </c>
      <c r="F2032">
        <v>195</v>
      </c>
      <c r="G2032">
        <v>31</v>
      </c>
      <c r="H2032">
        <v>21465</v>
      </c>
      <c r="I2032">
        <v>169716</v>
      </c>
      <c r="J2032">
        <v>120477</v>
      </c>
      <c r="K2032">
        <v>16789</v>
      </c>
    </row>
    <row r="2033" spans="1:11" x14ac:dyDescent="0.25">
      <c r="A2033" t="s">
        <v>105</v>
      </c>
      <c r="B2033">
        <v>202210</v>
      </c>
      <c r="C2033" t="s">
        <v>26</v>
      </c>
      <c r="D2033">
        <v>88</v>
      </c>
      <c r="E2033">
        <v>254</v>
      </c>
      <c r="F2033">
        <v>155</v>
      </c>
      <c r="G2033">
        <v>33</v>
      </c>
      <c r="H2033">
        <v>36110</v>
      </c>
      <c r="I2033">
        <v>327545</v>
      </c>
      <c r="J2033">
        <v>209879</v>
      </c>
      <c r="K2033">
        <v>37876</v>
      </c>
    </row>
    <row r="2034" spans="1:11" x14ac:dyDescent="0.25">
      <c r="A2034" t="s">
        <v>105</v>
      </c>
      <c r="B2034">
        <v>202210</v>
      </c>
      <c r="C2034" t="s">
        <v>27</v>
      </c>
      <c r="D2034">
        <v>84</v>
      </c>
      <c r="E2034">
        <v>251</v>
      </c>
      <c r="F2034">
        <v>162</v>
      </c>
      <c r="G2034">
        <v>27</v>
      </c>
      <c r="H2034">
        <v>58279</v>
      </c>
      <c r="I2034">
        <v>503776</v>
      </c>
      <c r="J2034">
        <v>327937</v>
      </c>
      <c r="K2034">
        <v>57275</v>
      </c>
    </row>
    <row r="2035" spans="1:11" x14ac:dyDescent="0.25">
      <c r="A2035" t="s">
        <v>105</v>
      </c>
      <c r="B2035">
        <v>202210</v>
      </c>
      <c r="C2035" t="s">
        <v>28</v>
      </c>
      <c r="D2035">
        <v>90</v>
      </c>
      <c r="E2035">
        <v>182</v>
      </c>
      <c r="F2035">
        <v>122</v>
      </c>
      <c r="G2035">
        <v>17</v>
      </c>
      <c r="H2035">
        <v>78459</v>
      </c>
      <c r="I2035">
        <v>569950</v>
      </c>
      <c r="J2035">
        <v>414832</v>
      </c>
      <c r="K2035">
        <v>51393</v>
      </c>
    </row>
    <row r="2036" spans="1:11" x14ac:dyDescent="0.25">
      <c r="A2036" t="s">
        <v>105</v>
      </c>
      <c r="B2036">
        <v>202210</v>
      </c>
      <c r="C2036" t="s">
        <v>29</v>
      </c>
      <c r="D2036">
        <v>50</v>
      </c>
      <c r="E2036">
        <v>128</v>
      </c>
      <c r="F2036">
        <v>83</v>
      </c>
      <c r="G2036">
        <v>11</v>
      </c>
      <c r="H2036">
        <v>96292</v>
      </c>
      <c r="I2036">
        <v>537103</v>
      </c>
      <c r="J2036">
        <v>423413</v>
      </c>
      <c r="K2036">
        <v>40838</v>
      </c>
    </row>
    <row r="2037" spans="1:11" x14ac:dyDescent="0.25">
      <c r="A2037" t="s">
        <v>105</v>
      </c>
      <c r="B2037">
        <v>202210</v>
      </c>
      <c r="C2037" t="s">
        <v>30</v>
      </c>
      <c r="D2037">
        <v>40</v>
      </c>
      <c r="E2037">
        <v>60</v>
      </c>
      <c r="F2037">
        <v>46</v>
      </c>
      <c r="G2037">
        <v>4</v>
      </c>
      <c r="H2037">
        <v>129193</v>
      </c>
      <c r="I2037">
        <v>527815</v>
      </c>
      <c r="J2037">
        <v>428497</v>
      </c>
      <c r="K2037">
        <v>38887</v>
      </c>
    </row>
    <row r="2038" spans="1:11" x14ac:dyDescent="0.25">
      <c r="A2038" t="s">
        <v>105</v>
      </c>
      <c r="B2038">
        <v>202210</v>
      </c>
      <c r="C2038" t="s">
        <v>31</v>
      </c>
      <c r="D2038">
        <v>17</v>
      </c>
      <c r="E2038">
        <v>46</v>
      </c>
      <c r="F2038">
        <v>36</v>
      </c>
      <c r="G2038">
        <v>5</v>
      </c>
      <c r="H2038">
        <v>156158</v>
      </c>
      <c r="I2038">
        <v>545236</v>
      </c>
      <c r="J2038">
        <v>450035</v>
      </c>
      <c r="K2038">
        <v>39924</v>
      </c>
    </row>
    <row r="2039" spans="1:11" x14ac:dyDescent="0.25">
      <c r="A2039" t="s">
        <v>105</v>
      </c>
      <c r="B2039">
        <v>202210</v>
      </c>
      <c r="C2039" t="s">
        <v>32</v>
      </c>
      <c r="D2039">
        <v>20</v>
      </c>
      <c r="E2039">
        <v>32</v>
      </c>
      <c r="F2039">
        <v>28</v>
      </c>
      <c r="G2039">
        <v>1</v>
      </c>
      <c r="H2039">
        <v>204424</v>
      </c>
      <c r="I2039">
        <v>660878</v>
      </c>
      <c r="J2039">
        <v>553971</v>
      </c>
      <c r="K2039">
        <v>45135</v>
      </c>
    </row>
    <row r="2040" spans="1:11" x14ac:dyDescent="0.25">
      <c r="A2040" t="s">
        <v>105</v>
      </c>
      <c r="B2040">
        <v>202210</v>
      </c>
      <c r="C2040" t="s">
        <v>33</v>
      </c>
      <c r="D2040">
        <v>15</v>
      </c>
      <c r="E2040">
        <v>11</v>
      </c>
      <c r="F2040">
        <v>9</v>
      </c>
      <c r="G2040">
        <v>1</v>
      </c>
      <c r="H2040">
        <v>248868</v>
      </c>
      <c r="I2040">
        <v>705090</v>
      </c>
      <c r="J2040">
        <v>594680</v>
      </c>
      <c r="K2040">
        <v>47450</v>
      </c>
    </row>
    <row r="2041" spans="1:11" x14ac:dyDescent="0.25">
      <c r="A2041" t="s">
        <v>105</v>
      </c>
      <c r="B2041">
        <v>202210</v>
      </c>
      <c r="C2041" t="s">
        <v>34</v>
      </c>
      <c r="D2041">
        <v>9</v>
      </c>
      <c r="E2041">
        <v>11</v>
      </c>
      <c r="F2041">
        <v>10</v>
      </c>
      <c r="G2041">
        <v>1</v>
      </c>
      <c r="H2041">
        <v>241619</v>
      </c>
      <c r="I2041">
        <v>539007</v>
      </c>
      <c r="J2041">
        <v>452823</v>
      </c>
      <c r="K2041">
        <v>36995</v>
      </c>
    </row>
    <row r="2042" spans="1:11" x14ac:dyDescent="0.25">
      <c r="A2042" t="s">
        <v>105</v>
      </c>
      <c r="B2042">
        <v>202210</v>
      </c>
      <c r="C2042" t="s">
        <v>35</v>
      </c>
      <c r="D2042">
        <v>4</v>
      </c>
      <c r="E2042">
        <v>4</v>
      </c>
      <c r="F2042">
        <v>3</v>
      </c>
      <c r="G2042">
        <v>0</v>
      </c>
      <c r="H2042">
        <v>255950</v>
      </c>
      <c r="I2042">
        <v>482729</v>
      </c>
      <c r="J2042">
        <v>404394</v>
      </c>
      <c r="K2042">
        <v>32582</v>
      </c>
    </row>
    <row r="2043" spans="1:11" x14ac:dyDescent="0.25">
      <c r="A2043" t="s">
        <v>105</v>
      </c>
      <c r="B2043">
        <v>202210</v>
      </c>
      <c r="C2043" t="s">
        <v>36</v>
      </c>
      <c r="D2043">
        <v>8</v>
      </c>
      <c r="E2043">
        <v>2</v>
      </c>
      <c r="F2043">
        <v>2</v>
      </c>
      <c r="G2043">
        <v>0</v>
      </c>
      <c r="H2043">
        <v>255128</v>
      </c>
      <c r="I2043">
        <v>438218</v>
      </c>
      <c r="J2043">
        <v>362534</v>
      </c>
      <c r="K2043">
        <v>30734</v>
      </c>
    </row>
    <row r="2044" spans="1:11" x14ac:dyDescent="0.25">
      <c r="A2044" t="s">
        <v>105</v>
      </c>
      <c r="B2044">
        <v>202210</v>
      </c>
      <c r="C2044" t="s">
        <v>37</v>
      </c>
      <c r="D2044">
        <v>1</v>
      </c>
      <c r="E2044">
        <v>1</v>
      </c>
      <c r="F2044">
        <v>1</v>
      </c>
      <c r="G2044">
        <v>0</v>
      </c>
      <c r="H2044">
        <v>176289</v>
      </c>
      <c r="I2044">
        <v>349203</v>
      </c>
      <c r="J2044">
        <v>287924</v>
      </c>
      <c r="K2044">
        <v>23193</v>
      </c>
    </row>
    <row r="2045" spans="1:11" x14ac:dyDescent="0.25">
      <c r="A2045" t="s">
        <v>105</v>
      </c>
      <c r="B2045">
        <v>202210</v>
      </c>
      <c r="C2045" t="s">
        <v>38</v>
      </c>
      <c r="D2045">
        <v>0</v>
      </c>
      <c r="E2045">
        <v>1</v>
      </c>
      <c r="F2045">
        <v>0</v>
      </c>
      <c r="G2045">
        <v>0</v>
      </c>
      <c r="H2045">
        <v>155444</v>
      </c>
      <c r="I2045">
        <v>355837</v>
      </c>
      <c r="J2045">
        <v>312154</v>
      </c>
      <c r="K2045">
        <v>16612</v>
      </c>
    </row>
    <row r="2046" spans="1:11" x14ac:dyDescent="0.25">
      <c r="A2046" t="s">
        <v>105</v>
      </c>
      <c r="B2046">
        <v>202210</v>
      </c>
      <c r="C2046" t="s">
        <v>39</v>
      </c>
      <c r="D2046">
        <v>1</v>
      </c>
      <c r="E2046">
        <v>0</v>
      </c>
      <c r="F2046">
        <v>0</v>
      </c>
      <c r="G2046">
        <v>0</v>
      </c>
      <c r="H2046">
        <v>306239</v>
      </c>
      <c r="I2046">
        <v>281357</v>
      </c>
      <c r="J2046">
        <v>275106</v>
      </c>
      <c r="K2046">
        <v>6232</v>
      </c>
    </row>
    <row r="2047" spans="1:11" x14ac:dyDescent="0.25">
      <c r="A2047" t="s">
        <v>105</v>
      </c>
      <c r="B2047">
        <v>202210</v>
      </c>
      <c r="C2047" t="s">
        <v>40</v>
      </c>
      <c r="D2047">
        <v>0</v>
      </c>
      <c r="E2047">
        <v>0</v>
      </c>
      <c r="F2047">
        <v>0</v>
      </c>
      <c r="G2047">
        <v>0</v>
      </c>
      <c r="H2047">
        <v>512723</v>
      </c>
      <c r="I2047">
        <v>47275</v>
      </c>
      <c r="J2047">
        <v>47258</v>
      </c>
      <c r="K2047">
        <v>16</v>
      </c>
    </row>
    <row r="2048" spans="1:11" x14ac:dyDescent="0.25">
      <c r="A2048" t="s">
        <v>105</v>
      </c>
      <c r="B2048">
        <v>202210</v>
      </c>
      <c r="C2048" t="s">
        <v>41</v>
      </c>
      <c r="D2048">
        <v>1</v>
      </c>
      <c r="E2048">
        <v>0</v>
      </c>
      <c r="F2048">
        <v>0</v>
      </c>
      <c r="G2048">
        <v>0</v>
      </c>
      <c r="H2048">
        <v>463255</v>
      </c>
      <c r="I2048">
        <v>9033</v>
      </c>
      <c r="J2048">
        <v>9029</v>
      </c>
      <c r="K2048">
        <v>0</v>
      </c>
    </row>
    <row r="2049" spans="1:11" x14ac:dyDescent="0.25">
      <c r="A2049" t="s">
        <v>105</v>
      </c>
      <c r="B2049">
        <v>202210</v>
      </c>
      <c r="C2049" t="s">
        <v>42</v>
      </c>
      <c r="D2049">
        <v>4</v>
      </c>
      <c r="E2049">
        <v>0</v>
      </c>
      <c r="F2049">
        <v>0</v>
      </c>
      <c r="G2049">
        <v>0</v>
      </c>
      <c r="H2049">
        <v>163469</v>
      </c>
      <c r="I2049">
        <v>11</v>
      </c>
      <c r="J2049">
        <v>7</v>
      </c>
      <c r="K2049">
        <v>1</v>
      </c>
    </row>
    <row r="2050" spans="1:11" x14ac:dyDescent="0.25">
      <c r="A2050" t="s">
        <v>106</v>
      </c>
      <c r="B2050">
        <v>202211</v>
      </c>
      <c r="C2050" t="s">
        <v>11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 t="s">
        <v>106</v>
      </c>
      <c r="B2051">
        <v>202211</v>
      </c>
      <c r="C2051" t="s">
        <v>12</v>
      </c>
      <c r="D2051">
        <v>0</v>
      </c>
      <c r="E2051">
        <v>0</v>
      </c>
      <c r="F2051">
        <v>0</v>
      </c>
      <c r="G2051">
        <v>0</v>
      </c>
      <c r="H2051">
        <v>2</v>
      </c>
      <c r="I2051">
        <v>0</v>
      </c>
      <c r="J2051">
        <v>0</v>
      </c>
      <c r="K2051">
        <v>0</v>
      </c>
    </row>
    <row r="2052" spans="1:11" x14ac:dyDescent="0.25">
      <c r="A2052" t="s">
        <v>106</v>
      </c>
      <c r="B2052">
        <v>202211</v>
      </c>
      <c r="C2052" t="s">
        <v>13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 t="s">
        <v>106</v>
      </c>
      <c r="B2053">
        <v>202211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0</v>
      </c>
    </row>
    <row r="2054" spans="1:11" x14ac:dyDescent="0.25">
      <c r="A2054" t="s">
        <v>106</v>
      </c>
      <c r="B2054">
        <v>202211</v>
      </c>
      <c r="C2054" t="s">
        <v>15</v>
      </c>
      <c r="D2054">
        <v>0</v>
      </c>
      <c r="E2054">
        <v>0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0</v>
      </c>
    </row>
    <row r="2055" spans="1:11" x14ac:dyDescent="0.25">
      <c r="A2055" t="s">
        <v>106</v>
      </c>
      <c r="B2055">
        <v>202211</v>
      </c>
      <c r="C2055" t="s">
        <v>16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 t="s">
        <v>106</v>
      </c>
      <c r="B2056">
        <v>202211</v>
      </c>
      <c r="C2056" t="s">
        <v>17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 t="s">
        <v>106</v>
      </c>
      <c r="B2057">
        <v>202211</v>
      </c>
      <c r="C2057" t="s">
        <v>18</v>
      </c>
      <c r="D2057">
        <v>0</v>
      </c>
      <c r="E2057">
        <v>0</v>
      </c>
      <c r="F2057">
        <v>0</v>
      </c>
      <c r="G2057">
        <v>0</v>
      </c>
      <c r="H2057">
        <v>69</v>
      </c>
      <c r="I2057">
        <v>0</v>
      </c>
      <c r="J2057">
        <v>0</v>
      </c>
      <c r="K2057">
        <v>0</v>
      </c>
    </row>
    <row r="2058" spans="1:11" x14ac:dyDescent="0.25">
      <c r="A2058" t="s">
        <v>106</v>
      </c>
      <c r="B2058">
        <v>202211</v>
      </c>
      <c r="C2058" t="s">
        <v>19</v>
      </c>
      <c r="D2058">
        <v>0</v>
      </c>
      <c r="E2058">
        <v>0</v>
      </c>
      <c r="F2058">
        <v>0</v>
      </c>
      <c r="G2058">
        <v>0</v>
      </c>
      <c r="H2058">
        <v>43</v>
      </c>
      <c r="I2058">
        <v>2</v>
      </c>
      <c r="J2058">
        <v>2</v>
      </c>
      <c r="K2058">
        <v>0</v>
      </c>
    </row>
    <row r="2059" spans="1:11" x14ac:dyDescent="0.25">
      <c r="A2059" t="s">
        <v>106</v>
      </c>
      <c r="B2059">
        <v>202211</v>
      </c>
      <c r="C2059" t="s">
        <v>20</v>
      </c>
      <c r="D2059">
        <v>0</v>
      </c>
      <c r="E2059">
        <v>0</v>
      </c>
      <c r="F2059">
        <v>0</v>
      </c>
      <c r="G2059">
        <v>0</v>
      </c>
      <c r="H2059">
        <v>57</v>
      </c>
      <c r="I2059">
        <v>5</v>
      </c>
      <c r="J2059">
        <v>2</v>
      </c>
      <c r="K2059">
        <v>1</v>
      </c>
    </row>
    <row r="2060" spans="1:11" x14ac:dyDescent="0.25">
      <c r="A2060" t="s">
        <v>106</v>
      </c>
      <c r="B2060">
        <v>202211</v>
      </c>
      <c r="C2060" t="s">
        <v>21</v>
      </c>
      <c r="D2060">
        <v>1</v>
      </c>
      <c r="E2060">
        <v>0</v>
      </c>
      <c r="F2060">
        <v>0</v>
      </c>
      <c r="G2060">
        <v>0</v>
      </c>
      <c r="H2060">
        <v>71</v>
      </c>
      <c r="I2060">
        <v>87</v>
      </c>
      <c r="J2060">
        <v>64</v>
      </c>
      <c r="K2060">
        <v>13</v>
      </c>
    </row>
    <row r="2061" spans="1:11" x14ac:dyDescent="0.25">
      <c r="A2061" t="s">
        <v>106</v>
      </c>
      <c r="B2061">
        <v>202211</v>
      </c>
      <c r="C2061" t="s">
        <v>22</v>
      </c>
      <c r="D2061">
        <v>9</v>
      </c>
      <c r="E2061">
        <v>25</v>
      </c>
      <c r="F2061">
        <v>14</v>
      </c>
      <c r="G2061">
        <v>6</v>
      </c>
      <c r="H2061">
        <v>1083</v>
      </c>
      <c r="I2061">
        <v>2813</v>
      </c>
      <c r="J2061">
        <v>1864</v>
      </c>
      <c r="K2061">
        <v>425</v>
      </c>
    </row>
    <row r="2062" spans="1:11" x14ac:dyDescent="0.25">
      <c r="A2062" t="s">
        <v>106</v>
      </c>
      <c r="B2062">
        <v>202211</v>
      </c>
      <c r="C2062" t="s">
        <v>23</v>
      </c>
      <c r="D2062">
        <v>56</v>
      </c>
      <c r="E2062">
        <v>124</v>
      </c>
      <c r="F2062">
        <v>75</v>
      </c>
      <c r="G2062">
        <v>25</v>
      </c>
      <c r="H2062">
        <v>5383</v>
      </c>
      <c r="I2062">
        <v>22068</v>
      </c>
      <c r="J2062">
        <v>15049</v>
      </c>
      <c r="K2062">
        <v>2910</v>
      </c>
    </row>
    <row r="2063" spans="1:11" x14ac:dyDescent="0.25">
      <c r="A2063" t="s">
        <v>106</v>
      </c>
      <c r="B2063">
        <v>202211</v>
      </c>
      <c r="C2063" t="s">
        <v>24</v>
      </c>
      <c r="D2063">
        <v>76</v>
      </c>
      <c r="E2063">
        <v>252</v>
      </c>
      <c r="F2063">
        <v>177</v>
      </c>
      <c r="G2063">
        <v>32</v>
      </c>
      <c r="H2063">
        <v>13568</v>
      </c>
      <c r="I2063">
        <v>84141</v>
      </c>
      <c r="J2063">
        <v>58646</v>
      </c>
      <c r="K2063">
        <v>9827</v>
      </c>
    </row>
    <row r="2064" spans="1:11" x14ac:dyDescent="0.25">
      <c r="A2064" t="s">
        <v>106</v>
      </c>
      <c r="B2064">
        <v>202211</v>
      </c>
      <c r="C2064" t="s">
        <v>25</v>
      </c>
      <c r="D2064">
        <v>73</v>
      </c>
      <c r="E2064">
        <v>271</v>
      </c>
      <c r="F2064">
        <v>185</v>
      </c>
      <c r="G2064">
        <v>17</v>
      </c>
      <c r="H2064">
        <v>21380</v>
      </c>
      <c r="I2064">
        <v>169457</v>
      </c>
      <c r="J2064">
        <v>120300</v>
      </c>
      <c r="K2064">
        <v>16772</v>
      </c>
    </row>
    <row r="2065" spans="1:11" x14ac:dyDescent="0.25">
      <c r="A2065" t="s">
        <v>106</v>
      </c>
      <c r="B2065">
        <v>202211</v>
      </c>
      <c r="C2065" t="s">
        <v>26</v>
      </c>
      <c r="D2065">
        <v>86</v>
      </c>
      <c r="E2065">
        <v>278</v>
      </c>
      <c r="F2065">
        <v>174</v>
      </c>
      <c r="G2065">
        <v>34</v>
      </c>
      <c r="H2065">
        <v>36001</v>
      </c>
      <c r="I2065">
        <v>327290</v>
      </c>
      <c r="J2065">
        <v>209720</v>
      </c>
      <c r="K2065">
        <v>37845</v>
      </c>
    </row>
    <row r="2066" spans="1:11" x14ac:dyDescent="0.25">
      <c r="A2066" t="s">
        <v>106</v>
      </c>
      <c r="B2066">
        <v>202211</v>
      </c>
      <c r="C2066" t="s">
        <v>27</v>
      </c>
      <c r="D2066">
        <v>89</v>
      </c>
      <c r="E2066">
        <v>258</v>
      </c>
      <c r="F2066">
        <v>154</v>
      </c>
      <c r="G2066">
        <v>47</v>
      </c>
      <c r="H2066">
        <v>58150</v>
      </c>
      <c r="I2066">
        <v>503558</v>
      </c>
      <c r="J2066">
        <v>327792</v>
      </c>
      <c r="K2066">
        <v>57232</v>
      </c>
    </row>
    <row r="2067" spans="1:11" x14ac:dyDescent="0.25">
      <c r="A2067" t="s">
        <v>106</v>
      </c>
      <c r="B2067">
        <v>202211</v>
      </c>
      <c r="C2067" t="s">
        <v>28</v>
      </c>
      <c r="D2067">
        <v>65</v>
      </c>
      <c r="E2067">
        <v>199</v>
      </c>
      <c r="F2067">
        <v>118</v>
      </c>
      <c r="G2067">
        <v>29</v>
      </c>
      <c r="H2067">
        <v>78338</v>
      </c>
      <c r="I2067">
        <v>569807</v>
      </c>
      <c r="J2067">
        <v>414733</v>
      </c>
      <c r="K2067">
        <v>51364</v>
      </c>
    </row>
    <row r="2068" spans="1:11" x14ac:dyDescent="0.25">
      <c r="A2068" t="s">
        <v>106</v>
      </c>
      <c r="B2068">
        <v>202211</v>
      </c>
      <c r="C2068" t="s">
        <v>29</v>
      </c>
      <c r="D2068">
        <v>53</v>
      </c>
      <c r="E2068">
        <v>118</v>
      </c>
      <c r="F2068">
        <v>80</v>
      </c>
      <c r="G2068">
        <v>14</v>
      </c>
      <c r="H2068">
        <v>96178</v>
      </c>
      <c r="I2068">
        <v>537046</v>
      </c>
      <c r="J2068">
        <v>423357</v>
      </c>
      <c r="K2068">
        <v>40826</v>
      </c>
    </row>
    <row r="2069" spans="1:11" x14ac:dyDescent="0.25">
      <c r="A2069" t="s">
        <v>106</v>
      </c>
      <c r="B2069">
        <v>202211</v>
      </c>
      <c r="C2069" t="s">
        <v>30</v>
      </c>
      <c r="D2069">
        <v>28</v>
      </c>
      <c r="E2069">
        <v>66</v>
      </c>
      <c r="F2069">
        <v>49</v>
      </c>
      <c r="G2069">
        <v>5</v>
      </c>
      <c r="H2069">
        <v>129093</v>
      </c>
      <c r="I2069">
        <v>527821</v>
      </c>
      <c r="J2069">
        <v>428465</v>
      </c>
      <c r="K2069">
        <v>38886</v>
      </c>
    </row>
    <row r="2070" spans="1:11" x14ac:dyDescent="0.25">
      <c r="A2070" t="s">
        <v>106</v>
      </c>
      <c r="B2070">
        <v>202211</v>
      </c>
      <c r="C2070" t="s">
        <v>31</v>
      </c>
      <c r="D2070">
        <v>14</v>
      </c>
      <c r="E2070">
        <v>45</v>
      </c>
      <c r="F2070">
        <v>42</v>
      </c>
      <c r="G2070">
        <v>2</v>
      </c>
      <c r="H2070">
        <v>156056</v>
      </c>
      <c r="I2070">
        <v>545279</v>
      </c>
      <c r="J2070">
        <v>450016</v>
      </c>
      <c r="K2070">
        <v>39927</v>
      </c>
    </row>
    <row r="2071" spans="1:11" x14ac:dyDescent="0.25">
      <c r="A2071" t="s">
        <v>106</v>
      </c>
      <c r="B2071">
        <v>202211</v>
      </c>
      <c r="C2071" t="s">
        <v>32</v>
      </c>
      <c r="D2071">
        <v>18</v>
      </c>
      <c r="E2071">
        <v>21</v>
      </c>
      <c r="F2071">
        <v>17</v>
      </c>
      <c r="G2071">
        <v>2</v>
      </c>
      <c r="H2071">
        <v>204285</v>
      </c>
      <c r="I2071">
        <v>660978</v>
      </c>
      <c r="J2071">
        <v>553980</v>
      </c>
      <c r="K2071">
        <v>45145</v>
      </c>
    </row>
    <row r="2072" spans="1:11" x14ac:dyDescent="0.25">
      <c r="A2072" t="s">
        <v>106</v>
      </c>
      <c r="B2072">
        <v>202211</v>
      </c>
      <c r="C2072" t="s">
        <v>33</v>
      </c>
      <c r="D2072">
        <v>12</v>
      </c>
      <c r="E2072">
        <v>16</v>
      </c>
      <c r="F2072">
        <v>13</v>
      </c>
      <c r="G2072">
        <v>2</v>
      </c>
      <c r="H2072">
        <v>248732</v>
      </c>
      <c r="I2072">
        <v>705198</v>
      </c>
      <c r="J2072">
        <v>594702</v>
      </c>
      <c r="K2072">
        <v>47457</v>
      </c>
    </row>
    <row r="2073" spans="1:11" x14ac:dyDescent="0.25">
      <c r="A2073" t="s">
        <v>106</v>
      </c>
      <c r="B2073">
        <v>202211</v>
      </c>
      <c r="C2073" t="s">
        <v>34</v>
      </c>
      <c r="D2073">
        <v>5</v>
      </c>
      <c r="E2073">
        <v>5</v>
      </c>
      <c r="F2073">
        <v>4</v>
      </c>
      <c r="G2073">
        <v>0</v>
      </c>
      <c r="H2073">
        <v>241468</v>
      </c>
      <c r="I2073">
        <v>539148</v>
      </c>
      <c r="J2073">
        <v>452876</v>
      </c>
      <c r="K2073">
        <v>37004</v>
      </c>
    </row>
    <row r="2074" spans="1:11" x14ac:dyDescent="0.25">
      <c r="A2074" t="s">
        <v>106</v>
      </c>
      <c r="B2074">
        <v>202211</v>
      </c>
      <c r="C2074" t="s">
        <v>35</v>
      </c>
      <c r="D2074">
        <v>2</v>
      </c>
      <c r="E2074">
        <v>5</v>
      </c>
      <c r="F2074">
        <v>3</v>
      </c>
      <c r="G2074">
        <v>1</v>
      </c>
      <c r="H2074">
        <v>255739</v>
      </c>
      <c r="I2074">
        <v>482933</v>
      </c>
      <c r="J2074">
        <v>404469</v>
      </c>
      <c r="K2074">
        <v>32592</v>
      </c>
    </row>
    <row r="2075" spans="1:11" x14ac:dyDescent="0.25">
      <c r="A2075" t="s">
        <v>106</v>
      </c>
      <c r="B2075">
        <v>202211</v>
      </c>
      <c r="C2075" t="s">
        <v>36</v>
      </c>
      <c r="D2075">
        <v>5</v>
      </c>
      <c r="E2075">
        <v>3</v>
      </c>
      <c r="F2075">
        <v>2</v>
      </c>
      <c r="G2075">
        <v>1</v>
      </c>
      <c r="H2075">
        <v>254919</v>
      </c>
      <c r="I2075">
        <v>438419</v>
      </c>
      <c r="J2075">
        <v>362617</v>
      </c>
      <c r="K2075">
        <v>30743</v>
      </c>
    </row>
    <row r="2076" spans="1:11" x14ac:dyDescent="0.25">
      <c r="A2076" t="s">
        <v>106</v>
      </c>
      <c r="B2076">
        <v>202211</v>
      </c>
      <c r="C2076" t="s">
        <v>37</v>
      </c>
      <c r="D2076">
        <v>1</v>
      </c>
      <c r="E2076">
        <v>0</v>
      </c>
      <c r="F2076">
        <v>0</v>
      </c>
      <c r="G2076">
        <v>0</v>
      </c>
      <c r="H2076">
        <v>176120</v>
      </c>
      <c r="I2076">
        <v>349371</v>
      </c>
      <c r="J2076">
        <v>287991</v>
      </c>
      <c r="K2076">
        <v>23207</v>
      </c>
    </row>
    <row r="2077" spans="1:11" x14ac:dyDescent="0.25">
      <c r="A2077" t="s">
        <v>106</v>
      </c>
      <c r="B2077">
        <v>202211</v>
      </c>
      <c r="C2077" t="s">
        <v>38</v>
      </c>
      <c r="D2077">
        <v>3</v>
      </c>
      <c r="E2077">
        <v>2</v>
      </c>
      <c r="F2077">
        <v>2</v>
      </c>
      <c r="G2077">
        <v>0</v>
      </c>
      <c r="H2077">
        <v>155297</v>
      </c>
      <c r="I2077">
        <v>355979</v>
      </c>
      <c r="J2077">
        <v>312228</v>
      </c>
      <c r="K2077">
        <v>16625</v>
      </c>
    </row>
    <row r="2078" spans="1:11" x14ac:dyDescent="0.25">
      <c r="A2078" t="s">
        <v>106</v>
      </c>
      <c r="B2078">
        <v>202211</v>
      </c>
      <c r="C2078" t="s">
        <v>39</v>
      </c>
      <c r="D2078">
        <v>2</v>
      </c>
      <c r="E2078">
        <v>2</v>
      </c>
      <c r="F2078">
        <v>2</v>
      </c>
      <c r="G2078">
        <v>0</v>
      </c>
      <c r="H2078">
        <v>306037</v>
      </c>
      <c r="I2078">
        <v>281555</v>
      </c>
      <c r="J2078">
        <v>275295</v>
      </c>
      <c r="K2078">
        <v>6241</v>
      </c>
    </row>
    <row r="2079" spans="1:11" x14ac:dyDescent="0.25">
      <c r="A2079" t="s">
        <v>106</v>
      </c>
      <c r="B2079">
        <v>202211</v>
      </c>
      <c r="C2079" t="s">
        <v>40</v>
      </c>
      <c r="D2079">
        <v>0</v>
      </c>
      <c r="E2079">
        <v>0</v>
      </c>
      <c r="F2079">
        <v>0</v>
      </c>
      <c r="G2079">
        <v>0</v>
      </c>
      <c r="H2079">
        <v>512433</v>
      </c>
      <c r="I2079">
        <v>47565</v>
      </c>
      <c r="J2079">
        <v>47548</v>
      </c>
      <c r="K2079">
        <v>16</v>
      </c>
    </row>
    <row r="2080" spans="1:11" x14ac:dyDescent="0.25">
      <c r="A2080" t="s">
        <v>106</v>
      </c>
      <c r="B2080">
        <v>202211</v>
      </c>
      <c r="C2080" t="s">
        <v>41</v>
      </c>
      <c r="D2080">
        <v>1</v>
      </c>
      <c r="E2080">
        <v>0</v>
      </c>
      <c r="F2080">
        <v>0</v>
      </c>
      <c r="G2080">
        <v>0</v>
      </c>
      <c r="H2080">
        <v>463191</v>
      </c>
      <c r="I2080">
        <v>9096</v>
      </c>
      <c r="J2080">
        <v>9092</v>
      </c>
      <c r="K2080">
        <v>0</v>
      </c>
    </row>
    <row r="2081" spans="1:11" x14ac:dyDescent="0.25">
      <c r="A2081" t="s">
        <v>106</v>
      </c>
      <c r="B2081">
        <v>202211</v>
      </c>
      <c r="C2081" t="s">
        <v>42</v>
      </c>
      <c r="D2081">
        <v>2</v>
      </c>
      <c r="E2081">
        <v>0</v>
      </c>
      <c r="F2081">
        <v>0</v>
      </c>
      <c r="G2081">
        <v>0</v>
      </c>
      <c r="H2081">
        <v>163467</v>
      </c>
      <c r="I2081">
        <v>11</v>
      </c>
      <c r="J2081">
        <v>7</v>
      </c>
      <c r="K2081">
        <v>1</v>
      </c>
    </row>
    <row r="2082" spans="1:11" x14ac:dyDescent="0.25">
      <c r="A2082" t="s">
        <v>107</v>
      </c>
      <c r="B2082">
        <v>202212</v>
      </c>
      <c r="C2082" t="s">
        <v>11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 t="s">
        <v>107</v>
      </c>
      <c r="B2083">
        <v>202212</v>
      </c>
      <c r="C2083" t="s">
        <v>12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0</v>
      </c>
      <c r="J2083">
        <v>0</v>
      </c>
      <c r="K2083">
        <v>0</v>
      </c>
    </row>
    <row r="2084" spans="1:11" x14ac:dyDescent="0.25">
      <c r="A2084" t="s">
        <v>107</v>
      </c>
      <c r="B2084">
        <v>202212</v>
      </c>
      <c r="C2084" t="s">
        <v>13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 t="s">
        <v>107</v>
      </c>
      <c r="B2085">
        <v>202212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</row>
    <row r="2086" spans="1:11" x14ac:dyDescent="0.25">
      <c r="A2086" t="s">
        <v>107</v>
      </c>
      <c r="B2086">
        <v>202212</v>
      </c>
      <c r="C2086" t="s">
        <v>15</v>
      </c>
      <c r="D2086">
        <v>0</v>
      </c>
      <c r="E2086">
        <v>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</row>
    <row r="2087" spans="1:11" x14ac:dyDescent="0.25">
      <c r="A2087" t="s">
        <v>107</v>
      </c>
      <c r="B2087">
        <v>202212</v>
      </c>
      <c r="C2087" t="s">
        <v>16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 t="s">
        <v>107</v>
      </c>
      <c r="B2088">
        <v>202212</v>
      </c>
      <c r="C2088" t="s">
        <v>17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 t="s">
        <v>107</v>
      </c>
      <c r="B2089">
        <v>202212</v>
      </c>
      <c r="C2089" t="s">
        <v>18</v>
      </c>
      <c r="D2089">
        <v>0</v>
      </c>
      <c r="E2089">
        <v>0</v>
      </c>
      <c r="F2089">
        <v>0</v>
      </c>
      <c r="G2089">
        <v>0</v>
      </c>
      <c r="H2089">
        <v>69</v>
      </c>
      <c r="I2089">
        <v>0</v>
      </c>
      <c r="J2089">
        <v>0</v>
      </c>
      <c r="K2089">
        <v>0</v>
      </c>
    </row>
    <row r="2090" spans="1:11" x14ac:dyDescent="0.25">
      <c r="A2090" t="s">
        <v>107</v>
      </c>
      <c r="B2090">
        <v>202212</v>
      </c>
      <c r="C2090" t="s">
        <v>19</v>
      </c>
      <c r="D2090">
        <v>0</v>
      </c>
      <c r="E2090">
        <v>0</v>
      </c>
      <c r="F2090">
        <v>0</v>
      </c>
      <c r="G2090">
        <v>0</v>
      </c>
      <c r="H2090">
        <v>43</v>
      </c>
      <c r="I2090">
        <v>2</v>
      </c>
      <c r="J2090">
        <v>2</v>
      </c>
      <c r="K2090">
        <v>0</v>
      </c>
    </row>
    <row r="2091" spans="1:11" x14ac:dyDescent="0.25">
      <c r="A2091" t="s">
        <v>107</v>
      </c>
      <c r="B2091">
        <v>202212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57</v>
      </c>
      <c r="I2091">
        <v>5</v>
      </c>
      <c r="J2091">
        <v>2</v>
      </c>
      <c r="K2091">
        <v>1</v>
      </c>
    </row>
    <row r="2092" spans="1:11" x14ac:dyDescent="0.25">
      <c r="A2092" t="s">
        <v>107</v>
      </c>
      <c r="B2092">
        <v>202212</v>
      </c>
      <c r="C2092" t="s">
        <v>21</v>
      </c>
      <c r="D2092">
        <v>1</v>
      </c>
      <c r="E2092">
        <v>2</v>
      </c>
      <c r="F2092">
        <v>1</v>
      </c>
      <c r="G2092">
        <v>1</v>
      </c>
      <c r="H2092">
        <v>70</v>
      </c>
      <c r="I2092">
        <v>85</v>
      </c>
      <c r="J2092">
        <v>63</v>
      </c>
      <c r="K2092">
        <v>12</v>
      </c>
    </row>
    <row r="2093" spans="1:11" x14ac:dyDescent="0.25">
      <c r="A2093" t="s">
        <v>107</v>
      </c>
      <c r="B2093">
        <v>202212</v>
      </c>
      <c r="C2093" t="s">
        <v>22</v>
      </c>
      <c r="D2093">
        <v>11</v>
      </c>
      <c r="E2093">
        <v>22</v>
      </c>
      <c r="F2093">
        <v>15</v>
      </c>
      <c r="G2093">
        <v>4</v>
      </c>
      <c r="H2093">
        <v>1072</v>
      </c>
      <c r="I2093">
        <v>2791</v>
      </c>
      <c r="J2093">
        <v>1849</v>
      </c>
      <c r="K2093">
        <v>421</v>
      </c>
    </row>
    <row r="2094" spans="1:11" x14ac:dyDescent="0.25">
      <c r="A2094" t="s">
        <v>107</v>
      </c>
      <c r="B2094">
        <v>202212</v>
      </c>
      <c r="C2094" t="s">
        <v>23</v>
      </c>
      <c r="D2094">
        <v>64</v>
      </c>
      <c r="E2094">
        <v>129</v>
      </c>
      <c r="F2094">
        <v>86</v>
      </c>
      <c r="G2094">
        <v>12</v>
      </c>
      <c r="H2094">
        <v>5316</v>
      </c>
      <c r="I2094">
        <v>21942</v>
      </c>
      <c r="J2094">
        <v>14966</v>
      </c>
      <c r="K2094">
        <v>2898</v>
      </c>
    </row>
    <row r="2095" spans="1:11" x14ac:dyDescent="0.25">
      <c r="A2095" t="s">
        <v>107</v>
      </c>
      <c r="B2095">
        <v>202212</v>
      </c>
      <c r="C2095" t="s">
        <v>24</v>
      </c>
      <c r="D2095">
        <v>96</v>
      </c>
      <c r="E2095">
        <v>245</v>
      </c>
      <c r="F2095">
        <v>169</v>
      </c>
      <c r="G2095">
        <v>36</v>
      </c>
      <c r="H2095">
        <v>13464</v>
      </c>
      <c r="I2095">
        <v>83904</v>
      </c>
      <c r="J2095">
        <v>58485</v>
      </c>
      <c r="K2095">
        <v>9791</v>
      </c>
    </row>
    <row r="2096" spans="1:11" x14ac:dyDescent="0.25">
      <c r="A2096" t="s">
        <v>107</v>
      </c>
      <c r="B2096">
        <v>202212</v>
      </c>
      <c r="C2096" t="s">
        <v>25</v>
      </c>
      <c r="D2096">
        <v>74</v>
      </c>
      <c r="E2096">
        <v>285</v>
      </c>
      <c r="F2096">
        <v>190</v>
      </c>
      <c r="G2096">
        <v>30</v>
      </c>
      <c r="H2096">
        <v>21295</v>
      </c>
      <c r="I2096">
        <v>169183</v>
      </c>
      <c r="J2096">
        <v>120116</v>
      </c>
      <c r="K2096">
        <v>16745</v>
      </c>
    </row>
    <row r="2097" spans="1:11" x14ac:dyDescent="0.25">
      <c r="A2097" t="s">
        <v>107</v>
      </c>
      <c r="B2097">
        <v>202212</v>
      </c>
      <c r="C2097" t="s">
        <v>26</v>
      </c>
      <c r="D2097">
        <v>98</v>
      </c>
      <c r="E2097">
        <v>314</v>
      </c>
      <c r="F2097">
        <v>191</v>
      </c>
      <c r="G2097">
        <v>45</v>
      </c>
      <c r="H2097">
        <v>35887</v>
      </c>
      <c r="I2097">
        <v>326992</v>
      </c>
      <c r="J2097">
        <v>209541</v>
      </c>
      <c r="K2097">
        <v>37801</v>
      </c>
    </row>
    <row r="2098" spans="1:11" x14ac:dyDescent="0.25">
      <c r="A2098" t="s">
        <v>107</v>
      </c>
      <c r="B2098">
        <v>202212</v>
      </c>
      <c r="C2098" t="s">
        <v>27</v>
      </c>
      <c r="D2098">
        <v>87</v>
      </c>
      <c r="E2098">
        <v>290</v>
      </c>
      <c r="F2098">
        <v>178</v>
      </c>
      <c r="G2098">
        <v>27</v>
      </c>
      <c r="H2098">
        <v>58030</v>
      </c>
      <c r="I2098">
        <v>503301</v>
      </c>
      <c r="J2098">
        <v>327631</v>
      </c>
      <c r="K2098">
        <v>57210</v>
      </c>
    </row>
    <row r="2099" spans="1:11" x14ac:dyDescent="0.25">
      <c r="A2099" t="s">
        <v>107</v>
      </c>
      <c r="B2099">
        <v>202212</v>
      </c>
      <c r="C2099" t="s">
        <v>28</v>
      </c>
      <c r="D2099">
        <v>75</v>
      </c>
      <c r="E2099">
        <v>199</v>
      </c>
      <c r="F2099">
        <v>116</v>
      </c>
      <c r="G2099">
        <v>31</v>
      </c>
      <c r="H2099">
        <v>78234</v>
      </c>
      <c r="I2099">
        <v>569637</v>
      </c>
      <c r="J2099">
        <v>414629</v>
      </c>
      <c r="K2099">
        <v>51333</v>
      </c>
    </row>
    <row r="2100" spans="1:11" x14ac:dyDescent="0.25">
      <c r="A2100" t="s">
        <v>107</v>
      </c>
      <c r="B2100">
        <v>202212</v>
      </c>
      <c r="C2100" t="s">
        <v>29</v>
      </c>
      <c r="D2100">
        <v>47</v>
      </c>
      <c r="E2100">
        <v>122</v>
      </c>
      <c r="F2100">
        <v>81</v>
      </c>
      <c r="G2100">
        <v>18</v>
      </c>
      <c r="H2100">
        <v>96079</v>
      </c>
      <c r="I2100">
        <v>536976</v>
      </c>
      <c r="J2100">
        <v>423297</v>
      </c>
      <c r="K2100">
        <v>40811</v>
      </c>
    </row>
    <row r="2101" spans="1:11" x14ac:dyDescent="0.25">
      <c r="A2101" t="s">
        <v>107</v>
      </c>
      <c r="B2101">
        <v>202212</v>
      </c>
      <c r="C2101" t="s">
        <v>30</v>
      </c>
      <c r="D2101">
        <v>33</v>
      </c>
      <c r="E2101">
        <v>59</v>
      </c>
      <c r="F2101">
        <v>46</v>
      </c>
      <c r="G2101">
        <v>2</v>
      </c>
      <c r="H2101">
        <v>129006</v>
      </c>
      <c r="I2101">
        <v>527816</v>
      </c>
      <c r="J2101">
        <v>428435</v>
      </c>
      <c r="K2101">
        <v>38884</v>
      </c>
    </row>
    <row r="2102" spans="1:11" x14ac:dyDescent="0.25">
      <c r="A2102" t="s">
        <v>107</v>
      </c>
      <c r="B2102">
        <v>202212</v>
      </c>
      <c r="C2102" t="s">
        <v>31</v>
      </c>
      <c r="D2102">
        <v>23</v>
      </c>
      <c r="E2102">
        <v>46</v>
      </c>
      <c r="F2102">
        <v>32</v>
      </c>
      <c r="G2102">
        <v>6</v>
      </c>
      <c r="H2102">
        <v>155967</v>
      </c>
      <c r="I2102">
        <v>545299</v>
      </c>
      <c r="J2102">
        <v>450003</v>
      </c>
      <c r="K2102">
        <v>39921</v>
      </c>
    </row>
    <row r="2103" spans="1:11" x14ac:dyDescent="0.25">
      <c r="A2103" t="s">
        <v>107</v>
      </c>
      <c r="B2103">
        <v>202212</v>
      </c>
      <c r="C2103" t="s">
        <v>32</v>
      </c>
      <c r="D2103">
        <v>15</v>
      </c>
      <c r="E2103">
        <v>38</v>
      </c>
      <c r="F2103">
        <v>29</v>
      </c>
      <c r="G2103">
        <v>4</v>
      </c>
      <c r="H2103">
        <v>204153</v>
      </c>
      <c r="I2103">
        <v>661057</v>
      </c>
      <c r="J2103">
        <v>553984</v>
      </c>
      <c r="K2103">
        <v>45151</v>
      </c>
    </row>
    <row r="2104" spans="1:11" x14ac:dyDescent="0.25">
      <c r="A2104" t="s">
        <v>107</v>
      </c>
      <c r="B2104">
        <v>202212</v>
      </c>
      <c r="C2104" t="s">
        <v>33</v>
      </c>
      <c r="D2104">
        <v>10</v>
      </c>
      <c r="E2104">
        <v>11</v>
      </c>
      <c r="F2104">
        <v>10</v>
      </c>
      <c r="G2104">
        <v>1</v>
      </c>
      <c r="H2104">
        <v>248588</v>
      </c>
      <c r="I2104">
        <v>705321</v>
      </c>
      <c r="J2104">
        <v>594737</v>
      </c>
      <c r="K2104">
        <v>47466</v>
      </c>
    </row>
    <row r="2105" spans="1:11" x14ac:dyDescent="0.25">
      <c r="A2105" t="s">
        <v>107</v>
      </c>
      <c r="B2105">
        <v>202212</v>
      </c>
      <c r="C2105" t="s">
        <v>34</v>
      </c>
      <c r="D2105">
        <v>4</v>
      </c>
      <c r="E2105">
        <v>5</v>
      </c>
      <c r="F2105">
        <v>4</v>
      </c>
      <c r="G2105">
        <v>0</v>
      </c>
      <c r="H2105">
        <v>241340</v>
      </c>
      <c r="I2105">
        <v>539267</v>
      </c>
      <c r="J2105">
        <v>452921</v>
      </c>
      <c r="K2105">
        <v>37012</v>
      </c>
    </row>
    <row r="2106" spans="1:11" x14ac:dyDescent="0.25">
      <c r="A2106" t="s">
        <v>107</v>
      </c>
      <c r="B2106">
        <v>202212</v>
      </c>
      <c r="C2106" t="s">
        <v>35</v>
      </c>
      <c r="D2106">
        <v>6</v>
      </c>
      <c r="E2106">
        <v>2</v>
      </c>
      <c r="F2106">
        <v>1</v>
      </c>
      <c r="G2106">
        <v>0</v>
      </c>
      <c r="H2106">
        <v>255579</v>
      </c>
      <c r="I2106">
        <v>483085</v>
      </c>
      <c r="J2106">
        <v>404527</v>
      </c>
      <c r="K2106">
        <v>32604</v>
      </c>
    </row>
    <row r="2107" spans="1:11" x14ac:dyDescent="0.25">
      <c r="A2107" t="s">
        <v>107</v>
      </c>
      <c r="B2107">
        <v>202212</v>
      </c>
      <c r="C2107" t="s">
        <v>36</v>
      </c>
      <c r="D2107">
        <v>1</v>
      </c>
      <c r="E2107">
        <v>4</v>
      </c>
      <c r="F2107">
        <v>2</v>
      </c>
      <c r="G2107">
        <v>0</v>
      </c>
      <c r="H2107">
        <v>254760</v>
      </c>
      <c r="I2107">
        <v>438573</v>
      </c>
      <c r="J2107">
        <v>362674</v>
      </c>
      <c r="K2107">
        <v>30755</v>
      </c>
    </row>
    <row r="2108" spans="1:11" x14ac:dyDescent="0.25">
      <c r="A2108" t="s">
        <v>107</v>
      </c>
      <c r="B2108">
        <v>202212</v>
      </c>
      <c r="C2108" t="s">
        <v>37</v>
      </c>
      <c r="D2108">
        <v>2</v>
      </c>
      <c r="E2108">
        <v>2</v>
      </c>
      <c r="F2108">
        <v>1</v>
      </c>
      <c r="G2108">
        <v>0</v>
      </c>
      <c r="H2108">
        <v>176016</v>
      </c>
      <c r="I2108">
        <v>349471</v>
      </c>
      <c r="J2108">
        <v>288037</v>
      </c>
      <c r="K2108">
        <v>23211</v>
      </c>
    </row>
    <row r="2109" spans="1:11" x14ac:dyDescent="0.25">
      <c r="A2109" t="s">
        <v>107</v>
      </c>
      <c r="B2109">
        <v>202212</v>
      </c>
      <c r="C2109" t="s">
        <v>38</v>
      </c>
      <c r="D2109">
        <v>3</v>
      </c>
      <c r="E2109">
        <v>4</v>
      </c>
      <c r="F2109">
        <v>3</v>
      </c>
      <c r="G2109">
        <v>1</v>
      </c>
      <c r="H2109">
        <v>155195</v>
      </c>
      <c r="I2109">
        <v>356074</v>
      </c>
      <c r="J2109">
        <v>312273</v>
      </c>
      <c r="K2109">
        <v>16635</v>
      </c>
    </row>
    <row r="2110" spans="1:11" x14ac:dyDescent="0.25">
      <c r="A2110" t="s">
        <v>107</v>
      </c>
      <c r="B2110">
        <v>202212</v>
      </c>
      <c r="C2110" t="s">
        <v>39</v>
      </c>
      <c r="D2110">
        <v>0</v>
      </c>
      <c r="E2110">
        <v>0</v>
      </c>
      <c r="F2110">
        <v>0</v>
      </c>
      <c r="G2110">
        <v>0</v>
      </c>
      <c r="H2110">
        <v>305826</v>
      </c>
      <c r="I2110">
        <v>281766</v>
      </c>
      <c r="J2110">
        <v>275495</v>
      </c>
      <c r="K2110">
        <v>6251</v>
      </c>
    </row>
    <row r="2111" spans="1:11" x14ac:dyDescent="0.25">
      <c r="A2111" t="s">
        <v>107</v>
      </c>
      <c r="B2111">
        <v>202212</v>
      </c>
      <c r="C2111" t="s">
        <v>40</v>
      </c>
      <c r="D2111">
        <v>1</v>
      </c>
      <c r="E2111">
        <v>0</v>
      </c>
      <c r="F2111">
        <v>0</v>
      </c>
      <c r="G2111">
        <v>0</v>
      </c>
      <c r="H2111">
        <v>512108</v>
      </c>
      <c r="I2111">
        <v>47889</v>
      </c>
      <c r="J2111">
        <v>47869</v>
      </c>
      <c r="K2111">
        <v>19</v>
      </c>
    </row>
    <row r="2112" spans="1:11" x14ac:dyDescent="0.25">
      <c r="A2112" t="s">
        <v>107</v>
      </c>
      <c r="B2112">
        <v>202212</v>
      </c>
      <c r="C2112" t="s">
        <v>41</v>
      </c>
      <c r="D2112">
        <v>1</v>
      </c>
      <c r="E2112">
        <v>0</v>
      </c>
      <c r="F2112">
        <v>0</v>
      </c>
      <c r="G2112">
        <v>0</v>
      </c>
      <c r="H2112">
        <v>463142</v>
      </c>
      <c r="I2112">
        <v>9144</v>
      </c>
      <c r="J2112">
        <v>9140</v>
      </c>
      <c r="K2112">
        <v>0</v>
      </c>
    </row>
    <row r="2113" spans="1:11" x14ac:dyDescent="0.25">
      <c r="A2113" t="s">
        <v>107</v>
      </c>
      <c r="B2113">
        <v>202212</v>
      </c>
      <c r="C2113" t="s">
        <v>42</v>
      </c>
      <c r="D2113">
        <v>4</v>
      </c>
      <c r="E2113">
        <v>0</v>
      </c>
      <c r="F2113">
        <v>0</v>
      </c>
      <c r="G2113">
        <v>0</v>
      </c>
      <c r="H2113">
        <v>163463</v>
      </c>
      <c r="I2113">
        <v>11</v>
      </c>
      <c r="J2113">
        <v>7</v>
      </c>
      <c r="K2113">
        <v>1</v>
      </c>
    </row>
    <row r="2114" spans="1:11" x14ac:dyDescent="0.25">
      <c r="A2114" t="s">
        <v>108</v>
      </c>
      <c r="B2114">
        <v>202213</v>
      </c>
      <c r="C2114" t="s">
        <v>11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 t="s">
        <v>108</v>
      </c>
      <c r="B2115">
        <v>202213</v>
      </c>
      <c r="C2115" t="s">
        <v>12</v>
      </c>
      <c r="D2115">
        <v>0</v>
      </c>
      <c r="E2115">
        <v>0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0</v>
      </c>
    </row>
    <row r="2116" spans="1:11" x14ac:dyDescent="0.25">
      <c r="A2116" t="s">
        <v>108</v>
      </c>
      <c r="B2116">
        <v>202213</v>
      </c>
      <c r="C2116" t="s">
        <v>13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 t="s">
        <v>108</v>
      </c>
      <c r="B2117">
        <v>202213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0</v>
      </c>
    </row>
    <row r="2118" spans="1:11" x14ac:dyDescent="0.25">
      <c r="A2118" t="s">
        <v>108</v>
      </c>
      <c r="B2118">
        <v>202213</v>
      </c>
      <c r="C2118" t="s">
        <v>15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0</v>
      </c>
      <c r="K2118">
        <v>0</v>
      </c>
    </row>
    <row r="2119" spans="1:11" x14ac:dyDescent="0.25">
      <c r="A2119" t="s">
        <v>108</v>
      </c>
      <c r="B2119">
        <v>202213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 t="s">
        <v>108</v>
      </c>
      <c r="B2120">
        <v>202213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 t="s">
        <v>108</v>
      </c>
      <c r="B2121">
        <v>202213</v>
      </c>
      <c r="C2121" t="s">
        <v>18</v>
      </c>
      <c r="D2121">
        <v>0</v>
      </c>
      <c r="E2121">
        <v>0</v>
      </c>
      <c r="F2121">
        <v>0</v>
      </c>
      <c r="G2121">
        <v>0</v>
      </c>
      <c r="H2121">
        <v>69</v>
      </c>
      <c r="I2121">
        <v>0</v>
      </c>
      <c r="J2121">
        <v>0</v>
      </c>
      <c r="K2121">
        <v>0</v>
      </c>
    </row>
    <row r="2122" spans="1:11" x14ac:dyDescent="0.25">
      <c r="A2122" t="s">
        <v>108</v>
      </c>
      <c r="B2122">
        <v>202213</v>
      </c>
      <c r="C2122" t="s">
        <v>19</v>
      </c>
      <c r="D2122">
        <v>0</v>
      </c>
      <c r="E2122">
        <v>0</v>
      </c>
      <c r="F2122">
        <v>0</v>
      </c>
      <c r="G2122">
        <v>0</v>
      </c>
      <c r="H2122">
        <v>43</v>
      </c>
      <c r="I2122">
        <v>2</v>
      </c>
      <c r="J2122">
        <v>2</v>
      </c>
      <c r="K2122">
        <v>0</v>
      </c>
    </row>
    <row r="2123" spans="1:11" x14ac:dyDescent="0.25">
      <c r="A2123" t="s">
        <v>108</v>
      </c>
      <c r="B2123">
        <v>202213</v>
      </c>
      <c r="C2123" t="s">
        <v>20</v>
      </c>
      <c r="D2123">
        <v>0</v>
      </c>
      <c r="E2123">
        <v>0</v>
      </c>
      <c r="F2123">
        <v>0</v>
      </c>
      <c r="G2123">
        <v>0</v>
      </c>
      <c r="H2123">
        <v>57</v>
      </c>
      <c r="I2123">
        <v>5</v>
      </c>
      <c r="J2123">
        <v>2</v>
      </c>
      <c r="K2123">
        <v>1</v>
      </c>
    </row>
    <row r="2124" spans="1:11" x14ac:dyDescent="0.25">
      <c r="A2124" t="s">
        <v>108</v>
      </c>
      <c r="B2124">
        <v>202213</v>
      </c>
      <c r="C2124" t="s">
        <v>21</v>
      </c>
      <c r="D2124">
        <v>2</v>
      </c>
      <c r="E2124">
        <v>0</v>
      </c>
      <c r="F2124">
        <v>0</v>
      </c>
      <c r="G2124">
        <v>0</v>
      </c>
      <c r="H2124">
        <v>68</v>
      </c>
      <c r="I2124">
        <v>85</v>
      </c>
      <c r="J2124">
        <v>63</v>
      </c>
      <c r="K2124">
        <v>12</v>
      </c>
    </row>
    <row r="2125" spans="1:11" x14ac:dyDescent="0.25">
      <c r="A2125" t="s">
        <v>108</v>
      </c>
      <c r="B2125">
        <v>202213</v>
      </c>
      <c r="C2125" t="s">
        <v>22</v>
      </c>
      <c r="D2125">
        <v>11</v>
      </c>
      <c r="E2125">
        <v>26</v>
      </c>
      <c r="F2125">
        <v>15</v>
      </c>
      <c r="G2125">
        <v>3</v>
      </c>
      <c r="H2125">
        <v>1061</v>
      </c>
      <c r="I2125">
        <v>2765</v>
      </c>
      <c r="J2125">
        <v>1834</v>
      </c>
      <c r="K2125">
        <v>418</v>
      </c>
    </row>
    <row r="2126" spans="1:11" x14ac:dyDescent="0.25">
      <c r="A2126" t="s">
        <v>108</v>
      </c>
      <c r="B2126">
        <v>202213</v>
      </c>
      <c r="C2126" t="s">
        <v>23</v>
      </c>
      <c r="D2126">
        <v>42</v>
      </c>
      <c r="E2126">
        <v>126</v>
      </c>
      <c r="F2126">
        <v>75</v>
      </c>
      <c r="G2126">
        <v>18</v>
      </c>
      <c r="H2126">
        <v>5266</v>
      </c>
      <c r="I2126">
        <v>21824</v>
      </c>
      <c r="J2126">
        <v>14897</v>
      </c>
      <c r="K2126">
        <v>2880</v>
      </c>
    </row>
    <row r="2127" spans="1:11" x14ac:dyDescent="0.25">
      <c r="A2127" t="s">
        <v>108</v>
      </c>
      <c r="B2127">
        <v>202213</v>
      </c>
      <c r="C2127" t="s">
        <v>24</v>
      </c>
      <c r="D2127">
        <v>89</v>
      </c>
      <c r="E2127">
        <v>266</v>
      </c>
      <c r="F2127">
        <v>176</v>
      </c>
      <c r="G2127">
        <v>27</v>
      </c>
      <c r="H2127">
        <v>13370</v>
      </c>
      <c r="I2127">
        <v>83643</v>
      </c>
      <c r="J2127">
        <v>58314</v>
      </c>
      <c r="K2127">
        <v>9764</v>
      </c>
    </row>
    <row r="2128" spans="1:11" x14ac:dyDescent="0.25">
      <c r="A2128" t="s">
        <v>108</v>
      </c>
      <c r="B2128">
        <v>202213</v>
      </c>
      <c r="C2128" t="s">
        <v>25</v>
      </c>
      <c r="D2128">
        <v>73</v>
      </c>
      <c r="E2128">
        <v>303</v>
      </c>
      <c r="F2128">
        <v>202</v>
      </c>
      <c r="G2128">
        <v>39</v>
      </c>
      <c r="H2128">
        <v>21212</v>
      </c>
      <c r="I2128">
        <v>168890</v>
      </c>
      <c r="J2128">
        <v>119922</v>
      </c>
      <c r="K2128">
        <v>16707</v>
      </c>
    </row>
    <row r="2129" spans="1:11" x14ac:dyDescent="0.25">
      <c r="A2129" t="s">
        <v>108</v>
      </c>
      <c r="B2129">
        <v>202213</v>
      </c>
      <c r="C2129" t="s">
        <v>26</v>
      </c>
      <c r="D2129">
        <v>86</v>
      </c>
      <c r="E2129">
        <v>322</v>
      </c>
      <c r="F2129">
        <v>190</v>
      </c>
      <c r="G2129">
        <v>45</v>
      </c>
      <c r="H2129">
        <v>35789</v>
      </c>
      <c r="I2129">
        <v>326682</v>
      </c>
      <c r="J2129">
        <v>209360</v>
      </c>
      <c r="K2129">
        <v>37756</v>
      </c>
    </row>
    <row r="2130" spans="1:11" x14ac:dyDescent="0.25">
      <c r="A2130" t="s">
        <v>108</v>
      </c>
      <c r="B2130">
        <v>202213</v>
      </c>
      <c r="C2130" t="s">
        <v>27</v>
      </c>
      <c r="D2130">
        <v>68</v>
      </c>
      <c r="E2130">
        <v>281</v>
      </c>
      <c r="F2130">
        <v>165</v>
      </c>
      <c r="G2130">
        <v>31</v>
      </c>
      <c r="H2130">
        <v>57934</v>
      </c>
      <c r="I2130">
        <v>503048</v>
      </c>
      <c r="J2130">
        <v>327481</v>
      </c>
      <c r="K2130">
        <v>57181</v>
      </c>
    </row>
    <row r="2131" spans="1:11" x14ac:dyDescent="0.25">
      <c r="A2131" t="s">
        <v>108</v>
      </c>
      <c r="B2131">
        <v>202213</v>
      </c>
      <c r="C2131" t="s">
        <v>28</v>
      </c>
      <c r="D2131">
        <v>70</v>
      </c>
      <c r="E2131">
        <v>207</v>
      </c>
      <c r="F2131">
        <v>132</v>
      </c>
      <c r="G2131">
        <v>20</v>
      </c>
      <c r="H2131">
        <v>78125</v>
      </c>
      <c r="I2131">
        <v>569469</v>
      </c>
      <c r="J2131">
        <v>414511</v>
      </c>
      <c r="K2131">
        <v>51314</v>
      </c>
    </row>
    <row r="2132" spans="1:11" x14ac:dyDescent="0.25">
      <c r="A2132" t="s">
        <v>108</v>
      </c>
      <c r="B2132">
        <v>202213</v>
      </c>
      <c r="C2132" t="s">
        <v>29</v>
      </c>
      <c r="D2132">
        <v>55</v>
      </c>
      <c r="E2132">
        <v>124</v>
      </c>
      <c r="F2132">
        <v>95</v>
      </c>
      <c r="G2132">
        <v>13</v>
      </c>
      <c r="H2132">
        <v>95980</v>
      </c>
      <c r="I2132">
        <v>536896</v>
      </c>
      <c r="J2132">
        <v>423220</v>
      </c>
      <c r="K2132">
        <v>40800</v>
      </c>
    </row>
    <row r="2133" spans="1:11" x14ac:dyDescent="0.25">
      <c r="A2133" t="s">
        <v>108</v>
      </c>
      <c r="B2133">
        <v>202213</v>
      </c>
      <c r="C2133" t="s">
        <v>30</v>
      </c>
      <c r="D2133">
        <v>44</v>
      </c>
      <c r="E2133">
        <v>80</v>
      </c>
      <c r="F2133">
        <v>57</v>
      </c>
      <c r="G2133">
        <v>3</v>
      </c>
      <c r="H2133">
        <v>128916</v>
      </c>
      <c r="I2133">
        <v>527782</v>
      </c>
      <c r="J2133">
        <v>428391</v>
      </c>
      <c r="K2133">
        <v>38886</v>
      </c>
    </row>
    <row r="2134" spans="1:11" x14ac:dyDescent="0.25">
      <c r="A2134" t="s">
        <v>108</v>
      </c>
      <c r="B2134">
        <v>202213</v>
      </c>
      <c r="C2134" t="s">
        <v>31</v>
      </c>
      <c r="D2134">
        <v>22</v>
      </c>
      <c r="E2134">
        <v>39</v>
      </c>
      <c r="F2134">
        <v>27</v>
      </c>
      <c r="G2134">
        <v>5</v>
      </c>
      <c r="H2134">
        <v>155875</v>
      </c>
      <c r="I2134">
        <v>545330</v>
      </c>
      <c r="J2134">
        <v>449999</v>
      </c>
      <c r="K2134">
        <v>39925</v>
      </c>
    </row>
    <row r="2135" spans="1:11" x14ac:dyDescent="0.25">
      <c r="A2135" t="s">
        <v>108</v>
      </c>
      <c r="B2135">
        <v>202213</v>
      </c>
      <c r="C2135" t="s">
        <v>32</v>
      </c>
      <c r="D2135">
        <v>20</v>
      </c>
      <c r="E2135">
        <v>31</v>
      </c>
      <c r="F2135">
        <v>19</v>
      </c>
      <c r="G2135">
        <v>2</v>
      </c>
      <c r="H2135">
        <v>204050</v>
      </c>
      <c r="I2135">
        <v>661109</v>
      </c>
      <c r="J2135">
        <v>553988</v>
      </c>
      <c r="K2135">
        <v>45162</v>
      </c>
    </row>
    <row r="2136" spans="1:11" x14ac:dyDescent="0.25">
      <c r="A2136" t="s">
        <v>108</v>
      </c>
      <c r="B2136">
        <v>202213</v>
      </c>
      <c r="C2136" t="s">
        <v>33</v>
      </c>
      <c r="D2136">
        <v>15</v>
      </c>
      <c r="E2136">
        <v>15</v>
      </c>
      <c r="F2136">
        <v>12</v>
      </c>
      <c r="G2136">
        <v>3</v>
      </c>
      <c r="H2136">
        <v>248428</v>
      </c>
      <c r="I2136">
        <v>705451</v>
      </c>
      <c r="J2136">
        <v>594774</v>
      </c>
      <c r="K2136">
        <v>47485</v>
      </c>
    </row>
    <row r="2137" spans="1:11" x14ac:dyDescent="0.25">
      <c r="A2137" t="s">
        <v>108</v>
      </c>
      <c r="B2137">
        <v>202213</v>
      </c>
      <c r="C2137" t="s">
        <v>34</v>
      </c>
      <c r="D2137">
        <v>10</v>
      </c>
      <c r="E2137">
        <v>12</v>
      </c>
      <c r="F2137">
        <v>6</v>
      </c>
      <c r="G2137">
        <v>1</v>
      </c>
      <c r="H2137">
        <v>241222</v>
      </c>
      <c r="I2137">
        <v>539363</v>
      </c>
      <c r="J2137">
        <v>452968</v>
      </c>
      <c r="K2137">
        <v>37031</v>
      </c>
    </row>
    <row r="2138" spans="1:11" x14ac:dyDescent="0.25">
      <c r="A2138" t="s">
        <v>108</v>
      </c>
      <c r="B2138">
        <v>202213</v>
      </c>
      <c r="C2138" t="s">
        <v>35</v>
      </c>
      <c r="D2138">
        <v>2</v>
      </c>
      <c r="E2138">
        <v>5</v>
      </c>
      <c r="F2138">
        <v>4</v>
      </c>
      <c r="G2138">
        <v>1</v>
      </c>
      <c r="H2138">
        <v>255415</v>
      </c>
      <c r="I2138">
        <v>483242</v>
      </c>
      <c r="J2138">
        <v>404596</v>
      </c>
      <c r="K2138">
        <v>32624</v>
      </c>
    </row>
    <row r="2139" spans="1:11" x14ac:dyDescent="0.25">
      <c r="A2139" t="s">
        <v>108</v>
      </c>
      <c r="B2139">
        <v>202213</v>
      </c>
      <c r="C2139" t="s">
        <v>36</v>
      </c>
      <c r="D2139">
        <v>1</v>
      </c>
      <c r="E2139">
        <v>3</v>
      </c>
      <c r="F2139">
        <v>2</v>
      </c>
      <c r="G2139">
        <v>0</v>
      </c>
      <c r="H2139">
        <v>254577</v>
      </c>
      <c r="I2139">
        <v>438752</v>
      </c>
      <c r="J2139">
        <v>362753</v>
      </c>
      <c r="K2139">
        <v>30779</v>
      </c>
    </row>
    <row r="2140" spans="1:11" x14ac:dyDescent="0.25">
      <c r="A2140" t="s">
        <v>108</v>
      </c>
      <c r="B2140">
        <v>202213</v>
      </c>
      <c r="C2140" t="s">
        <v>37</v>
      </c>
      <c r="D2140">
        <v>3</v>
      </c>
      <c r="E2140">
        <v>2</v>
      </c>
      <c r="F2140">
        <v>2</v>
      </c>
      <c r="G2140">
        <v>0</v>
      </c>
      <c r="H2140">
        <v>175884</v>
      </c>
      <c r="I2140">
        <v>349598</v>
      </c>
      <c r="J2140">
        <v>288100</v>
      </c>
      <c r="K2140">
        <v>23222</v>
      </c>
    </row>
    <row r="2141" spans="1:11" x14ac:dyDescent="0.25">
      <c r="A2141" t="s">
        <v>108</v>
      </c>
      <c r="B2141">
        <v>202213</v>
      </c>
      <c r="C2141" t="s">
        <v>38</v>
      </c>
      <c r="D2141">
        <v>5</v>
      </c>
      <c r="E2141">
        <v>1</v>
      </c>
      <c r="F2141">
        <v>0</v>
      </c>
      <c r="G2141">
        <v>0</v>
      </c>
      <c r="H2141">
        <v>155073</v>
      </c>
      <c r="I2141">
        <v>356190</v>
      </c>
      <c r="J2141">
        <v>312345</v>
      </c>
      <c r="K2141">
        <v>16648</v>
      </c>
    </row>
    <row r="2142" spans="1:11" x14ac:dyDescent="0.25">
      <c r="A2142" t="s">
        <v>108</v>
      </c>
      <c r="B2142">
        <v>202213</v>
      </c>
      <c r="C2142" t="s">
        <v>39</v>
      </c>
      <c r="D2142">
        <v>1</v>
      </c>
      <c r="E2142">
        <v>0</v>
      </c>
      <c r="F2142">
        <v>0</v>
      </c>
      <c r="G2142">
        <v>0</v>
      </c>
      <c r="H2142">
        <v>305587</v>
      </c>
      <c r="I2142">
        <v>282004</v>
      </c>
      <c r="J2142">
        <v>275715</v>
      </c>
      <c r="K2142">
        <v>6268</v>
      </c>
    </row>
    <row r="2143" spans="1:11" x14ac:dyDescent="0.25">
      <c r="A2143" t="s">
        <v>108</v>
      </c>
      <c r="B2143">
        <v>202213</v>
      </c>
      <c r="C2143" t="s">
        <v>40</v>
      </c>
      <c r="D2143">
        <v>1</v>
      </c>
      <c r="E2143">
        <v>0</v>
      </c>
      <c r="F2143">
        <v>0</v>
      </c>
      <c r="G2143">
        <v>0</v>
      </c>
      <c r="H2143">
        <v>511787</v>
      </c>
      <c r="I2143">
        <v>48209</v>
      </c>
      <c r="J2143">
        <v>48186</v>
      </c>
      <c r="K2143">
        <v>22</v>
      </c>
    </row>
    <row r="2144" spans="1:11" x14ac:dyDescent="0.25">
      <c r="A2144" t="s">
        <v>108</v>
      </c>
      <c r="B2144">
        <v>202213</v>
      </c>
      <c r="C2144" t="s">
        <v>41</v>
      </c>
      <c r="D2144">
        <v>2</v>
      </c>
      <c r="E2144">
        <v>0</v>
      </c>
      <c r="F2144">
        <v>0</v>
      </c>
      <c r="G2144">
        <v>0</v>
      </c>
      <c r="H2144">
        <v>463082</v>
      </c>
      <c r="I2144">
        <v>9202</v>
      </c>
      <c r="J2144">
        <v>9198</v>
      </c>
      <c r="K2144">
        <v>0</v>
      </c>
    </row>
    <row r="2145" spans="1:11" x14ac:dyDescent="0.25">
      <c r="A2145" t="s">
        <v>108</v>
      </c>
      <c r="B2145">
        <v>202213</v>
      </c>
      <c r="C2145" t="s">
        <v>42</v>
      </c>
      <c r="D2145">
        <v>2</v>
      </c>
      <c r="E2145">
        <v>0</v>
      </c>
      <c r="F2145">
        <v>0</v>
      </c>
      <c r="G2145">
        <v>0</v>
      </c>
      <c r="H2145">
        <v>163461</v>
      </c>
      <c r="I2145">
        <v>11</v>
      </c>
      <c r="J2145">
        <v>7</v>
      </c>
      <c r="K2145">
        <v>1</v>
      </c>
    </row>
    <row r="2146" spans="1:11" x14ac:dyDescent="0.25">
      <c r="A2146" t="s">
        <v>109</v>
      </c>
      <c r="B2146">
        <v>202214</v>
      </c>
      <c r="C2146" t="s">
        <v>11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 t="s">
        <v>109</v>
      </c>
      <c r="B2147">
        <v>202214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</row>
    <row r="2148" spans="1:11" x14ac:dyDescent="0.25">
      <c r="A2148" t="s">
        <v>109</v>
      </c>
      <c r="B2148">
        <v>202214</v>
      </c>
      <c r="C2148" t="s">
        <v>13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 t="s">
        <v>109</v>
      </c>
      <c r="B2149">
        <v>202214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2</v>
      </c>
      <c r="I2149">
        <v>0</v>
      </c>
      <c r="J2149">
        <v>0</v>
      </c>
      <c r="K2149">
        <v>0</v>
      </c>
    </row>
    <row r="2150" spans="1:11" x14ac:dyDescent="0.25">
      <c r="A2150" t="s">
        <v>109</v>
      </c>
      <c r="B2150">
        <v>202214</v>
      </c>
      <c r="C2150" t="s">
        <v>15</v>
      </c>
      <c r="D2150">
        <v>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0</v>
      </c>
      <c r="K2150">
        <v>0</v>
      </c>
    </row>
    <row r="2151" spans="1:11" x14ac:dyDescent="0.25">
      <c r="A2151" t="s">
        <v>109</v>
      </c>
      <c r="B2151">
        <v>202214</v>
      </c>
      <c r="C2151" t="s">
        <v>16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 t="s">
        <v>109</v>
      </c>
      <c r="B2152">
        <v>202214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 t="s">
        <v>109</v>
      </c>
      <c r="B2153">
        <v>202214</v>
      </c>
      <c r="C2153" t="s">
        <v>18</v>
      </c>
      <c r="D2153">
        <v>0</v>
      </c>
      <c r="E2153">
        <v>0</v>
      </c>
      <c r="F2153">
        <v>0</v>
      </c>
      <c r="G2153">
        <v>0</v>
      </c>
      <c r="H2153">
        <v>69</v>
      </c>
      <c r="I2153">
        <v>0</v>
      </c>
      <c r="J2153">
        <v>0</v>
      </c>
      <c r="K2153">
        <v>0</v>
      </c>
    </row>
    <row r="2154" spans="1:11" x14ac:dyDescent="0.25">
      <c r="A2154" t="s">
        <v>109</v>
      </c>
      <c r="B2154">
        <v>202214</v>
      </c>
      <c r="C2154" t="s">
        <v>19</v>
      </c>
      <c r="D2154">
        <v>0</v>
      </c>
      <c r="E2154">
        <v>0</v>
      </c>
      <c r="F2154">
        <v>0</v>
      </c>
      <c r="G2154">
        <v>0</v>
      </c>
      <c r="H2154">
        <v>43</v>
      </c>
      <c r="I2154">
        <v>2</v>
      </c>
      <c r="J2154">
        <v>2</v>
      </c>
      <c r="K2154">
        <v>0</v>
      </c>
    </row>
    <row r="2155" spans="1:11" x14ac:dyDescent="0.25">
      <c r="A2155" t="s">
        <v>109</v>
      </c>
      <c r="B2155">
        <v>202214</v>
      </c>
      <c r="C2155" t="s">
        <v>20</v>
      </c>
      <c r="D2155">
        <v>0</v>
      </c>
      <c r="E2155">
        <v>0</v>
      </c>
      <c r="F2155">
        <v>0</v>
      </c>
      <c r="G2155">
        <v>0</v>
      </c>
      <c r="H2155">
        <v>57</v>
      </c>
      <c r="I2155">
        <v>5</v>
      </c>
      <c r="J2155">
        <v>2</v>
      </c>
      <c r="K2155">
        <v>1</v>
      </c>
    </row>
    <row r="2156" spans="1:11" x14ac:dyDescent="0.25">
      <c r="A2156" t="s">
        <v>109</v>
      </c>
      <c r="B2156">
        <v>202214</v>
      </c>
      <c r="C2156" t="s">
        <v>21</v>
      </c>
      <c r="D2156">
        <v>1</v>
      </c>
      <c r="E2156">
        <v>1</v>
      </c>
      <c r="F2156">
        <v>1</v>
      </c>
      <c r="G2156">
        <v>0</v>
      </c>
      <c r="H2156">
        <v>67</v>
      </c>
      <c r="I2156">
        <v>84</v>
      </c>
      <c r="J2156">
        <v>62</v>
      </c>
      <c r="K2156">
        <v>12</v>
      </c>
    </row>
    <row r="2157" spans="1:11" x14ac:dyDescent="0.25">
      <c r="A2157" t="s">
        <v>109</v>
      </c>
      <c r="B2157">
        <v>202214</v>
      </c>
      <c r="C2157" t="s">
        <v>22</v>
      </c>
      <c r="D2157">
        <v>7</v>
      </c>
      <c r="E2157">
        <v>32</v>
      </c>
      <c r="F2157">
        <v>22</v>
      </c>
      <c r="G2157">
        <v>7</v>
      </c>
      <c r="H2157">
        <v>1054</v>
      </c>
      <c r="I2157">
        <v>2733</v>
      </c>
      <c r="J2157">
        <v>1812</v>
      </c>
      <c r="K2157">
        <v>411</v>
      </c>
    </row>
    <row r="2158" spans="1:11" x14ac:dyDescent="0.25">
      <c r="A2158" t="s">
        <v>109</v>
      </c>
      <c r="B2158">
        <v>202214</v>
      </c>
      <c r="C2158" t="s">
        <v>23</v>
      </c>
      <c r="D2158">
        <v>47</v>
      </c>
      <c r="E2158">
        <v>148</v>
      </c>
      <c r="F2158">
        <v>97</v>
      </c>
      <c r="G2158">
        <v>22</v>
      </c>
      <c r="H2158">
        <v>5217</v>
      </c>
      <c r="I2158">
        <v>21678</v>
      </c>
      <c r="J2158">
        <v>14802</v>
      </c>
      <c r="K2158">
        <v>2858</v>
      </c>
    </row>
    <row r="2159" spans="1:11" x14ac:dyDescent="0.25">
      <c r="A2159" t="s">
        <v>109</v>
      </c>
      <c r="B2159">
        <v>202214</v>
      </c>
      <c r="C2159" t="s">
        <v>24</v>
      </c>
      <c r="D2159">
        <v>82</v>
      </c>
      <c r="E2159">
        <v>265</v>
      </c>
      <c r="F2159">
        <v>180</v>
      </c>
      <c r="G2159">
        <v>40</v>
      </c>
      <c r="H2159">
        <v>13284</v>
      </c>
      <c r="I2159">
        <v>83382</v>
      </c>
      <c r="J2159">
        <v>58136</v>
      </c>
      <c r="K2159">
        <v>9724</v>
      </c>
    </row>
    <row r="2160" spans="1:11" x14ac:dyDescent="0.25">
      <c r="A2160" t="s">
        <v>109</v>
      </c>
      <c r="B2160">
        <v>202214</v>
      </c>
      <c r="C2160" t="s">
        <v>25</v>
      </c>
      <c r="D2160">
        <v>71</v>
      </c>
      <c r="E2160">
        <v>292</v>
      </c>
      <c r="F2160">
        <v>183</v>
      </c>
      <c r="G2160">
        <v>48</v>
      </c>
      <c r="H2160">
        <v>21134</v>
      </c>
      <c r="I2160">
        <v>168605</v>
      </c>
      <c r="J2160">
        <v>119746</v>
      </c>
      <c r="K2160">
        <v>16659</v>
      </c>
    </row>
    <row r="2161" spans="1:11" x14ac:dyDescent="0.25">
      <c r="A2161" t="s">
        <v>109</v>
      </c>
      <c r="B2161">
        <v>202214</v>
      </c>
      <c r="C2161" t="s">
        <v>26</v>
      </c>
      <c r="D2161">
        <v>74</v>
      </c>
      <c r="E2161">
        <v>328</v>
      </c>
      <c r="F2161">
        <v>189</v>
      </c>
      <c r="G2161">
        <v>43</v>
      </c>
      <c r="H2161">
        <v>35706</v>
      </c>
      <c r="I2161">
        <v>326363</v>
      </c>
      <c r="J2161">
        <v>209178</v>
      </c>
      <c r="K2161">
        <v>37713</v>
      </c>
    </row>
    <row r="2162" spans="1:11" x14ac:dyDescent="0.25">
      <c r="A2162" t="s">
        <v>109</v>
      </c>
      <c r="B2162">
        <v>202214</v>
      </c>
      <c r="C2162" t="s">
        <v>27</v>
      </c>
      <c r="D2162">
        <v>76</v>
      </c>
      <c r="E2162">
        <v>274</v>
      </c>
      <c r="F2162">
        <v>164</v>
      </c>
      <c r="G2162">
        <v>33</v>
      </c>
      <c r="H2162">
        <v>57843</v>
      </c>
      <c r="I2162">
        <v>502789</v>
      </c>
      <c r="J2162">
        <v>327326</v>
      </c>
      <c r="K2162">
        <v>57148</v>
      </c>
    </row>
    <row r="2163" spans="1:11" x14ac:dyDescent="0.25">
      <c r="A2163" t="s">
        <v>109</v>
      </c>
      <c r="B2163">
        <v>202214</v>
      </c>
      <c r="C2163" t="s">
        <v>28</v>
      </c>
      <c r="D2163">
        <v>66</v>
      </c>
      <c r="E2163">
        <v>178</v>
      </c>
      <c r="F2163">
        <v>112</v>
      </c>
      <c r="G2163">
        <v>21</v>
      </c>
      <c r="H2163">
        <v>78038</v>
      </c>
      <c r="I2163">
        <v>569312</v>
      </c>
      <c r="J2163">
        <v>414416</v>
      </c>
      <c r="K2163">
        <v>51293</v>
      </c>
    </row>
    <row r="2164" spans="1:11" x14ac:dyDescent="0.25">
      <c r="A2164" t="s">
        <v>109</v>
      </c>
      <c r="B2164">
        <v>202214</v>
      </c>
      <c r="C2164" t="s">
        <v>29</v>
      </c>
      <c r="D2164">
        <v>44</v>
      </c>
      <c r="E2164">
        <v>135</v>
      </c>
      <c r="F2164">
        <v>96</v>
      </c>
      <c r="G2164">
        <v>13</v>
      </c>
      <c r="H2164">
        <v>95910</v>
      </c>
      <c r="I2164">
        <v>536787</v>
      </c>
      <c r="J2164">
        <v>423137</v>
      </c>
      <c r="K2164">
        <v>40789</v>
      </c>
    </row>
    <row r="2165" spans="1:11" x14ac:dyDescent="0.25">
      <c r="A2165" t="s">
        <v>109</v>
      </c>
      <c r="B2165">
        <v>202214</v>
      </c>
      <c r="C2165" t="s">
        <v>30</v>
      </c>
      <c r="D2165">
        <v>34</v>
      </c>
      <c r="E2165">
        <v>74</v>
      </c>
      <c r="F2165">
        <v>60</v>
      </c>
      <c r="G2165">
        <v>6</v>
      </c>
      <c r="H2165">
        <v>128836</v>
      </c>
      <c r="I2165">
        <v>527754</v>
      </c>
      <c r="J2165">
        <v>428351</v>
      </c>
      <c r="K2165">
        <v>38885</v>
      </c>
    </row>
    <row r="2166" spans="1:11" x14ac:dyDescent="0.25">
      <c r="A2166" t="s">
        <v>109</v>
      </c>
      <c r="B2166">
        <v>202214</v>
      </c>
      <c r="C2166" t="s">
        <v>31</v>
      </c>
      <c r="D2166">
        <v>25</v>
      </c>
      <c r="E2166">
        <v>36</v>
      </c>
      <c r="F2166">
        <v>28</v>
      </c>
      <c r="G2166">
        <v>6</v>
      </c>
      <c r="H2166">
        <v>155800</v>
      </c>
      <c r="I2166">
        <v>545344</v>
      </c>
      <c r="J2166">
        <v>449991</v>
      </c>
      <c r="K2166">
        <v>39926</v>
      </c>
    </row>
    <row r="2167" spans="1:11" x14ac:dyDescent="0.25">
      <c r="A2167" t="s">
        <v>109</v>
      </c>
      <c r="B2167">
        <v>202214</v>
      </c>
      <c r="C2167" t="s">
        <v>32</v>
      </c>
      <c r="D2167">
        <v>13</v>
      </c>
      <c r="E2167">
        <v>26</v>
      </c>
      <c r="F2167">
        <v>20</v>
      </c>
      <c r="G2167">
        <v>2</v>
      </c>
      <c r="H2167">
        <v>203960</v>
      </c>
      <c r="I2167">
        <v>661160</v>
      </c>
      <c r="J2167">
        <v>554007</v>
      </c>
      <c r="K2167">
        <v>45165</v>
      </c>
    </row>
    <row r="2168" spans="1:11" x14ac:dyDescent="0.25">
      <c r="A2168" t="s">
        <v>109</v>
      </c>
      <c r="B2168">
        <v>202214</v>
      </c>
      <c r="C2168" t="s">
        <v>33</v>
      </c>
      <c r="D2168">
        <v>13</v>
      </c>
      <c r="E2168">
        <v>11</v>
      </c>
      <c r="F2168">
        <v>9</v>
      </c>
      <c r="G2168">
        <v>0</v>
      </c>
      <c r="H2168">
        <v>248319</v>
      </c>
      <c r="I2168">
        <v>705536</v>
      </c>
      <c r="J2168">
        <v>594806</v>
      </c>
      <c r="K2168">
        <v>47493</v>
      </c>
    </row>
    <row r="2169" spans="1:11" x14ac:dyDescent="0.25">
      <c r="A2169" t="s">
        <v>109</v>
      </c>
      <c r="B2169">
        <v>202214</v>
      </c>
      <c r="C2169" t="s">
        <v>34</v>
      </c>
      <c r="D2169">
        <v>8</v>
      </c>
      <c r="E2169">
        <v>7</v>
      </c>
      <c r="F2169">
        <v>6</v>
      </c>
      <c r="G2169">
        <v>1</v>
      </c>
      <c r="H2169">
        <v>241108</v>
      </c>
      <c r="I2169">
        <v>539462</v>
      </c>
      <c r="J2169">
        <v>453012</v>
      </c>
      <c r="K2169">
        <v>37039</v>
      </c>
    </row>
    <row r="2170" spans="1:11" x14ac:dyDescent="0.25">
      <c r="A2170" t="s">
        <v>109</v>
      </c>
      <c r="B2170">
        <v>202214</v>
      </c>
      <c r="C2170" t="s">
        <v>35</v>
      </c>
      <c r="D2170">
        <v>4</v>
      </c>
      <c r="E2170">
        <v>6</v>
      </c>
      <c r="F2170">
        <v>5</v>
      </c>
      <c r="G2170">
        <v>0</v>
      </c>
      <c r="H2170">
        <v>255289</v>
      </c>
      <c r="I2170">
        <v>483358</v>
      </c>
      <c r="J2170">
        <v>404647</v>
      </c>
      <c r="K2170">
        <v>32630</v>
      </c>
    </row>
    <row r="2171" spans="1:11" x14ac:dyDescent="0.25">
      <c r="A2171" t="s">
        <v>109</v>
      </c>
      <c r="B2171">
        <v>202214</v>
      </c>
      <c r="C2171" t="s">
        <v>36</v>
      </c>
      <c r="D2171">
        <v>5</v>
      </c>
      <c r="E2171">
        <v>1</v>
      </c>
      <c r="F2171">
        <v>1</v>
      </c>
      <c r="G2171">
        <v>0</v>
      </c>
      <c r="H2171">
        <v>254450</v>
      </c>
      <c r="I2171">
        <v>438873</v>
      </c>
      <c r="J2171">
        <v>362809</v>
      </c>
      <c r="K2171">
        <v>30787</v>
      </c>
    </row>
    <row r="2172" spans="1:11" x14ac:dyDescent="0.25">
      <c r="A2172" t="s">
        <v>109</v>
      </c>
      <c r="B2172">
        <v>202214</v>
      </c>
      <c r="C2172" t="s">
        <v>37</v>
      </c>
      <c r="D2172">
        <v>1</v>
      </c>
      <c r="E2172">
        <v>2</v>
      </c>
      <c r="F2172">
        <v>2</v>
      </c>
      <c r="G2172">
        <v>0</v>
      </c>
      <c r="H2172">
        <v>175790</v>
      </c>
      <c r="I2172">
        <v>349689</v>
      </c>
      <c r="J2172">
        <v>288143</v>
      </c>
      <c r="K2172">
        <v>23230</v>
      </c>
    </row>
    <row r="2173" spans="1:11" x14ac:dyDescent="0.25">
      <c r="A2173" t="s">
        <v>109</v>
      </c>
      <c r="B2173">
        <v>202214</v>
      </c>
      <c r="C2173" t="s">
        <v>38</v>
      </c>
      <c r="D2173">
        <v>1</v>
      </c>
      <c r="E2173">
        <v>3</v>
      </c>
      <c r="F2173">
        <v>2</v>
      </c>
      <c r="G2173">
        <v>0</v>
      </c>
      <c r="H2173">
        <v>154940</v>
      </c>
      <c r="I2173">
        <v>356319</v>
      </c>
      <c r="J2173">
        <v>312434</v>
      </c>
      <c r="K2173">
        <v>16655</v>
      </c>
    </row>
    <row r="2174" spans="1:11" x14ac:dyDescent="0.25">
      <c r="A2174" t="s">
        <v>109</v>
      </c>
      <c r="B2174">
        <v>202214</v>
      </c>
      <c r="C2174" t="s">
        <v>39</v>
      </c>
      <c r="D2174">
        <v>0</v>
      </c>
      <c r="E2174">
        <v>1</v>
      </c>
      <c r="F2174">
        <v>1</v>
      </c>
      <c r="G2174">
        <v>0</v>
      </c>
      <c r="H2174">
        <v>305378</v>
      </c>
      <c r="I2174">
        <v>282212</v>
      </c>
      <c r="J2174">
        <v>275915</v>
      </c>
      <c r="K2174">
        <v>6275</v>
      </c>
    </row>
    <row r="2175" spans="1:11" x14ac:dyDescent="0.25">
      <c r="A2175" t="s">
        <v>109</v>
      </c>
      <c r="B2175">
        <v>202214</v>
      </c>
      <c r="C2175" t="s">
        <v>40</v>
      </c>
      <c r="D2175">
        <v>0</v>
      </c>
      <c r="E2175">
        <v>0</v>
      </c>
      <c r="F2175">
        <v>0</v>
      </c>
      <c r="G2175">
        <v>0</v>
      </c>
      <c r="H2175">
        <v>511543</v>
      </c>
      <c r="I2175">
        <v>48453</v>
      </c>
      <c r="J2175">
        <v>48427</v>
      </c>
      <c r="K2175">
        <v>25</v>
      </c>
    </row>
    <row r="2176" spans="1:11" x14ac:dyDescent="0.25">
      <c r="A2176" t="s">
        <v>109</v>
      </c>
      <c r="B2176">
        <v>202214</v>
      </c>
      <c r="C2176" t="s">
        <v>41</v>
      </c>
      <c r="D2176">
        <v>0</v>
      </c>
      <c r="E2176">
        <v>0</v>
      </c>
      <c r="F2176">
        <v>0</v>
      </c>
      <c r="G2176">
        <v>0</v>
      </c>
      <c r="H2176">
        <v>463041</v>
      </c>
      <c r="I2176">
        <v>9243</v>
      </c>
      <c r="J2176">
        <v>9239</v>
      </c>
      <c r="K2176">
        <v>0</v>
      </c>
    </row>
    <row r="2177" spans="1:11" x14ac:dyDescent="0.25">
      <c r="A2177" t="s">
        <v>109</v>
      </c>
      <c r="B2177">
        <v>202214</v>
      </c>
      <c r="C2177" t="s">
        <v>42</v>
      </c>
      <c r="D2177">
        <v>1</v>
      </c>
      <c r="E2177">
        <v>0</v>
      </c>
      <c r="F2177">
        <v>0</v>
      </c>
      <c r="G2177">
        <v>0</v>
      </c>
      <c r="H2177">
        <v>163460</v>
      </c>
      <c r="I2177">
        <v>11</v>
      </c>
      <c r="J2177">
        <v>7</v>
      </c>
      <c r="K2177">
        <v>1</v>
      </c>
    </row>
    <row r="2178" spans="1:11" x14ac:dyDescent="0.25">
      <c r="A2178" t="s">
        <v>110</v>
      </c>
      <c r="B2178">
        <v>202215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 t="s">
        <v>110</v>
      </c>
      <c r="B2179">
        <v>202215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0</v>
      </c>
    </row>
    <row r="2180" spans="1:11" x14ac:dyDescent="0.25">
      <c r="A2180" t="s">
        <v>110</v>
      </c>
      <c r="B2180">
        <v>202215</v>
      </c>
      <c r="C2180" t="s">
        <v>13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 t="s">
        <v>110</v>
      </c>
      <c r="B2181">
        <v>202215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2</v>
      </c>
      <c r="I2181">
        <v>0</v>
      </c>
      <c r="J2181">
        <v>0</v>
      </c>
      <c r="K2181">
        <v>0</v>
      </c>
    </row>
    <row r="2182" spans="1:11" x14ac:dyDescent="0.25">
      <c r="A2182" t="s">
        <v>110</v>
      </c>
      <c r="B2182">
        <v>202215</v>
      </c>
      <c r="C2182" t="s">
        <v>15</v>
      </c>
      <c r="D2182">
        <v>0</v>
      </c>
      <c r="E2182">
        <v>0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</row>
    <row r="2183" spans="1:11" x14ac:dyDescent="0.25">
      <c r="A2183" t="s">
        <v>110</v>
      </c>
      <c r="B2183">
        <v>202215</v>
      </c>
      <c r="C2183" t="s">
        <v>16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 t="s">
        <v>110</v>
      </c>
      <c r="B2184">
        <v>202215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 t="s">
        <v>110</v>
      </c>
      <c r="B2185">
        <v>202215</v>
      </c>
      <c r="C2185" t="s">
        <v>18</v>
      </c>
      <c r="D2185">
        <v>0</v>
      </c>
      <c r="E2185">
        <v>0</v>
      </c>
      <c r="F2185">
        <v>0</v>
      </c>
      <c r="G2185">
        <v>0</v>
      </c>
      <c r="H2185">
        <v>69</v>
      </c>
      <c r="I2185">
        <v>0</v>
      </c>
      <c r="J2185">
        <v>0</v>
      </c>
      <c r="K2185">
        <v>0</v>
      </c>
    </row>
    <row r="2186" spans="1:11" x14ac:dyDescent="0.25">
      <c r="A2186" t="s">
        <v>110</v>
      </c>
      <c r="B2186">
        <v>202215</v>
      </c>
      <c r="C2186" t="s">
        <v>19</v>
      </c>
      <c r="D2186">
        <v>0</v>
      </c>
      <c r="E2186">
        <v>0</v>
      </c>
      <c r="F2186">
        <v>0</v>
      </c>
      <c r="G2186">
        <v>0</v>
      </c>
      <c r="H2186">
        <v>43</v>
      </c>
      <c r="I2186">
        <v>2</v>
      </c>
      <c r="J2186">
        <v>2</v>
      </c>
      <c r="K2186">
        <v>0</v>
      </c>
    </row>
    <row r="2187" spans="1:11" x14ac:dyDescent="0.25">
      <c r="A2187" t="s">
        <v>110</v>
      </c>
      <c r="B2187">
        <v>202215</v>
      </c>
      <c r="C2187" t="s">
        <v>20</v>
      </c>
      <c r="D2187">
        <v>0</v>
      </c>
      <c r="E2187">
        <v>0</v>
      </c>
      <c r="F2187">
        <v>0</v>
      </c>
      <c r="G2187">
        <v>0</v>
      </c>
      <c r="H2187">
        <v>57</v>
      </c>
      <c r="I2187">
        <v>5</v>
      </c>
      <c r="J2187">
        <v>2</v>
      </c>
      <c r="K2187">
        <v>1</v>
      </c>
    </row>
    <row r="2188" spans="1:11" x14ac:dyDescent="0.25">
      <c r="A2188" t="s">
        <v>110</v>
      </c>
      <c r="B2188">
        <v>202215</v>
      </c>
      <c r="C2188" t="s">
        <v>21</v>
      </c>
      <c r="D2188">
        <v>0</v>
      </c>
      <c r="E2188">
        <v>1</v>
      </c>
      <c r="F2188">
        <v>0</v>
      </c>
      <c r="G2188">
        <v>0</v>
      </c>
      <c r="H2188">
        <v>67</v>
      </c>
      <c r="I2188">
        <v>83</v>
      </c>
      <c r="J2188">
        <v>62</v>
      </c>
      <c r="K2188">
        <v>12</v>
      </c>
    </row>
    <row r="2189" spans="1:11" x14ac:dyDescent="0.25">
      <c r="A2189" t="s">
        <v>110</v>
      </c>
      <c r="B2189">
        <v>202215</v>
      </c>
      <c r="C2189" t="s">
        <v>22</v>
      </c>
      <c r="D2189">
        <v>9</v>
      </c>
      <c r="E2189">
        <v>41</v>
      </c>
      <c r="F2189">
        <v>30</v>
      </c>
      <c r="G2189">
        <v>3</v>
      </c>
      <c r="H2189">
        <v>1045</v>
      </c>
      <c r="I2189">
        <v>2692</v>
      </c>
      <c r="J2189">
        <v>1782</v>
      </c>
      <c r="K2189">
        <v>408</v>
      </c>
    </row>
    <row r="2190" spans="1:11" x14ac:dyDescent="0.25">
      <c r="A2190" t="s">
        <v>110</v>
      </c>
      <c r="B2190">
        <v>202215</v>
      </c>
      <c r="C2190" t="s">
        <v>23</v>
      </c>
      <c r="D2190">
        <v>41</v>
      </c>
      <c r="E2190">
        <v>108</v>
      </c>
      <c r="F2190">
        <v>71</v>
      </c>
      <c r="G2190">
        <v>16</v>
      </c>
      <c r="H2190">
        <v>5173</v>
      </c>
      <c r="I2190">
        <v>21573</v>
      </c>
      <c r="J2190">
        <v>14734</v>
      </c>
      <c r="K2190">
        <v>2842</v>
      </c>
    </row>
    <row r="2191" spans="1:11" x14ac:dyDescent="0.25">
      <c r="A2191" t="s">
        <v>110</v>
      </c>
      <c r="B2191">
        <v>202215</v>
      </c>
      <c r="C2191" t="s">
        <v>24</v>
      </c>
      <c r="D2191">
        <v>67</v>
      </c>
      <c r="E2191">
        <v>246</v>
      </c>
      <c r="F2191">
        <v>155</v>
      </c>
      <c r="G2191">
        <v>35</v>
      </c>
      <c r="H2191">
        <v>13215</v>
      </c>
      <c r="I2191">
        <v>83138</v>
      </c>
      <c r="J2191">
        <v>57983</v>
      </c>
      <c r="K2191">
        <v>9689</v>
      </c>
    </row>
    <row r="2192" spans="1:11" x14ac:dyDescent="0.25">
      <c r="A2192" t="s">
        <v>110</v>
      </c>
      <c r="B2192">
        <v>202215</v>
      </c>
      <c r="C2192" t="s">
        <v>25</v>
      </c>
      <c r="D2192">
        <v>76</v>
      </c>
      <c r="E2192">
        <v>282</v>
      </c>
      <c r="F2192">
        <v>186</v>
      </c>
      <c r="G2192">
        <v>34</v>
      </c>
      <c r="H2192">
        <v>21053</v>
      </c>
      <c r="I2192">
        <v>168328</v>
      </c>
      <c r="J2192">
        <v>119565</v>
      </c>
      <c r="K2192">
        <v>16625</v>
      </c>
    </row>
    <row r="2193" spans="1:11" x14ac:dyDescent="0.25">
      <c r="A2193" t="s">
        <v>110</v>
      </c>
      <c r="B2193">
        <v>202215</v>
      </c>
      <c r="C2193" t="s">
        <v>26</v>
      </c>
      <c r="D2193">
        <v>55</v>
      </c>
      <c r="E2193">
        <v>311</v>
      </c>
      <c r="F2193">
        <v>182</v>
      </c>
      <c r="G2193">
        <v>41</v>
      </c>
      <c r="H2193">
        <v>35644</v>
      </c>
      <c r="I2193">
        <v>326059</v>
      </c>
      <c r="J2193">
        <v>209001</v>
      </c>
      <c r="K2193">
        <v>37673</v>
      </c>
    </row>
    <row r="2194" spans="1:11" x14ac:dyDescent="0.25">
      <c r="A2194" t="s">
        <v>110</v>
      </c>
      <c r="B2194">
        <v>202215</v>
      </c>
      <c r="C2194" t="s">
        <v>27</v>
      </c>
      <c r="D2194">
        <v>83</v>
      </c>
      <c r="E2194">
        <v>291</v>
      </c>
      <c r="F2194">
        <v>169</v>
      </c>
      <c r="G2194">
        <v>42</v>
      </c>
      <c r="H2194">
        <v>57746</v>
      </c>
      <c r="I2194">
        <v>502512</v>
      </c>
      <c r="J2194">
        <v>327165</v>
      </c>
      <c r="K2194">
        <v>57106</v>
      </c>
    </row>
    <row r="2195" spans="1:11" x14ac:dyDescent="0.25">
      <c r="A2195" t="s">
        <v>110</v>
      </c>
      <c r="B2195">
        <v>202215</v>
      </c>
      <c r="C2195" t="s">
        <v>28</v>
      </c>
      <c r="D2195">
        <v>58</v>
      </c>
      <c r="E2195">
        <v>183</v>
      </c>
      <c r="F2195">
        <v>118</v>
      </c>
      <c r="G2195">
        <v>31</v>
      </c>
      <c r="H2195">
        <v>77964</v>
      </c>
      <c r="I2195">
        <v>569145</v>
      </c>
      <c r="J2195">
        <v>414305</v>
      </c>
      <c r="K2195">
        <v>51263</v>
      </c>
    </row>
    <row r="2196" spans="1:11" x14ac:dyDescent="0.25">
      <c r="A2196" t="s">
        <v>110</v>
      </c>
      <c r="B2196">
        <v>202215</v>
      </c>
      <c r="C2196" t="s">
        <v>29</v>
      </c>
      <c r="D2196">
        <v>44</v>
      </c>
      <c r="E2196">
        <v>125</v>
      </c>
      <c r="F2196">
        <v>87</v>
      </c>
      <c r="G2196">
        <v>14</v>
      </c>
      <c r="H2196">
        <v>95841</v>
      </c>
      <c r="I2196">
        <v>536687</v>
      </c>
      <c r="J2196">
        <v>423064</v>
      </c>
      <c r="K2196">
        <v>40776</v>
      </c>
    </row>
    <row r="2197" spans="1:11" x14ac:dyDescent="0.25">
      <c r="A2197" t="s">
        <v>110</v>
      </c>
      <c r="B2197">
        <v>202215</v>
      </c>
      <c r="C2197" t="s">
        <v>30</v>
      </c>
      <c r="D2197">
        <v>26</v>
      </c>
      <c r="E2197">
        <v>61</v>
      </c>
      <c r="F2197">
        <v>44</v>
      </c>
      <c r="G2197">
        <v>7</v>
      </c>
      <c r="H2197">
        <v>128785</v>
      </c>
      <c r="I2197">
        <v>527718</v>
      </c>
      <c r="J2197">
        <v>428320</v>
      </c>
      <c r="K2197">
        <v>38881</v>
      </c>
    </row>
    <row r="2198" spans="1:11" x14ac:dyDescent="0.25">
      <c r="A2198" t="s">
        <v>110</v>
      </c>
      <c r="B2198">
        <v>202215</v>
      </c>
      <c r="C2198" t="s">
        <v>31</v>
      </c>
      <c r="D2198">
        <v>18</v>
      </c>
      <c r="E2198">
        <v>34</v>
      </c>
      <c r="F2198">
        <v>25</v>
      </c>
      <c r="G2198">
        <v>6</v>
      </c>
      <c r="H2198">
        <v>155745</v>
      </c>
      <c r="I2198">
        <v>545347</v>
      </c>
      <c r="J2198">
        <v>449982</v>
      </c>
      <c r="K2198">
        <v>39926</v>
      </c>
    </row>
    <row r="2199" spans="1:11" x14ac:dyDescent="0.25">
      <c r="A2199" t="s">
        <v>110</v>
      </c>
      <c r="B2199">
        <v>202215</v>
      </c>
      <c r="C2199" t="s">
        <v>32</v>
      </c>
      <c r="D2199">
        <v>23</v>
      </c>
      <c r="E2199">
        <v>24</v>
      </c>
      <c r="F2199">
        <v>18</v>
      </c>
      <c r="G2199">
        <v>4</v>
      </c>
      <c r="H2199">
        <v>203885</v>
      </c>
      <c r="I2199">
        <v>661188</v>
      </c>
      <c r="J2199">
        <v>554012</v>
      </c>
      <c r="K2199">
        <v>45167</v>
      </c>
    </row>
    <row r="2200" spans="1:11" x14ac:dyDescent="0.25">
      <c r="A2200" t="s">
        <v>110</v>
      </c>
      <c r="B2200">
        <v>202215</v>
      </c>
      <c r="C2200" t="s">
        <v>33</v>
      </c>
      <c r="D2200">
        <v>5</v>
      </c>
      <c r="E2200">
        <v>20</v>
      </c>
      <c r="F2200">
        <v>14</v>
      </c>
      <c r="G2200">
        <v>1</v>
      </c>
      <c r="H2200">
        <v>248239</v>
      </c>
      <c r="I2200">
        <v>705591</v>
      </c>
      <c r="J2200">
        <v>594831</v>
      </c>
      <c r="K2200">
        <v>47498</v>
      </c>
    </row>
    <row r="2201" spans="1:11" x14ac:dyDescent="0.25">
      <c r="A2201" t="s">
        <v>110</v>
      </c>
      <c r="B2201">
        <v>202215</v>
      </c>
      <c r="C2201" t="s">
        <v>34</v>
      </c>
      <c r="D2201">
        <v>6</v>
      </c>
      <c r="E2201">
        <v>8</v>
      </c>
      <c r="F2201">
        <v>5</v>
      </c>
      <c r="G2201">
        <v>1</v>
      </c>
      <c r="H2201">
        <v>241030</v>
      </c>
      <c r="I2201">
        <v>539526</v>
      </c>
      <c r="J2201">
        <v>453040</v>
      </c>
      <c r="K2201">
        <v>37043</v>
      </c>
    </row>
    <row r="2202" spans="1:11" x14ac:dyDescent="0.25">
      <c r="A2202" t="s">
        <v>110</v>
      </c>
      <c r="B2202">
        <v>202215</v>
      </c>
      <c r="C2202" t="s">
        <v>35</v>
      </c>
      <c r="D2202">
        <v>3</v>
      </c>
      <c r="E2202">
        <v>7</v>
      </c>
      <c r="F2202">
        <v>7</v>
      </c>
      <c r="G2202">
        <v>0</v>
      </c>
      <c r="H2202">
        <v>255210</v>
      </c>
      <c r="I2202">
        <v>483427</v>
      </c>
      <c r="J2202">
        <v>404679</v>
      </c>
      <c r="K2202">
        <v>32634</v>
      </c>
    </row>
    <row r="2203" spans="1:11" x14ac:dyDescent="0.25">
      <c r="A2203" t="s">
        <v>110</v>
      </c>
      <c r="B2203">
        <v>202215</v>
      </c>
      <c r="C2203" t="s">
        <v>36</v>
      </c>
      <c r="D2203">
        <v>3</v>
      </c>
      <c r="E2203">
        <v>2</v>
      </c>
      <c r="F2203">
        <v>2</v>
      </c>
      <c r="G2203">
        <v>0</v>
      </c>
      <c r="H2203">
        <v>254340</v>
      </c>
      <c r="I2203">
        <v>438978</v>
      </c>
      <c r="J2203">
        <v>362861</v>
      </c>
      <c r="K2203">
        <v>30807</v>
      </c>
    </row>
    <row r="2204" spans="1:11" x14ac:dyDescent="0.25">
      <c r="A2204" t="s">
        <v>110</v>
      </c>
      <c r="B2204">
        <v>202215</v>
      </c>
      <c r="C2204" t="s">
        <v>37</v>
      </c>
      <c r="D2204">
        <v>0</v>
      </c>
      <c r="E2204">
        <v>2</v>
      </c>
      <c r="F2204">
        <v>2</v>
      </c>
      <c r="G2204">
        <v>0</v>
      </c>
      <c r="H2204">
        <v>175708</v>
      </c>
      <c r="I2204">
        <v>349769</v>
      </c>
      <c r="J2204">
        <v>288179</v>
      </c>
      <c r="K2204">
        <v>23240</v>
      </c>
    </row>
    <row r="2205" spans="1:11" x14ac:dyDescent="0.25">
      <c r="A2205" t="s">
        <v>110</v>
      </c>
      <c r="B2205">
        <v>202215</v>
      </c>
      <c r="C2205" t="s">
        <v>38</v>
      </c>
      <c r="D2205">
        <v>1</v>
      </c>
      <c r="E2205">
        <v>2</v>
      </c>
      <c r="F2205">
        <v>2</v>
      </c>
      <c r="G2205">
        <v>0</v>
      </c>
      <c r="H2205">
        <v>154860</v>
      </c>
      <c r="I2205">
        <v>356396</v>
      </c>
      <c r="J2205">
        <v>312482</v>
      </c>
      <c r="K2205">
        <v>16663</v>
      </c>
    </row>
    <row r="2206" spans="1:11" x14ac:dyDescent="0.25">
      <c r="A2206" t="s">
        <v>110</v>
      </c>
      <c r="B2206">
        <v>202215</v>
      </c>
      <c r="C2206" t="s">
        <v>39</v>
      </c>
      <c r="D2206">
        <v>0</v>
      </c>
      <c r="E2206">
        <v>0</v>
      </c>
      <c r="F2206">
        <v>0</v>
      </c>
      <c r="G2206">
        <v>0</v>
      </c>
      <c r="H2206">
        <v>305245</v>
      </c>
      <c r="I2206">
        <v>282345</v>
      </c>
      <c r="J2206">
        <v>276038</v>
      </c>
      <c r="K2206">
        <v>6285</v>
      </c>
    </row>
    <row r="2207" spans="1:11" x14ac:dyDescent="0.25">
      <c r="A2207" t="s">
        <v>110</v>
      </c>
      <c r="B2207">
        <v>202215</v>
      </c>
      <c r="C2207" t="s">
        <v>40</v>
      </c>
      <c r="D2207">
        <v>0</v>
      </c>
      <c r="E2207">
        <v>0</v>
      </c>
      <c r="F2207">
        <v>0</v>
      </c>
      <c r="G2207">
        <v>0</v>
      </c>
      <c r="H2207">
        <v>511364</v>
      </c>
      <c r="I2207">
        <v>48632</v>
      </c>
      <c r="J2207">
        <v>48603</v>
      </c>
      <c r="K2207">
        <v>28</v>
      </c>
    </row>
    <row r="2208" spans="1:11" x14ac:dyDescent="0.25">
      <c r="A2208" t="s">
        <v>110</v>
      </c>
      <c r="B2208">
        <v>202215</v>
      </c>
      <c r="C2208" t="s">
        <v>41</v>
      </c>
      <c r="D2208">
        <v>0</v>
      </c>
      <c r="E2208">
        <v>1</v>
      </c>
      <c r="F2208">
        <v>1</v>
      </c>
      <c r="G2208">
        <v>0</v>
      </c>
      <c r="H2208">
        <v>463017</v>
      </c>
      <c r="I2208">
        <v>9266</v>
      </c>
      <c r="J2208">
        <v>9262</v>
      </c>
      <c r="K2208">
        <v>0</v>
      </c>
    </row>
    <row r="2209" spans="1:11" x14ac:dyDescent="0.25">
      <c r="A2209" t="s">
        <v>110</v>
      </c>
      <c r="B2209">
        <v>202215</v>
      </c>
      <c r="C2209" t="s">
        <v>42</v>
      </c>
      <c r="D2209">
        <v>4</v>
      </c>
      <c r="E2209">
        <v>0</v>
      </c>
      <c r="F2209">
        <v>0</v>
      </c>
      <c r="G2209">
        <v>0</v>
      </c>
      <c r="H2209">
        <v>163456</v>
      </c>
      <c r="I2209">
        <v>11</v>
      </c>
      <c r="J2209">
        <v>7</v>
      </c>
      <c r="K2209">
        <v>1</v>
      </c>
    </row>
    <row r="2210" spans="1:11" x14ac:dyDescent="0.25">
      <c r="A2210" t="s">
        <v>111</v>
      </c>
      <c r="B2210">
        <v>202216</v>
      </c>
      <c r="C2210" t="s">
        <v>11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 t="s">
        <v>111</v>
      </c>
      <c r="B2211">
        <v>202216</v>
      </c>
      <c r="C2211" t="s">
        <v>12</v>
      </c>
      <c r="D2211">
        <v>0</v>
      </c>
      <c r="E2211">
        <v>0</v>
      </c>
      <c r="F2211">
        <v>0</v>
      </c>
      <c r="G2211">
        <v>0</v>
      </c>
      <c r="H2211">
        <v>2</v>
      </c>
      <c r="I2211">
        <v>0</v>
      </c>
      <c r="J2211">
        <v>0</v>
      </c>
      <c r="K2211">
        <v>0</v>
      </c>
    </row>
    <row r="2212" spans="1:11" x14ac:dyDescent="0.25">
      <c r="A2212" t="s">
        <v>111</v>
      </c>
      <c r="B2212">
        <v>202216</v>
      </c>
      <c r="C2212" t="s">
        <v>13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 t="s">
        <v>111</v>
      </c>
      <c r="B2213">
        <v>202216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</row>
    <row r="2214" spans="1:11" x14ac:dyDescent="0.25">
      <c r="A2214" t="s">
        <v>111</v>
      </c>
      <c r="B2214">
        <v>202216</v>
      </c>
      <c r="C2214" t="s">
        <v>15</v>
      </c>
      <c r="D2214">
        <v>0</v>
      </c>
      <c r="E2214">
        <v>0</v>
      </c>
      <c r="F2214">
        <v>0</v>
      </c>
      <c r="G2214">
        <v>0</v>
      </c>
      <c r="H2214">
        <v>2</v>
      </c>
      <c r="I2214">
        <v>0</v>
      </c>
      <c r="J2214">
        <v>0</v>
      </c>
      <c r="K2214">
        <v>0</v>
      </c>
    </row>
    <row r="2215" spans="1:11" x14ac:dyDescent="0.25">
      <c r="A2215" t="s">
        <v>111</v>
      </c>
      <c r="B2215">
        <v>202216</v>
      </c>
      <c r="C2215" t="s">
        <v>16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 t="s">
        <v>111</v>
      </c>
      <c r="B2216">
        <v>202216</v>
      </c>
      <c r="C2216" t="s">
        <v>17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 t="s">
        <v>111</v>
      </c>
      <c r="B2217">
        <v>202216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69</v>
      </c>
      <c r="I2217">
        <v>0</v>
      </c>
      <c r="J2217">
        <v>0</v>
      </c>
      <c r="K2217">
        <v>0</v>
      </c>
    </row>
    <row r="2218" spans="1:11" x14ac:dyDescent="0.25">
      <c r="A2218" t="s">
        <v>111</v>
      </c>
      <c r="B2218">
        <v>202216</v>
      </c>
      <c r="C2218" t="s">
        <v>19</v>
      </c>
      <c r="D2218">
        <v>0</v>
      </c>
      <c r="E2218">
        <v>0</v>
      </c>
      <c r="F2218">
        <v>0</v>
      </c>
      <c r="G2218">
        <v>0</v>
      </c>
      <c r="H2218">
        <v>43</v>
      </c>
      <c r="I2218">
        <v>2</v>
      </c>
      <c r="J2218">
        <v>2</v>
      </c>
      <c r="K2218">
        <v>0</v>
      </c>
    </row>
    <row r="2219" spans="1:11" x14ac:dyDescent="0.25">
      <c r="A2219" t="s">
        <v>111</v>
      </c>
      <c r="B2219">
        <v>202216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57</v>
      </c>
      <c r="I2219">
        <v>5</v>
      </c>
      <c r="J2219">
        <v>2</v>
      </c>
      <c r="K2219">
        <v>1</v>
      </c>
    </row>
    <row r="2220" spans="1:11" x14ac:dyDescent="0.25">
      <c r="A2220" t="s">
        <v>111</v>
      </c>
      <c r="B2220">
        <v>202216</v>
      </c>
      <c r="C2220" t="s">
        <v>21</v>
      </c>
      <c r="D2220">
        <v>0</v>
      </c>
      <c r="E2220">
        <v>1</v>
      </c>
      <c r="F2220">
        <v>1</v>
      </c>
      <c r="G2220">
        <v>0</v>
      </c>
      <c r="H2220">
        <v>67</v>
      </c>
      <c r="I2220">
        <v>82</v>
      </c>
      <c r="J2220">
        <v>61</v>
      </c>
      <c r="K2220">
        <v>12</v>
      </c>
    </row>
    <row r="2221" spans="1:11" x14ac:dyDescent="0.25">
      <c r="A2221" t="s">
        <v>111</v>
      </c>
      <c r="B2221">
        <v>202216</v>
      </c>
      <c r="C2221" t="s">
        <v>22</v>
      </c>
      <c r="D2221">
        <v>8</v>
      </c>
      <c r="E2221">
        <v>34</v>
      </c>
      <c r="F2221">
        <v>20</v>
      </c>
      <c r="G2221">
        <v>7</v>
      </c>
      <c r="H2221">
        <v>1035</v>
      </c>
      <c r="I2221">
        <v>2660</v>
      </c>
      <c r="J2221">
        <v>1764</v>
      </c>
      <c r="K2221">
        <v>401</v>
      </c>
    </row>
    <row r="2222" spans="1:11" x14ac:dyDescent="0.25">
      <c r="A2222" t="s">
        <v>111</v>
      </c>
      <c r="B2222">
        <v>202216</v>
      </c>
      <c r="C2222" t="s">
        <v>23</v>
      </c>
      <c r="D2222">
        <v>48</v>
      </c>
      <c r="E2222">
        <v>115</v>
      </c>
      <c r="F2222">
        <v>73</v>
      </c>
      <c r="G2222">
        <v>21</v>
      </c>
      <c r="H2222">
        <v>5122</v>
      </c>
      <c r="I2222">
        <v>21461</v>
      </c>
      <c r="J2222">
        <v>14662</v>
      </c>
      <c r="K2222">
        <v>2821</v>
      </c>
    </row>
    <row r="2223" spans="1:11" x14ac:dyDescent="0.25">
      <c r="A2223" t="s">
        <v>111</v>
      </c>
      <c r="B2223">
        <v>202216</v>
      </c>
      <c r="C2223" t="s">
        <v>24</v>
      </c>
      <c r="D2223">
        <v>70</v>
      </c>
      <c r="E2223">
        <v>281</v>
      </c>
      <c r="F2223">
        <v>173</v>
      </c>
      <c r="G2223">
        <v>44</v>
      </c>
      <c r="H2223">
        <v>13142</v>
      </c>
      <c r="I2223">
        <v>82860</v>
      </c>
      <c r="J2223">
        <v>57812</v>
      </c>
      <c r="K2223">
        <v>9645</v>
      </c>
    </row>
    <row r="2224" spans="1:11" x14ac:dyDescent="0.25">
      <c r="A2224" t="s">
        <v>111</v>
      </c>
      <c r="B2224">
        <v>202216</v>
      </c>
      <c r="C2224" t="s">
        <v>25</v>
      </c>
      <c r="D2224">
        <v>69</v>
      </c>
      <c r="E2224">
        <v>290</v>
      </c>
      <c r="F2224">
        <v>195</v>
      </c>
      <c r="G2224">
        <v>30</v>
      </c>
      <c r="H2224">
        <v>20982</v>
      </c>
      <c r="I2224">
        <v>168040</v>
      </c>
      <c r="J2224">
        <v>119372</v>
      </c>
      <c r="K2224">
        <v>16595</v>
      </c>
    </row>
    <row r="2225" spans="1:11" x14ac:dyDescent="0.25">
      <c r="A2225" t="s">
        <v>111</v>
      </c>
      <c r="B2225">
        <v>202216</v>
      </c>
      <c r="C2225" t="s">
        <v>26</v>
      </c>
      <c r="D2225">
        <v>62</v>
      </c>
      <c r="E2225">
        <v>313</v>
      </c>
      <c r="F2225">
        <v>188</v>
      </c>
      <c r="G2225">
        <v>51</v>
      </c>
      <c r="H2225">
        <v>35571</v>
      </c>
      <c r="I2225">
        <v>325757</v>
      </c>
      <c r="J2225">
        <v>208822</v>
      </c>
      <c r="K2225">
        <v>37622</v>
      </c>
    </row>
    <row r="2226" spans="1:11" x14ac:dyDescent="0.25">
      <c r="A2226" t="s">
        <v>111</v>
      </c>
      <c r="B2226">
        <v>202216</v>
      </c>
      <c r="C2226" t="s">
        <v>27</v>
      </c>
      <c r="D2226">
        <v>72</v>
      </c>
      <c r="E2226">
        <v>269</v>
      </c>
      <c r="F2226">
        <v>168</v>
      </c>
      <c r="G2226">
        <v>33</v>
      </c>
      <c r="H2226">
        <v>57654</v>
      </c>
      <c r="I2226">
        <v>502263</v>
      </c>
      <c r="J2226">
        <v>327011</v>
      </c>
      <c r="K2226">
        <v>57073</v>
      </c>
    </row>
    <row r="2227" spans="1:11" x14ac:dyDescent="0.25">
      <c r="A2227" t="s">
        <v>111</v>
      </c>
      <c r="B2227">
        <v>202216</v>
      </c>
      <c r="C2227" t="s">
        <v>28</v>
      </c>
      <c r="D2227">
        <v>48</v>
      </c>
      <c r="E2227">
        <v>214</v>
      </c>
      <c r="F2227">
        <v>149</v>
      </c>
      <c r="G2227">
        <v>22</v>
      </c>
      <c r="H2227">
        <v>77901</v>
      </c>
      <c r="I2227">
        <v>568946</v>
      </c>
      <c r="J2227">
        <v>414162</v>
      </c>
      <c r="K2227">
        <v>51242</v>
      </c>
    </row>
    <row r="2228" spans="1:11" x14ac:dyDescent="0.25">
      <c r="A2228" t="s">
        <v>111</v>
      </c>
      <c r="B2228">
        <v>202216</v>
      </c>
      <c r="C2228" t="s">
        <v>29</v>
      </c>
      <c r="D2228">
        <v>31</v>
      </c>
      <c r="E2228">
        <v>81</v>
      </c>
      <c r="F2228">
        <v>58</v>
      </c>
      <c r="G2228">
        <v>7</v>
      </c>
      <c r="H2228">
        <v>95798</v>
      </c>
      <c r="I2228">
        <v>536618</v>
      </c>
      <c r="J2228">
        <v>423009</v>
      </c>
      <c r="K2228">
        <v>40771</v>
      </c>
    </row>
    <row r="2229" spans="1:11" x14ac:dyDescent="0.25">
      <c r="A2229" t="s">
        <v>111</v>
      </c>
      <c r="B2229">
        <v>202216</v>
      </c>
      <c r="C2229" t="s">
        <v>30</v>
      </c>
      <c r="D2229">
        <v>33</v>
      </c>
      <c r="E2229">
        <v>58</v>
      </c>
      <c r="F2229">
        <v>40</v>
      </c>
      <c r="G2229">
        <v>9</v>
      </c>
      <c r="H2229">
        <v>128721</v>
      </c>
      <c r="I2229">
        <v>527691</v>
      </c>
      <c r="J2229">
        <v>428298</v>
      </c>
      <c r="K2229">
        <v>38873</v>
      </c>
    </row>
    <row r="2230" spans="1:11" x14ac:dyDescent="0.25">
      <c r="A2230" t="s">
        <v>111</v>
      </c>
      <c r="B2230">
        <v>202216</v>
      </c>
      <c r="C2230" t="s">
        <v>31</v>
      </c>
      <c r="D2230">
        <v>13</v>
      </c>
      <c r="E2230">
        <v>43</v>
      </c>
      <c r="F2230">
        <v>29</v>
      </c>
      <c r="G2230">
        <v>4</v>
      </c>
      <c r="H2230">
        <v>155699</v>
      </c>
      <c r="I2230">
        <v>545337</v>
      </c>
      <c r="J2230">
        <v>449972</v>
      </c>
      <c r="K2230">
        <v>39922</v>
      </c>
    </row>
    <row r="2231" spans="1:11" x14ac:dyDescent="0.25">
      <c r="A2231" t="s">
        <v>111</v>
      </c>
      <c r="B2231">
        <v>202216</v>
      </c>
      <c r="C2231" t="s">
        <v>32</v>
      </c>
      <c r="D2231">
        <v>13</v>
      </c>
      <c r="E2231">
        <v>28</v>
      </c>
      <c r="F2231">
        <v>22</v>
      </c>
      <c r="G2231">
        <v>1</v>
      </c>
      <c r="H2231">
        <v>203832</v>
      </c>
      <c r="I2231">
        <v>661200</v>
      </c>
      <c r="J2231">
        <v>554007</v>
      </c>
      <c r="K2231">
        <v>45171</v>
      </c>
    </row>
    <row r="2232" spans="1:11" x14ac:dyDescent="0.25">
      <c r="A2232" t="s">
        <v>111</v>
      </c>
      <c r="B2232">
        <v>202216</v>
      </c>
      <c r="C2232" t="s">
        <v>33</v>
      </c>
      <c r="D2232">
        <v>10</v>
      </c>
      <c r="E2232">
        <v>26</v>
      </c>
      <c r="F2232">
        <v>18</v>
      </c>
      <c r="G2232">
        <v>2</v>
      </c>
      <c r="H2232">
        <v>248171</v>
      </c>
      <c r="I2232">
        <v>705623</v>
      </c>
      <c r="J2232">
        <v>594847</v>
      </c>
      <c r="K2232">
        <v>47501</v>
      </c>
    </row>
    <row r="2233" spans="1:11" x14ac:dyDescent="0.25">
      <c r="A2233" t="s">
        <v>111</v>
      </c>
      <c r="B2233">
        <v>202216</v>
      </c>
      <c r="C2233" t="s">
        <v>34</v>
      </c>
      <c r="D2233">
        <v>6</v>
      </c>
      <c r="E2233">
        <v>12</v>
      </c>
      <c r="F2233">
        <v>8</v>
      </c>
      <c r="G2233">
        <v>3</v>
      </c>
      <c r="H2233">
        <v>240958</v>
      </c>
      <c r="I2233">
        <v>539580</v>
      </c>
      <c r="J2233">
        <v>453066</v>
      </c>
      <c r="K2233">
        <v>37045</v>
      </c>
    </row>
    <row r="2234" spans="1:11" x14ac:dyDescent="0.25">
      <c r="A2234" t="s">
        <v>111</v>
      </c>
      <c r="B2234">
        <v>202216</v>
      </c>
      <c r="C2234" t="s">
        <v>35</v>
      </c>
      <c r="D2234">
        <v>7</v>
      </c>
      <c r="E2234">
        <v>6</v>
      </c>
      <c r="F2234">
        <v>5</v>
      </c>
      <c r="G2234">
        <v>1</v>
      </c>
      <c r="H2234">
        <v>255112</v>
      </c>
      <c r="I2234">
        <v>483512</v>
      </c>
      <c r="J2234">
        <v>404720</v>
      </c>
      <c r="K2234">
        <v>32642</v>
      </c>
    </row>
    <row r="2235" spans="1:11" x14ac:dyDescent="0.25">
      <c r="A2235" t="s">
        <v>111</v>
      </c>
      <c r="B2235">
        <v>202216</v>
      </c>
      <c r="C2235" t="s">
        <v>36</v>
      </c>
      <c r="D2235">
        <v>6</v>
      </c>
      <c r="E2235">
        <v>2</v>
      </c>
      <c r="F2235">
        <v>1</v>
      </c>
      <c r="G2235">
        <v>1</v>
      </c>
      <c r="H2235">
        <v>254232</v>
      </c>
      <c r="I2235">
        <v>439078</v>
      </c>
      <c r="J2235">
        <v>362911</v>
      </c>
      <c r="K2235">
        <v>30814</v>
      </c>
    </row>
    <row r="2236" spans="1:11" x14ac:dyDescent="0.25">
      <c r="A2236" t="s">
        <v>111</v>
      </c>
      <c r="B2236">
        <v>202216</v>
      </c>
      <c r="C2236" t="s">
        <v>37</v>
      </c>
      <c r="D2236">
        <v>3</v>
      </c>
      <c r="E2236">
        <v>2</v>
      </c>
      <c r="F2236">
        <v>2</v>
      </c>
      <c r="G2236">
        <v>0</v>
      </c>
      <c r="H2236">
        <v>175629</v>
      </c>
      <c r="I2236">
        <v>349843</v>
      </c>
      <c r="J2236">
        <v>288220</v>
      </c>
      <c r="K2236">
        <v>23247</v>
      </c>
    </row>
    <row r="2237" spans="1:11" x14ac:dyDescent="0.25">
      <c r="A2237" t="s">
        <v>111</v>
      </c>
      <c r="B2237">
        <v>202216</v>
      </c>
      <c r="C2237" t="s">
        <v>38</v>
      </c>
      <c r="D2237">
        <v>1</v>
      </c>
      <c r="E2237">
        <v>4</v>
      </c>
      <c r="F2237">
        <v>3</v>
      </c>
      <c r="G2237">
        <v>0</v>
      </c>
      <c r="H2237">
        <v>154764</v>
      </c>
      <c r="I2237">
        <v>356487</v>
      </c>
      <c r="J2237">
        <v>312547</v>
      </c>
      <c r="K2237">
        <v>16668</v>
      </c>
    </row>
    <row r="2238" spans="1:11" x14ac:dyDescent="0.25">
      <c r="A2238" t="s">
        <v>111</v>
      </c>
      <c r="B2238">
        <v>202216</v>
      </c>
      <c r="C2238" t="s">
        <v>39</v>
      </c>
      <c r="D2238">
        <v>0</v>
      </c>
      <c r="E2238">
        <v>1</v>
      </c>
      <c r="F2238">
        <v>1</v>
      </c>
      <c r="G2238">
        <v>0</v>
      </c>
      <c r="H2238">
        <v>305042</v>
      </c>
      <c r="I2238">
        <v>282547</v>
      </c>
      <c r="J2238">
        <v>276239</v>
      </c>
      <c r="K2238">
        <v>6286</v>
      </c>
    </row>
    <row r="2239" spans="1:11" x14ac:dyDescent="0.25">
      <c r="A2239" t="s">
        <v>111</v>
      </c>
      <c r="B2239">
        <v>202216</v>
      </c>
      <c r="C2239" t="s">
        <v>40</v>
      </c>
      <c r="D2239">
        <v>0</v>
      </c>
      <c r="E2239">
        <v>0</v>
      </c>
      <c r="F2239">
        <v>0</v>
      </c>
      <c r="G2239">
        <v>0</v>
      </c>
      <c r="H2239">
        <v>511068</v>
      </c>
      <c r="I2239">
        <v>48928</v>
      </c>
      <c r="J2239">
        <v>48896</v>
      </c>
      <c r="K2239">
        <v>31</v>
      </c>
    </row>
    <row r="2240" spans="1:11" x14ac:dyDescent="0.25">
      <c r="A2240" t="s">
        <v>111</v>
      </c>
      <c r="B2240">
        <v>202216</v>
      </c>
      <c r="C2240" t="s">
        <v>41</v>
      </c>
      <c r="D2240">
        <v>3</v>
      </c>
      <c r="E2240">
        <v>0</v>
      </c>
      <c r="F2240">
        <v>0</v>
      </c>
      <c r="G2240">
        <v>0</v>
      </c>
      <c r="H2240">
        <v>462987</v>
      </c>
      <c r="I2240">
        <v>9293</v>
      </c>
      <c r="J2240">
        <v>9289</v>
      </c>
      <c r="K2240">
        <v>0</v>
      </c>
    </row>
    <row r="2241" spans="1:11" x14ac:dyDescent="0.25">
      <c r="A2241" t="s">
        <v>111</v>
      </c>
      <c r="B2241">
        <v>202216</v>
      </c>
      <c r="C2241" t="s">
        <v>42</v>
      </c>
      <c r="D2241">
        <v>1</v>
      </c>
      <c r="E2241">
        <v>0</v>
      </c>
      <c r="F2241">
        <v>0</v>
      </c>
      <c r="G2241">
        <v>0</v>
      </c>
      <c r="H2241">
        <v>163455</v>
      </c>
      <c r="I2241">
        <v>11</v>
      </c>
      <c r="J2241">
        <v>7</v>
      </c>
      <c r="K2241">
        <v>1</v>
      </c>
    </row>
    <row r="2242" spans="1:11" x14ac:dyDescent="0.25">
      <c r="A2242" t="s">
        <v>112</v>
      </c>
      <c r="B2242">
        <v>202217</v>
      </c>
      <c r="C2242" t="s">
        <v>11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 t="s">
        <v>112</v>
      </c>
      <c r="B2243">
        <v>202217</v>
      </c>
      <c r="C2243" t="s">
        <v>12</v>
      </c>
      <c r="D2243">
        <v>0</v>
      </c>
      <c r="E2243">
        <v>0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0</v>
      </c>
    </row>
    <row r="2244" spans="1:11" x14ac:dyDescent="0.25">
      <c r="A2244" t="s">
        <v>112</v>
      </c>
      <c r="B2244">
        <v>202217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</row>
    <row r="2245" spans="1:11" x14ac:dyDescent="0.25">
      <c r="A2245" t="s">
        <v>112</v>
      </c>
      <c r="B2245">
        <v>202217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</row>
    <row r="2246" spans="1:11" x14ac:dyDescent="0.25">
      <c r="A2246" t="s">
        <v>112</v>
      </c>
      <c r="B2246">
        <v>202217</v>
      </c>
      <c r="C2246" t="s">
        <v>15</v>
      </c>
      <c r="D2246">
        <v>0</v>
      </c>
      <c r="E2246">
        <v>0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</row>
    <row r="2247" spans="1:11" x14ac:dyDescent="0.25">
      <c r="A2247" t="s">
        <v>112</v>
      </c>
      <c r="B2247">
        <v>202217</v>
      </c>
      <c r="C2247" t="s">
        <v>16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</row>
    <row r="2248" spans="1:11" x14ac:dyDescent="0.25">
      <c r="A2248" t="s">
        <v>112</v>
      </c>
      <c r="B2248">
        <v>202217</v>
      </c>
      <c r="C2248" t="s">
        <v>17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</row>
    <row r="2249" spans="1:11" x14ac:dyDescent="0.25">
      <c r="A2249" t="s">
        <v>112</v>
      </c>
      <c r="B2249">
        <v>202217</v>
      </c>
      <c r="C2249" t="s">
        <v>18</v>
      </c>
      <c r="D2249">
        <v>0</v>
      </c>
      <c r="E2249">
        <v>0</v>
      </c>
      <c r="F2249">
        <v>0</v>
      </c>
      <c r="G2249">
        <v>0</v>
      </c>
      <c r="H2249">
        <v>69</v>
      </c>
      <c r="I2249">
        <v>0</v>
      </c>
      <c r="J2249">
        <v>0</v>
      </c>
      <c r="K2249">
        <v>0</v>
      </c>
    </row>
    <row r="2250" spans="1:11" x14ac:dyDescent="0.25">
      <c r="A2250" t="s">
        <v>112</v>
      </c>
      <c r="B2250">
        <v>202217</v>
      </c>
      <c r="C2250" t="s">
        <v>19</v>
      </c>
      <c r="D2250">
        <v>0</v>
      </c>
      <c r="E2250">
        <v>0</v>
      </c>
      <c r="F2250">
        <v>0</v>
      </c>
      <c r="G2250">
        <v>0</v>
      </c>
      <c r="H2250">
        <v>43</v>
      </c>
      <c r="I2250">
        <v>2</v>
      </c>
      <c r="J2250">
        <v>2</v>
      </c>
      <c r="K2250">
        <v>0</v>
      </c>
    </row>
    <row r="2251" spans="1:11" x14ac:dyDescent="0.25">
      <c r="A2251" t="s">
        <v>112</v>
      </c>
      <c r="B2251">
        <v>202217</v>
      </c>
      <c r="C2251" t="s">
        <v>20</v>
      </c>
      <c r="D2251">
        <v>0</v>
      </c>
      <c r="E2251">
        <v>0</v>
      </c>
      <c r="F2251">
        <v>0</v>
      </c>
      <c r="G2251">
        <v>0</v>
      </c>
      <c r="H2251">
        <v>57</v>
      </c>
      <c r="I2251">
        <v>5</v>
      </c>
      <c r="J2251">
        <v>2</v>
      </c>
      <c r="K2251">
        <v>1</v>
      </c>
    </row>
    <row r="2252" spans="1:11" x14ac:dyDescent="0.25">
      <c r="A2252" t="s">
        <v>112</v>
      </c>
      <c r="B2252">
        <v>202217</v>
      </c>
      <c r="C2252" t="s">
        <v>21</v>
      </c>
      <c r="D2252">
        <v>0</v>
      </c>
      <c r="E2252">
        <v>1</v>
      </c>
      <c r="F2252">
        <v>1</v>
      </c>
      <c r="G2252">
        <v>0</v>
      </c>
      <c r="H2252">
        <v>67</v>
      </c>
      <c r="I2252">
        <v>81</v>
      </c>
      <c r="J2252">
        <v>60</v>
      </c>
      <c r="K2252">
        <v>12</v>
      </c>
    </row>
    <row r="2253" spans="1:11" x14ac:dyDescent="0.25">
      <c r="A2253" t="s">
        <v>112</v>
      </c>
      <c r="B2253">
        <v>202217</v>
      </c>
      <c r="C2253" t="s">
        <v>22</v>
      </c>
      <c r="D2253">
        <v>7</v>
      </c>
      <c r="E2253">
        <v>23</v>
      </c>
      <c r="F2253">
        <v>14</v>
      </c>
      <c r="G2253">
        <v>6</v>
      </c>
      <c r="H2253">
        <v>1028</v>
      </c>
      <c r="I2253">
        <v>2637</v>
      </c>
      <c r="J2253">
        <v>1750</v>
      </c>
      <c r="K2253">
        <v>395</v>
      </c>
    </row>
    <row r="2254" spans="1:11" x14ac:dyDescent="0.25">
      <c r="A2254" t="s">
        <v>112</v>
      </c>
      <c r="B2254">
        <v>202217</v>
      </c>
      <c r="C2254" t="s">
        <v>23</v>
      </c>
      <c r="D2254">
        <v>31</v>
      </c>
      <c r="E2254">
        <v>109</v>
      </c>
      <c r="F2254">
        <v>68</v>
      </c>
      <c r="G2254">
        <v>20</v>
      </c>
      <c r="H2254">
        <v>5091</v>
      </c>
      <c r="I2254">
        <v>21352</v>
      </c>
      <c r="J2254">
        <v>14594</v>
      </c>
      <c r="K2254">
        <v>2801</v>
      </c>
    </row>
    <row r="2255" spans="1:11" x14ac:dyDescent="0.25">
      <c r="A2255" t="s">
        <v>112</v>
      </c>
      <c r="B2255">
        <v>202217</v>
      </c>
      <c r="C2255" t="s">
        <v>24</v>
      </c>
      <c r="D2255">
        <v>48</v>
      </c>
      <c r="E2255">
        <v>224</v>
      </c>
      <c r="F2255">
        <v>156</v>
      </c>
      <c r="G2255">
        <v>27</v>
      </c>
      <c r="H2255">
        <v>13089</v>
      </c>
      <c r="I2255">
        <v>82641</v>
      </c>
      <c r="J2255">
        <v>57661</v>
      </c>
      <c r="K2255">
        <v>9618</v>
      </c>
    </row>
    <row r="2256" spans="1:11" x14ac:dyDescent="0.25">
      <c r="A2256" t="s">
        <v>112</v>
      </c>
      <c r="B2256">
        <v>202217</v>
      </c>
      <c r="C2256" t="s">
        <v>25</v>
      </c>
      <c r="D2256">
        <v>62</v>
      </c>
      <c r="E2256">
        <v>297</v>
      </c>
      <c r="F2256">
        <v>197</v>
      </c>
      <c r="G2256">
        <v>33</v>
      </c>
      <c r="H2256">
        <v>20912</v>
      </c>
      <c r="I2256">
        <v>167751</v>
      </c>
      <c r="J2256">
        <v>119180</v>
      </c>
      <c r="K2256">
        <v>16562</v>
      </c>
    </row>
    <row r="2257" spans="1:11" x14ac:dyDescent="0.25">
      <c r="A2257" t="s">
        <v>112</v>
      </c>
      <c r="B2257">
        <v>202217</v>
      </c>
      <c r="C2257" t="s">
        <v>26</v>
      </c>
      <c r="D2257">
        <v>66</v>
      </c>
      <c r="E2257">
        <v>324</v>
      </c>
      <c r="F2257">
        <v>190</v>
      </c>
      <c r="G2257">
        <v>56</v>
      </c>
      <c r="H2257">
        <v>35498</v>
      </c>
      <c r="I2257">
        <v>325440</v>
      </c>
      <c r="J2257">
        <v>208634</v>
      </c>
      <c r="K2257">
        <v>37569</v>
      </c>
    </row>
    <row r="2258" spans="1:11" x14ac:dyDescent="0.25">
      <c r="A2258" t="s">
        <v>112</v>
      </c>
      <c r="B2258">
        <v>202217</v>
      </c>
      <c r="C2258" t="s">
        <v>27</v>
      </c>
      <c r="D2258">
        <v>62</v>
      </c>
      <c r="E2258">
        <v>272</v>
      </c>
      <c r="F2258">
        <v>172</v>
      </c>
      <c r="G2258">
        <v>28</v>
      </c>
      <c r="H2258">
        <v>57582</v>
      </c>
      <c r="I2258">
        <v>502001</v>
      </c>
      <c r="J2258">
        <v>326847</v>
      </c>
      <c r="K2258">
        <v>57045</v>
      </c>
    </row>
    <row r="2259" spans="1:11" x14ac:dyDescent="0.25">
      <c r="A2259" t="s">
        <v>112</v>
      </c>
      <c r="B2259">
        <v>202217</v>
      </c>
      <c r="C2259" t="s">
        <v>28</v>
      </c>
      <c r="D2259">
        <v>67</v>
      </c>
      <c r="E2259">
        <v>190</v>
      </c>
      <c r="F2259">
        <v>127</v>
      </c>
      <c r="G2259">
        <v>19</v>
      </c>
      <c r="H2259">
        <v>77815</v>
      </c>
      <c r="I2259">
        <v>568775</v>
      </c>
      <c r="J2259">
        <v>414047</v>
      </c>
      <c r="K2259">
        <v>51223</v>
      </c>
    </row>
    <row r="2260" spans="1:11" x14ac:dyDescent="0.25">
      <c r="A2260" t="s">
        <v>112</v>
      </c>
      <c r="B2260">
        <v>202217</v>
      </c>
      <c r="C2260" t="s">
        <v>29</v>
      </c>
      <c r="D2260">
        <v>41</v>
      </c>
      <c r="E2260">
        <v>109</v>
      </c>
      <c r="F2260">
        <v>75</v>
      </c>
      <c r="G2260">
        <v>12</v>
      </c>
      <c r="H2260">
        <v>95738</v>
      </c>
      <c r="I2260">
        <v>536528</v>
      </c>
      <c r="J2260">
        <v>422946</v>
      </c>
      <c r="K2260">
        <v>40759</v>
      </c>
    </row>
    <row r="2261" spans="1:11" x14ac:dyDescent="0.25">
      <c r="A2261" t="s">
        <v>112</v>
      </c>
      <c r="B2261">
        <v>202217</v>
      </c>
      <c r="C2261" t="s">
        <v>30</v>
      </c>
      <c r="D2261">
        <v>30</v>
      </c>
      <c r="E2261">
        <v>69</v>
      </c>
      <c r="F2261">
        <v>60</v>
      </c>
      <c r="G2261">
        <v>3</v>
      </c>
      <c r="H2261">
        <v>128649</v>
      </c>
      <c r="I2261">
        <v>527664</v>
      </c>
      <c r="J2261">
        <v>428264</v>
      </c>
      <c r="K2261">
        <v>38872</v>
      </c>
    </row>
    <row r="2262" spans="1:11" x14ac:dyDescent="0.25">
      <c r="A2262" t="s">
        <v>112</v>
      </c>
      <c r="B2262">
        <v>202217</v>
      </c>
      <c r="C2262" t="s">
        <v>31</v>
      </c>
      <c r="D2262">
        <v>22</v>
      </c>
      <c r="E2262">
        <v>41</v>
      </c>
      <c r="F2262">
        <v>34</v>
      </c>
      <c r="G2262">
        <v>2</v>
      </c>
      <c r="H2262">
        <v>155638</v>
      </c>
      <c r="I2262">
        <v>545335</v>
      </c>
      <c r="J2262">
        <v>449961</v>
      </c>
      <c r="K2262">
        <v>39921</v>
      </c>
    </row>
    <row r="2263" spans="1:11" x14ac:dyDescent="0.25">
      <c r="A2263" t="s">
        <v>112</v>
      </c>
      <c r="B2263">
        <v>202217</v>
      </c>
      <c r="C2263" t="s">
        <v>32</v>
      </c>
      <c r="D2263">
        <v>19</v>
      </c>
      <c r="E2263">
        <v>29</v>
      </c>
      <c r="F2263">
        <v>24</v>
      </c>
      <c r="G2263">
        <v>2</v>
      </c>
      <c r="H2263">
        <v>203749</v>
      </c>
      <c r="I2263">
        <v>661235</v>
      </c>
      <c r="J2263">
        <v>554014</v>
      </c>
      <c r="K2263">
        <v>45172</v>
      </c>
    </row>
    <row r="2264" spans="1:11" x14ac:dyDescent="0.25">
      <c r="A2264" t="s">
        <v>112</v>
      </c>
      <c r="B2264">
        <v>202217</v>
      </c>
      <c r="C2264" t="s">
        <v>33</v>
      </c>
      <c r="D2264">
        <v>11</v>
      </c>
      <c r="E2264">
        <v>19</v>
      </c>
      <c r="F2264">
        <v>14</v>
      </c>
      <c r="G2264">
        <v>1</v>
      </c>
      <c r="H2264">
        <v>248094</v>
      </c>
      <c r="I2264">
        <v>705670</v>
      </c>
      <c r="J2264">
        <v>594867</v>
      </c>
      <c r="K2264">
        <v>47510</v>
      </c>
    </row>
    <row r="2265" spans="1:11" x14ac:dyDescent="0.25">
      <c r="A2265" t="s">
        <v>112</v>
      </c>
      <c r="B2265">
        <v>202217</v>
      </c>
      <c r="C2265" t="s">
        <v>34</v>
      </c>
      <c r="D2265">
        <v>6</v>
      </c>
      <c r="E2265">
        <v>5</v>
      </c>
      <c r="F2265">
        <v>5</v>
      </c>
      <c r="G2265">
        <v>0</v>
      </c>
      <c r="H2265">
        <v>240867</v>
      </c>
      <c r="I2265">
        <v>539660</v>
      </c>
      <c r="J2265">
        <v>453109</v>
      </c>
      <c r="K2265">
        <v>37056</v>
      </c>
    </row>
    <row r="2266" spans="1:11" x14ac:dyDescent="0.25">
      <c r="A2266" t="s">
        <v>112</v>
      </c>
      <c r="B2266">
        <v>202217</v>
      </c>
      <c r="C2266" t="s">
        <v>35</v>
      </c>
      <c r="D2266">
        <v>5</v>
      </c>
      <c r="E2266">
        <v>7</v>
      </c>
      <c r="F2266">
        <v>6</v>
      </c>
      <c r="G2266">
        <v>0</v>
      </c>
      <c r="H2266">
        <v>255015</v>
      </c>
      <c r="I2266">
        <v>483597</v>
      </c>
      <c r="J2266">
        <v>404763</v>
      </c>
      <c r="K2266">
        <v>32648</v>
      </c>
    </row>
    <row r="2267" spans="1:11" x14ac:dyDescent="0.25">
      <c r="A2267" t="s">
        <v>112</v>
      </c>
      <c r="B2267">
        <v>202217</v>
      </c>
      <c r="C2267" t="s">
        <v>36</v>
      </c>
      <c r="D2267">
        <v>2</v>
      </c>
      <c r="E2267">
        <v>6</v>
      </c>
      <c r="F2267">
        <v>4</v>
      </c>
      <c r="G2267">
        <v>0</v>
      </c>
      <c r="H2267">
        <v>254101</v>
      </c>
      <c r="I2267">
        <v>439201</v>
      </c>
      <c r="J2267">
        <v>362986</v>
      </c>
      <c r="K2267">
        <v>30818</v>
      </c>
    </row>
    <row r="2268" spans="1:11" x14ac:dyDescent="0.25">
      <c r="A2268" t="s">
        <v>112</v>
      </c>
      <c r="B2268">
        <v>202217</v>
      </c>
      <c r="C2268" t="s">
        <v>37</v>
      </c>
      <c r="D2268">
        <v>2</v>
      </c>
      <c r="E2268">
        <v>4</v>
      </c>
      <c r="F2268">
        <v>3</v>
      </c>
      <c r="G2268">
        <v>0</v>
      </c>
      <c r="H2268">
        <v>175550</v>
      </c>
      <c r="I2268">
        <v>349916</v>
      </c>
      <c r="J2268">
        <v>288262</v>
      </c>
      <c r="K2268">
        <v>23255</v>
      </c>
    </row>
    <row r="2269" spans="1:11" x14ac:dyDescent="0.25">
      <c r="A2269" t="s">
        <v>112</v>
      </c>
      <c r="B2269">
        <v>202217</v>
      </c>
      <c r="C2269" t="s">
        <v>38</v>
      </c>
      <c r="D2269">
        <v>6</v>
      </c>
      <c r="E2269">
        <v>4</v>
      </c>
      <c r="F2269">
        <v>4</v>
      </c>
      <c r="G2269">
        <v>0</v>
      </c>
      <c r="H2269">
        <v>154647</v>
      </c>
      <c r="I2269">
        <v>356594</v>
      </c>
      <c r="J2269">
        <v>312601</v>
      </c>
      <c r="K2269">
        <v>16677</v>
      </c>
    </row>
    <row r="2270" spans="1:11" x14ac:dyDescent="0.25">
      <c r="A2270" t="s">
        <v>112</v>
      </c>
      <c r="B2270">
        <v>202217</v>
      </c>
      <c r="C2270" t="s">
        <v>39</v>
      </c>
      <c r="D2270">
        <v>2</v>
      </c>
      <c r="E2270">
        <v>2</v>
      </c>
      <c r="F2270">
        <v>1</v>
      </c>
      <c r="G2270">
        <v>1</v>
      </c>
      <c r="H2270">
        <v>304819</v>
      </c>
      <c r="I2270">
        <v>282766</v>
      </c>
      <c r="J2270">
        <v>276450</v>
      </c>
      <c r="K2270">
        <v>6292</v>
      </c>
    </row>
    <row r="2271" spans="1:11" x14ac:dyDescent="0.25">
      <c r="A2271" t="s">
        <v>112</v>
      </c>
      <c r="B2271">
        <v>202217</v>
      </c>
      <c r="C2271" t="s">
        <v>40</v>
      </c>
      <c r="D2271">
        <v>0</v>
      </c>
      <c r="E2271">
        <v>0</v>
      </c>
      <c r="F2271">
        <v>0</v>
      </c>
      <c r="G2271">
        <v>0</v>
      </c>
      <c r="H2271">
        <v>510771</v>
      </c>
      <c r="I2271">
        <v>49225</v>
      </c>
      <c r="J2271">
        <v>49189</v>
      </c>
      <c r="K2271">
        <v>35</v>
      </c>
    </row>
    <row r="2272" spans="1:11" x14ac:dyDescent="0.25">
      <c r="A2272" t="s">
        <v>112</v>
      </c>
      <c r="B2272">
        <v>202217</v>
      </c>
      <c r="C2272" t="s">
        <v>41</v>
      </c>
      <c r="D2272">
        <v>2</v>
      </c>
      <c r="E2272">
        <v>0</v>
      </c>
      <c r="F2272">
        <v>0</v>
      </c>
      <c r="G2272">
        <v>0</v>
      </c>
      <c r="H2272">
        <v>462948</v>
      </c>
      <c r="I2272">
        <v>9330</v>
      </c>
      <c r="J2272">
        <v>9326</v>
      </c>
      <c r="K2272">
        <v>0</v>
      </c>
    </row>
    <row r="2273" spans="1:11" x14ac:dyDescent="0.25">
      <c r="A2273" t="s">
        <v>112</v>
      </c>
      <c r="B2273">
        <v>202217</v>
      </c>
      <c r="C2273" t="s">
        <v>42</v>
      </c>
      <c r="D2273">
        <v>2</v>
      </c>
      <c r="E2273">
        <v>0</v>
      </c>
      <c r="F2273">
        <v>0</v>
      </c>
      <c r="G2273">
        <v>0</v>
      </c>
      <c r="H2273">
        <v>163453</v>
      </c>
      <c r="I2273">
        <v>11</v>
      </c>
      <c r="J2273">
        <v>7</v>
      </c>
      <c r="K2273">
        <v>1</v>
      </c>
    </row>
    <row r="2274" spans="1:11" x14ac:dyDescent="0.25">
      <c r="A2274" t="s">
        <v>113</v>
      </c>
      <c r="B2274">
        <v>202218</v>
      </c>
      <c r="C2274" t="s">
        <v>11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</row>
    <row r="2275" spans="1:11" x14ac:dyDescent="0.25">
      <c r="A2275" t="s">
        <v>113</v>
      </c>
      <c r="B2275">
        <v>202218</v>
      </c>
      <c r="C2275" t="s">
        <v>12</v>
      </c>
      <c r="D2275">
        <v>0</v>
      </c>
      <c r="E2275">
        <v>0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</row>
    <row r="2276" spans="1:11" x14ac:dyDescent="0.25">
      <c r="A2276" t="s">
        <v>113</v>
      </c>
      <c r="B2276">
        <v>202218</v>
      </c>
      <c r="C2276" t="s">
        <v>13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</row>
    <row r="2277" spans="1:11" x14ac:dyDescent="0.25">
      <c r="A2277" t="s">
        <v>113</v>
      </c>
      <c r="B2277">
        <v>202218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</row>
    <row r="2278" spans="1:11" x14ac:dyDescent="0.25">
      <c r="A2278" t="s">
        <v>113</v>
      </c>
      <c r="B2278">
        <v>202218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2</v>
      </c>
      <c r="I2278">
        <v>0</v>
      </c>
      <c r="J2278">
        <v>0</v>
      </c>
      <c r="K2278">
        <v>0</v>
      </c>
    </row>
    <row r="2279" spans="1:11" x14ac:dyDescent="0.25">
      <c r="A2279" t="s">
        <v>113</v>
      </c>
      <c r="B2279">
        <v>202218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</row>
    <row r="2280" spans="1:11" x14ac:dyDescent="0.25">
      <c r="A2280" t="s">
        <v>113</v>
      </c>
      <c r="B2280">
        <v>202218</v>
      </c>
      <c r="C2280" t="s">
        <v>17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</row>
    <row r="2281" spans="1:11" x14ac:dyDescent="0.25">
      <c r="A2281" t="s">
        <v>113</v>
      </c>
      <c r="B2281">
        <v>202218</v>
      </c>
      <c r="C2281" t="s">
        <v>18</v>
      </c>
      <c r="D2281">
        <v>0</v>
      </c>
      <c r="E2281">
        <v>0</v>
      </c>
      <c r="F2281">
        <v>0</v>
      </c>
      <c r="G2281">
        <v>0</v>
      </c>
      <c r="H2281">
        <v>69</v>
      </c>
      <c r="I2281">
        <v>0</v>
      </c>
      <c r="J2281">
        <v>0</v>
      </c>
      <c r="K2281">
        <v>0</v>
      </c>
    </row>
    <row r="2282" spans="1:11" x14ac:dyDescent="0.25">
      <c r="A2282" t="s">
        <v>113</v>
      </c>
      <c r="B2282">
        <v>202218</v>
      </c>
      <c r="C2282" t="s">
        <v>19</v>
      </c>
      <c r="D2282">
        <v>0</v>
      </c>
      <c r="E2282">
        <v>0</v>
      </c>
      <c r="F2282">
        <v>0</v>
      </c>
      <c r="G2282">
        <v>0</v>
      </c>
      <c r="H2282">
        <v>43</v>
      </c>
      <c r="I2282">
        <v>2</v>
      </c>
      <c r="J2282">
        <v>2</v>
      </c>
      <c r="K2282">
        <v>0</v>
      </c>
    </row>
    <row r="2283" spans="1:11" x14ac:dyDescent="0.25">
      <c r="A2283" t="s">
        <v>113</v>
      </c>
      <c r="B2283">
        <v>202218</v>
      </c>
      <c r="C2283" t="s">
        <v>20</v>
      </c>
      <c r="D2283">
        <v>0</v>
      </c>
      <c r="E2283">
        <v>0</v>
      </c>
      <c r="F2283">
        <v>0</v>
      </c>
      <c r="G2283">
        <v>0</v>
      </c>
      <c r="H2283">
        <v>57</v>
      </c>
      <c r="I2283">
        <v>5</v>
      </c>
      <c r="J2283">
        <v>2</v>
      </c>
      <c r="K2283">
        <v>1</v>
      </c>
    </row>
    <row r="2284" spans="1:11" x14ac:dyDescent="0.25">
      <c r="A2284" t="s">
        <v>113</v>
      </c>
      <c r="B2284">
        <v>202218</v>
      </c>
      <c r="C2284" t="s">
        <v>21</v>
      </c>
      <c r="D2284">
        <v>0</v>
      </c>
      <c r="E2284">
        <v>1</v>
      </c>
      <c r="F2284">
        <v>1</v>
      </c>
      <c r="G2284">
        <v>0</v>
      </c>
      <c r="H2284">
        <v>66</v>
      </c>
      <c r="I2284">
        <v>81</v>
      </c>
      <c r="J2284">
        <v>60</v>
      </c>
      <c r="K2284">
        <v>12</v>
      </c>
    </row>
    <row r="2285" spans="1:11" x14ac:dyDescent="0.25">
      <c r="A2285" t="s">
        <v>113</v>
      </c>
      <c r="B2285">
        <v>202218</v>
      </c>
      <c r="C2285" t="s">
        <v>22</v>
      </c>
      <c r="D2285">
        <v>7</v>
      </c>
      <c r="E2285">
        <v>13</v>
      </c>
      <c r="F2285">
        <v>9</v>
      </c>
      <c r="G2285">
        <v>2</v>
      </c>
      <c r="H2285">
        <v>1021</v>
      </c>
      <c r="I2285">
        <v>2624</v>
      </c>
      <c r="J2285">
        <v>1741</v>
      </c>
      <c r="K2285">
        <v>393</v>
      </c>
    </row>
    <row r="2286" spans="1:11" x14ac:dyDescent="0.25">
      <c r="A2286" t="s">
        <v>113</v>
      </c>
      <c r="B2286">
        <v>202218</v>
      </c>
      <c r="C2286" t="s">
        <v>23</v>
      </c>
      <c r="D2286">
        <v>50</v>
      </c>
      <c r="E2286">
        <v>120</v>
      </c>
      <c r="F2286">
        <v>82</v>
      </c>
      <c r="G2286">
        <v>20</v>
      </c>
      <c r="H2286">
        <v>5037</v>
      </c>
      <c r="I2286">
        <v>21236</v>
      </c>
      <c r="J2286">
        <v>14516</v>
      </c>
      <c r="K2286">
        <v>2781</v>
      </c>
    </row>
    <row r="2287" spans="1:11" x14ac:dyDescent="0.25">
      <c r="A2287" t="s">
        <v>113</v>
      </c>
      <c r="B2287">
        <v>202218</v>
      </c>
      <c r="C2287" t="s">
        <v>24</v>
      </c>
      <c r="D2287">
        <v>74</v>
      </c>
      <c r="E2287">
        <v>232</v>
      </c>
      <c r="F2287">
        <v>145</v>
      </c>
      <c r="G2287">
        <v>44</v>
      </c>
      <c r="H2287">
        <v>13015</v>
      </c>
      <c r="I2287">
        <v>82409</v>
      </c>
      <c r="J2287">
        <v>57516</v>
      </c>
      <c r="K2287">
        <v>9574</v>
      </c>
    </row>
    <row r="2288" spans="1:11" x14ac:dyDescent="0.25">
      <c r="A2288" t="s">
        <v>113</v>
      </c>
      <c r="B2288">
        <v>202218</v>
      </c>
      <c r="C2288" t="s">
        <v>25</v>
      </c>
      <c r="D2288">
        <v>55</v>
      </c>
      <c r="E2288">
        <v>283</v>
      </c>
      <c r="F2288">
        <v>179</v>
      </c>
      <c r="G2288">
        <v>35</v>
      </c>
      <c r="H2288">
        <v>20853</v>
      </c>
      <c r="I2288">
        <v>167472</v>
      </c>
      <c r="J2288">
        <v>119005</v>
      </c>
      <c r="K2288">
        <v>16527</v>
      </c>
    </row>
    <row r="2289" spans="1:11" x14ac:dyDescent="0.25">
      <c r="A2289" t="s">
        <v>113</v>
      </c>
      <c r="B2289">
        <v>202218</v>
      </c>
      <c r="C2289" t="s">
        <v>26</v>
      </c>
      <c r="D2289">
        <v>64</v>
      </c>
      <c r="E2289">
        <v>293</v>
      </c>
      <c r="F2289">
        <v>184</v>
      </c>
      <c r="G2289">
        <v>36</v>
      </c>
      <c r="H2289">
        <v>35428</v>
      </c>
      <c r="I2289">
        <v>325153</v>
      </c>
      <c r="J2289">
        <v>208455</v>
      </c>
      <c r="K2289">
        <v>37533</v>
      </c>
    </row>
    <row r="2290" spans="1:11" x14ac:dyDescent="0.25">
      <c r="A2290" t="s">
        <v>113</v>
      </c>
      <c r="B2290">
        <v>202218</v>
      </c>
      <c r="C2290" t="s">
        <v>27</v>
      </c>
      <c r="D2290">
        <v>65</v>
      </c>
      <c r="E2290">
        <v>294</v>
      </c>
      <c r="F2290">
        <v>181</v>
      </c>
      <c r="G2290">
        <v>35</v>
      </c>
      <c r="H2290">
        <v>57504</v>
      </c>
      <c r="I2290">
        <v>501720</v>
      </c>
      <c r="J2290">
        <v>326675</v>
      </c>
      <c r="K2290">
        <v>57011</v>
      </c>
    </row>
    <row r="2291" spans="1:11" x14ac:dyDescent="0.25">
      <c r="A2291" t="s">
        <v>113</v>
      </c>
      <c r="B2291">
        <v>202218</v>
      </c>
      <c r="C2291" t="s">
        <v>28</v>
      </c>
      <c r="D2291">
        <v>55</v>
      </c>
      <c r="E2291">
        <v>175</v>
      </c>
      <c r="F2291">
        <v>110</v>
      </c>
      <c r="G2291">
        <v>21</v>
      </c>
      <c r="H2291">
        <v>77748</v>
      </c>
      <c r="I2291">
        <v>568612</v>
      </c>
      <c r="J2291">
        <v>413944</v>
      </c>
      <c r="K2291">
        <v>51203</v>
      </c>
    </row>
    <row r="2292" spans="1:11" x14ac:dyDescent="0.25">
      <c r="A2292" t="s">
        <v>113</v>
      </c>
      <c r="B2292">
        <v>202218</v>
      </c>
      <c r="C2292" t="s">
        <v>29</v>
      </c>
      <c r="D2292">
        <v>40</v>
      </c>
      <c r="E2292">
        <v>104</v>
      </c>
      <c r="F2292">
        <v>75</v>
      </c>
      <c r="G2292">
        <v>10</v>
      </c>
      <c r="H2292">
        <v>95678</v>
      </c>
      <c r="I2292">
        <v>536444</v>
      </c>
      <c r="J2292">
        <v>422885</v>
      </c>
      <c r="K2292">
        <v>40749</v>
      </c>
    </row>
    <row r="2293" spans="1:11" x14ac:dyDescent="0.25">
      <c r="A2293" t="s">
        <v>113</v>
      </c>
      <c r="B2293">
        <v>202218</v>
      </c>
      <c r="C2293" t="s">
        <v>30</v>
      </c>
      <c r="D2293">
        <v>35</v>
      </c>
      <c r="E2293">
        <v>54</v>
      </c>
      <c r="F2293">
        <v>37</v>
      </c>
      <c r="G2293">
        <v>8</v>
      </c>
      <c r="H2293">
        <v>128589</v>
      </c>
      <c r="I2293">
        <v>527635</v>
      </c>
      <c r="J2293">
        <v>428242</v>
      </c>
      <c r="K2293">
        <v>38868</v>
      </c>
    </row>
    <row r="2294" spans="1:11" x14ac:dyDescent="0.25">
      <c r="A2294" t="s">
        <v>113</v>
      </c>
      <c r="B2294">
        <v>202218</v>
      </c>
      <c r="C2294" t="s">
        <v>31</v>
      </c>
      <c r="D2294">
        <v>17</v>
      </c>
      <c r="E2294">
        <v>38</v>
      </c>
      <c r="F2294">
        <v>30</v>
      </c>
      <c r="G2294">
        <v>3</v>
      </c>
      <c r="H2294">
        <v>155593</v>
      </c>
      <c r="I2294">
        <v>545325</v>
      </c>
      <c r="J2294">
        <v>449944</v>
      </c>
      <c r="K2294">
        <v>39922</v>
      </c>
    </row>
    <row r="2295" spans="1:11" x14ac:dyDescent="0.25">
      <c r="A2295" t="s">
        <v>113</v>
      </c>
      <c r="B2295">
        <v>202218</v>
      </c>
      <c r="C2295" t="s">
        <v>32</v>
      </c>
      <c r="D2295">
        <v>14</v>
      </c>
      <c r="E2295">
        <v>35</v>
      </c>
      <c r="F2295">
        <v>28</v>
      </c>
      <c r="G2295">
        <v>2</v>
      </c>
      <c r="H2295">
        <v>203684</v>
      </c>
      <c r="I2295">
        <v>661251</v>
      </c>
      <c r="J2295">
        <v>554013</v>
      </c>
      <c r="K2295">
        <v>45171</v>
      </c>
    </row>
    <row r="2296" spans="1:11" x14ac:dyDescent="0.25">
      <c r="A2296" t="s">
        <v>113</v>
      </c>
      <c r="B2296">
        <v>202218</v>
      </c>
      <c r="C2296" t="s">
        <v>33</v>
      </c>
      <c r="D2296">
        <v>18</v>
      </c>
      <c r="E2296">
        <v>19</v>
      </c>
      <c r="F2296">
        <v>12</v>
      </c>
      <c r="G2296">
        <v>3</v>
      </c>
      <c r="H2296">
        <v>247997</v>
      </c>
      <c r="I2296">
        <v>705730</v>
      </c>
      <c r="J2296">
        <v>594902</v>
      </c>
      <c r="K2296">
        <v>47516</v>
      </c>
    </row>
    <row r="2297" spans="1:11" x14ac:dyDescent="0.25">
      <c r="A2297" t="s">
        <v>113</v>
      </c>
      <c r="B2297">
        <v>202218</v>
      </c>
      <c r="C2297" t="s">
        <v>34</v>
      </c>
      <c r="D2297">
        <v>10</v>
      </c>
      <c r="E2297">
        <v>16</v>
      </c>
      <c r="F2297">
        <v>13</v>
      </c>
      <c r="G2297">
        <v>2</v>
      </c>
      <c r="H2297">
        <v>240774</v>
      </c>
      <c r="I2297">
        <v>539727</v>
      </c>
      <c r="J2297">
        <v>453132</v>
      </c>
      <c r="K2297">
        <v>37061</v>
      </c>
    </row>
    <row r="2298" spans="1:11" x14ac:dyDescent="0.25">
      <c r="A2298" t="s">
        <v>113</v>
      </c>
      <c r="B2298">
        <v>202218</v>
      </c>
      <c r="C2298" t="s">
        <v>35</v>
      </c>
      <c r="D2298">
        <v>8</v>
      </c>
      <c r="E2298">
        <v>8</v>
      </c>
      <c r="F2298">
        <v>5</v>
      </c>
      <c r="G2298">
        <v>0</v>
      </c>
      <c r="H2298">
        <v>254934</v>
      </c>
      <c r="I2298">
        <v>483662</v>
      </c>
      <c r="J2298">
        <v>404795</v>
      </c>
      <c r="K2298">
        <v>32659</v>
      </c>
    </row>
    <row r="2299" spans="1:11" x14ac:dyDescent="0.25">
      <c r="A2299" t="s">
        <v>113</v>
      </c>
      <c r="B2299">
        <v>202218</v>
      </c>
      <c r="C2299" t="s">
        <v>36</v>
      </c>
      <c r="D2299">
        <v>4</v>
      </c>
      <c r="E2299">
        <v>1</v>
      </c>
      <c r="F2299">
        <v>0</v>
      </c>
      <c r="G2299">
        <v>0</v>
      </c>
      <c r="H2299">
        <v>253996</v>
      </c>
      <c r="I2299">
        <v>439301</v>
      </c>
      <c r="J2299">
        <v>363041</v>
      </c>
      <c r="K2299">
        <v>30826</v>
      </c>
    </row>
    <row r="2300" spans="1:11" x14ac:dyDescent="0.25">
      <c r="A2300" t="s">
        <v>113</v>
      </c>
      <c r="B2300">
        <v>202218</v>
      </c>
      <c r="C2300" t="s">
        <v>37</v>
      </c>
      <c r="D2300">
        <v>2</v>
      </c>
      <c r="E2300">
        <v>1</v>
      </c>
      <c r="F2300">
        <v>1</v>
      </c>
      <c r="G2300">
        <v>0</v>
      </c>
      <c r="H2300">
        <v>175477</v>
      </c>
      <c r="I2300">
        <v>349986</v>
      </c>
      <c r="J2300">
        <v>288302</v>
      </c>
      <c r="K2300">
        <v>23259</v>
      </c>
    </row>
    <row r="2301" spans="1:11" x14ac:dyDescent="0.25">
      <c r="A2301" t="s">
        <v>113</v>
      </c>
      <c r="B2301">
        <v>202218</v>
      </c>
      <c r="C2301" t="s">
        <v>38</v>
      </c>
      <c r="D2301">
        <v>4</v>
      </c>
      <c r="E2301">
        <v>4</v>
      </c>
      <c r="F2301">
        <v>4</v>
      </c>
      <c r="G2301">
        <v>0</v>
      </c>
      <c r="H2301">
        <v>154558</v>
      </c>
      <c r="I2301">
        <v>356675</v>
      </c>
      <c r="J2301">
        <v>312645</v>
      </c>
      <c r="K2301">
        <v>16683</v>
      </c>
    </row>
    <row r="2302" spans="1:11" x14ac:dyDescent="0.25">
      <c r="A2302" t="s">
        <v>113</v>
      </c>
      <c r="B2302">
        <v>202218</v>
      </c>
      <c r="C2302" t="s">
        <v>39</v>
      </c>
      <c r="D2302">
        <v>0</v>
      </c>
      <c r="E2302">
        <v>2</v>
      </c>
      <c r="F2302">
        <v>2</v>
      </c>
      <c r="G2302">
        <v>0</v>
      </c>
      <c r="H2302">
        <v>304616</v>
      </c>
      <c r="I2302">
        <v>282967</v>
      </c>
      <c r="J2302">
        <v>276641</v>
      </c>
      <c r="K2302">
        <v>6302</v>
      </c>
    </row>
    <row r="2303" spans="1:11" x14ac:dyDescent="0.25">
      <c r="A2303" t="s">
        <v>113</v>
      </c>
      <c r="B2303">
        <v>202218</v>
      </c>
      <c r="C2303" t="s">
        <v>40</v>
      </c>
      <c r="D2303">
        <v>0</v>
      </c>
      <c r="E2303">
        <v>0</v>
      </c>
      <c r="F2303">
        <v>0</v>
      </c>
      <c r="G2303">
        <v>0</v>
      </c>
      <c r="H2303">
        <v>510480</v>
      </c>
      <c r="I2303">
        <v>49516</v>
      </c>
      <c r="J2303">
        <v>49477</v>
      </c>
      <c r="K2303">
        <v>38</v>
      </c>
    </row>
    <row r="2304" spans="1:11" x14ac:dyDescent="0.25">
      <c r="A2304" t="s">
        <v>113</v>
      </c>
      <c r="B2304">
        <v>202218</v>
      </c>
      <c r="C2304" t="s">
        <v>41</v>
      </c>
      <c r="D2304">
        <v>1</v>
      </c>
      <c r="E2304">
        <v>0</v>
      </c>
      <c r="F2304">
        <v>0</v>
      </c>
      <c r="G2304">
        <v>0</v>
      </c>
      <c r="H2304">
        <v>462917</v>
      </c>
      <c r="I2304">
        <v>9360</v>
      </c>
      <c r="J2304">
        <v>9356</v>
      </c>
      <c r="K2304">
        <v>0</v>
      </c>
    </row>
    <row r="2305" spans="1:11" x14ac:dyDescent="0.25">
      <c r="A2305" t="s">
        <v>113</v>
      </c>
      <c r="B2305">
        <v>202218</v>
      </c>
      <c r="C2305" t="s">
        <v>42</v>
      </c>
      <c r="D2305">
        <v>4</v>
      </c>
      <c r="E2305">
        <v>0</v>
      </c>
      <c r="F2305">
        <v>0</v>
      </c>
      <c r="G2305">
        <v>0</v>
      </c>
      <c r="H2305">
        <v>163449</v>
      </c>
      <c r="I2305">
        <v>11</v>
      </c>
      <c r="J2305">
        <v>7</v>
      </c>
      <c r="K2305">
        <v>1</v>
      </c>
    </row>
    <row r="2306" spans="1:11" x14ac:dyDescent="0.25">
      <c r="A2306" t="s">
        <v>114</v>
      </c>
      <c r="B2306">
        <v>202219</v>
      </c>
      <c r="C2306" t="s">
        <v>11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</row>
    <row r="2307" spans="1:11" x14ac:dyDescent="0.25">
      <c r="A2307" t="s">
        <v>114</v>
      </c>
      <c r="B2307">
        <v>202219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>
        <v>2</v>
      </c>
      <c r="I2307">
        <v>0</v>
      </c>
      <c r="J2307">
        <v>0</v>
      </c>
      <c r="K2307">
        <v>0</v>
      </c>
    </row>
    <row r="2308" spans="1:11" x14ac:dyDescent="0.25">
      <c r="A2308" t="s">
        <v>114</v>
      </c>
      <c r="B2308">
        <v>202219</v>
      </c>
      <c r="C2308" t="s">
        <v>13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</row>
    <row r="2309" spans="1:11" x14ac:dyDescent="0.25">
      <c r="A2309" t="s">
        <v>114</v>
      </c>
      <c r="B2309">
        <v>202219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</row>
    <row r="2310" spans="1:11" x14ac:dyDescent="0.25">
      <c r="A2310" t="s">
        <v>114</v>
      </c>
      <c r="B2310">
        <v>202219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</row>
    <row r="2311" spans="1:11" x14ac:dyDescent="0.25">
      <c r="A2311" t="s">
        <v>114</v>
      </c>
      <c r="B2311">
        <v>202219</v>
      </c>
      <c r="C2311" t="s">
        <v>16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</row>
    <row r="2312" spans="1:11" x14ac:dyDescent="0.25">
      <c r="A2312" t="s">
        <v>114</v>
      </c>
      <c r="B2312">
        <v>202219</v>
      </c>
      <c r="C2312" t="s">
        <v>17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</row>
    <row r="2313" spans="1:11" x14ac:dyDescent="0.25">
      <c r="A2313" t="s">
        <v>114</v>
      </c>
      <c r="B2313">
        <v>202219</v>
      </c>
      <c r="C2313" t="s">
        <v>18</v>
      </c>
      <c r="D2313">
        <v>0</v>
      </c>
      <c r="E2313">
        <v>0</v>
      </c>
      <c r="F2313">
        <v>0</v>
      </c>
      <c r="G2313">
        <v>0</v>
      </c>
      <c r="H2313">
        <v>69</v>
      </c>
      <c r="I2313">
        <v>0</v>
      </c>
      <c r="J2313">
        <v>0</v>
      </c>
      <c r="K2313">
        <v>0</v>
      </c>
    </row>
    <row r="2314" spans="1:11" x14ac:dyDescent="0.25">
      <c r="A2314" t="s">
        <v>114</v>
      </c>
      <c r="B2314">
        <v>202219</v>
      </c>
      <c r="C2314" t="s">
        <v>19</v>
      </c>
      <c r="D2314">
        <v>0</v>
      </c>
      <c r="E2314">
        <v>0</v>
      </c>
      <c r="F2314">
        <v>0</v>
      </c>
      <c r="G2314">
        <v>0</v>
      </c>
      <c r="H2314">
        <v>43</v>
      </c>
      <c r="I2314">
        <v>2</v>
      </c>
      <c r="J2314">
        <v>2</v>
      </c>
      <c r="K2314">
        <v>0</v>
      </c>
    </row>
    <row r="2315" spans="1:11" x14ac:dyDescent="0.25">
      <c r="A2315" t="s">
        <v>114</v>
      </c>
      <c r="B2315">
        <v>202219</v>
      </c>
      <c r="C2315" t="s">
        <v>20</v>
      </c>
      <c r="D2315">
        <v>0</v>
      </c>
      <c r="E2315">
        <v>0</v>
      </c>
      <c r="F2315">
        <v>0</v>
      </c>
      <c r="G2315">
        <v>0</v>
      </c>
      <c r="H2315">
        <v>57</v>
      </c>
      <c r="I2315">
        <v>5</v>
      </c>
      <c r="J2315">
        <v>2</v>
      </c>
      <c r="K2315">
        <v>1</v>
      </c>
    </row>
    <row r="2316" spans="1:11" x14ac:dyDescent="0.25">
      <c r="A2316" t="s">
        <v>114</v>
      </c>
      <c r="B2316">
        <v>202219</v>
      </c>
      <c r="C2316" t="s">
        <v>21</v>
      </c>
      <c r="D2316">
        <v>0</v>
      </c>
      <c r="E2316">
        <v>1</v>
      </c>
      <c r="F2316">
        <v>1</v>
      </c>
      <c r="G2316">
        <v>0</v>
      </c>
      <c r="H2316">
        <v>66</v>
      </c>
      <c r="I2316">
        <v>80</v>
      </c>
      <c r="J2316">
        <v>59</v>
      </c>
      <c r="K2316">
        <v>12</v>
      </c>
    </row>
    <row r="2317" spans="1:11" x14ac:dyDescent="0.25">
      <c r="A2317" t="s">
        <v>114</v>
      </c>
      <c r="B2317">
        <v>202219</v>
      </c>
      <c r="C2317" t="s">
        <v>22</v>
      </c>
      <c r="D2317">
        <v>8</v>
      </c>
      <c r="E2317">
        <v>19</v>
      </c>
      <c r="F2317">
        <v>11</v>
      </c>
      <c r="G2317">
        <v>5</v>
      </c>
      <c r="H2317">
        <v>1013</v>
      </c>
      <c r="I2317">
        <v>2605</v>
      </c>
      <c r="J2317">
        <v>1730</v>
      </c>
      <c r="K2317">
        <v>388</v>
      </c>
    </row>
    <row r="2318" spans="1:11" x14ac:dyDescent="0.25">
      <c r="A2318" t="s">
        <v>114</v>
      </c>
      <c r="B2318">
        <v>202219</v>
      </c>
      <c r="C2318" t="s">
        <v>23</v>
      </c>
      <c r="D2318">
        <v>43</v>
      </c>
      <c r="E2318">
        <v>94</v>
      </c>
      <c r="F2318">
        <v>64</v>
      </c>
      <c r="G2318">
        <v>18</v>
      </c>
      <c r="H2318">
        <v>4993</v>
      </c>
      <c r="I2318">
        <v>21143</v>
      </c>
      <c r="J2318">
        <v>14453</v>
      </c>
      <c r="K2318">
        <v>2763</v>
      </c>
    </row>
    <row r="2319" spans="1:11" x14ac:dyDescent="0.25">
      <c r="A2319" t="s">
        <v>114</v>
      </c>
      <c r="B2319">
        <v>202219</v>
      </c>
      <c r="C2319" t="s">
        <v>24</v>
      </c>
      <c r="D2319">
        <v>52</v>
      </c>
      <c r="E2319">
        <v>216</v>
      </c>
      <c r="F2319">
        <v>135</v>
      </c>
      <c r="G2319">
        <v>38</v>
      </c>
      <c r="H2319">
        <v>12961</v>
      </c>
      <c r="I2319">
        <v>82195</v>
      </c>
      <c r="J2319">
        <v>57383</v>
      </c>
      <c r="K2319">
        <v>9536</v>
      </c>
    </row>
    <row r="2320" spans="1:11" x14ac:dyDescent="0.25">
      <c r="A2320" t="s">
        <v>114</v>
      </c>
      <c r="B2320">
        <v>202219</v>
      </c>
      <c r="C2320" t="s">
        <v>25</v>
      </c>
      <c r="D2320">
        <v>58</v>
      </c>
      <c r="E2320">
        <v>263</v>
      </c>
      <c r="F2320">
        <v>185</v>
      </c>
      <c r="G2320">
        <v>32</v>
      </c>
      <c r="H2320">
        <v>20791</v>
      </c>
      <c r="I2320">
        <v>167213</v>
      </c>
      <c r="J2320">
        <v>118823</v>
      </c>
      <c r="K2320">
        <v>16495</v>
      </c>
    </row>
    <row r="2321" spans="1:11" x14ac:dyDescent="0.25">
      <c r="A2321" t="s">
        <v>114</v>
      </c>
      <c r="B2321">
        <v>202219</v>
      </c>
      <c r="C2321" t="s">
        <v>26</v>
      </c>
      <c r="D2321">
        <v>71</v>
      </c>
      <c r="E2321">
        <v>298</v>
      </c>
      <c r="F2321">
        <v>178</v>
      </c>
      <c r="G2321">
        <v>38</v>
      </c>
      <c r="H2321">
        <v>35354</v>
      </c>
      <c r="I2321">
        <v>324858</v>
      </c>
      <c r="J2321">
        <v>208278</v>
      </c>
      <c r="K2321">
        <v>37495</v>
      </c>
    </row>
    <row r="2322" spans="1:11" x14ac:dyDescent="0.25">
      <c r="A2322" t="s">
        <v>114</v>
      </c>
      <c r="B2322">
        <v>202219</v>
      </c>
      <c r="C2322" t="s">
        <v>27</v>
      </c>
      <c r="D2322">
        <v>63</v>
      </c>
      <c r="E2322">
        <v>263</v>
      </c>
      <c r="F2322">
        <v>170</v>
      </c>
      <c r="G2322">
        <v>35</v>
      </c>
      <c r="H2322">
        <v>57436</v>
      </c>
      <c r="I2322">
        <v>501462</v>
      </c>
      <c r="J2322">
        <v>326510</v>
      </c>
      <c r="K2322">
        <v>56976</v>
      </c>
    </row>
    <row r="2323" spans="1:11" x14ac:dyDescent="0.25">
      <c r="A2323" t="s">
        <v>114</v>
      </c>
      <c r="B2323">
        <v>202219</v>
      </c>
      <c r="C2323" t="s">
        <v>28</v>
      </c>
      <c r="D2323">
        <v>66</v>
      </c>
      <c r="E2323">
        <v>216</v>
      </c>
      <c r="F2323">
        <v>144</v>
      </c>
      <c r="G2323">
        <v>23</v>
      </c>
      <c r="H2323">
        <v>77665</v>
      </c>
      <c r="I2323">
        <v>568413</v>
      </c>
      <c r="J2323">
        <v>413812</v>
      </c>
      <c r="K2323">
        <v>51180</v>
      </c>
    </row>
    <row r="2324" spans="1:11" x14ac:dyDescent="0.25">
      <c r="A2324" t="s">
        <v>114</v>
      </c>
      <c r="B2324">
        <v>202219</v>
      </c>
      <c r="C2324" t="s">
        <v>29</v>
      </c>
      <c r="D2324">
        <v>45</v>
      </c>
      <c r="E2324">
        <v>126</v>
      </c>
      <c r="F2324">
        <v>90</v>
      </c>
      <c r="G2324">
        <v>10</v>
      </c>
      <c r="H2324">
        <v>95617</v>
      </c>
      <c r="I2324">
        <v>536334</v>
      </c>
      <c r="J2324">
        <v>422808</v>
      </c>
      <c r="K2324">
        <v>40739</v>
      </c>
    </row>
    <row r="2325" spans="1:11" x14ac:dyDescent="0.25">
      <c r="A2325" t="s">
        <v>114</v>
      </c>
      <c r="B2325">
        <v>202219</v>
      </c>
      <c r="C2325" t="s">
        <v>30</v>
      </c>
      <c r="D2325">
        <v>29</v>
      </c>
      <c r="E2325">
        <v>61</v>
      </c>
      <c r="F2325">
        <v>51</v>
      </c>
      <c r="G2325">
        <v>5</v>
      </c>
      <c r="H2325">
        <v>128525</v>
      </c>
      <c r="I2325">
        <v>527609</v>
      </c>
      <c r="J2325">
        <v>428210</v>
      </c>
      <c r="K2325">
        <v>38866</v>
      </c>
    </row>
    <row r="2326" spans="1:11" x14ac:dyDescent="0.25">
      <c r="A2326" t="s">
        <v>114</v>
      </c>
      <c r="B2326">
        <v>202219</v>
      </c>
      <c r="C2326" t="s">
        <v>31</v>
      </c>
      <c r="D2326">
        <v>19</v>
      </c>
      <c r="E2326">
        <v>39</v>
      </c>
      <c r="F2326">
        <v>28</v>
      </c>
      <c r="G2326">
        <v>4</v>
      </c>
      <c r="H2326">
        <v>155540</v>
      </c>
      <c r="I2326">
        <v>545320</v>
      </c>
      <c r="J2326">
        <v>449935</v>
      </c>
      <c r="K2326">
        <v>39919</v>
      </c>
    </row>
    <row r="2327" spans="1:11" x14ac:dyDescent="0.25">
      <c r="A2327" t="s">
        <v>114</v>
      </c>
      <c r="B2327">
        <v>202219</v>
      </c>
      <c r="C2327" t="s">
        <v>32</v>
      </c>
      <c r="D2327">
        <v>19</v>
      </c>
      <c r="E2327">
        <v>23</v>
      </c>
      <c r="F2327">
        <v>12</v>
      </c>
      <c r="G2327">
        <v>7</v>
      </c>
      <c r="H2327">
        <v>203616</v>
      </c>
      <c r="I2327">
        <v>661277</v>
      </c>
      <c r="J2327">
        <v>554029</v>
      </c>
      <c r="K2327">
        <v>45168</v>
      </c>
    </row>
    <row r="2328" spans="1:11" x14ac:dyDescent="0.25">
      <c r="A2328" t="s">
        <v>114</v>
      </c>
      <c r="B2328">
        <v>202219</v>
      </c>
      <c r="C2328" t="s">
        <v>33</v>
      </c>
      <c r="D2328">
        <v>7</v>
      </c>
      <c r="E2328">
        <v>16</v>
      </c>
      <c r="F2328">
        <v>12</v>
      </c>
      <c r="G2328">
        <v>1</v>
      </c>
      <c r="H2328">
        <v>247915</v>
      </c>
      <c r="I2328">
        <v>705789</v>
      </c>
      <c r="J2328">
        <v>594925</v>
      </c>
      <c r="K2328">
        <v>47519</v>
      </c>
    </row>
    <row r="2329" spans="1:11" x14ac:dyDescent="0.25">
      <c r="A2329" t="s">
        <v>114</v>
      </c>
      <c r="B2329">
        <v>202219</v>
      </c>
      <c r="C2329" t="s">
        <v>34</v>
      </c>
      <c r="D2329">
        <v>7</v>
      </c>
      <c r="E2329">
        <v>10</v>
      </c>
      <c r="F2329">
        <v>5</v>
      </c>
      <c r="G2329">
        <v>3</v>
      </c>
      <c r="H2329">
        <v>240688</v>
      </c>
      <c r="I2329">
        <v>539796</v>
      </c>
      <c r="J2329">
        <v>453168</v>
      </c>
      <c r="K2329">
        <v>37063</v>
      </c>
    </row>
    <row r="2330" spans="1:11" x14ac:dyDescent="0.25">
      <c r="A2330" t="s">
        <v>114</v>
      </c>
      <c r="B2330">
        <v>202219</v>
      </c>
      <c r="C2330" t="s">
        <v>35</v>
      </c>
      <c r="D2330">
        <v>6</v>
      </c>
      <c r="E2330">
        <v>6</v>
      </c>
      <c r="F2330">
        <v>6</v>
      </c>
      <c r="G2330">
        <v>0</v>
      </c>
      <c r="H2330">
        <v>254846</v>
      </c>
      <c r="I2330">
        <v>483738</v>
      </c>
      <c r="J2330">
        <v>404833</v>
      </c>
      <c r="K2330">
        <v>32667</v>
      </c>
    </row>
    <row r="2331" spans="1:11" x14ac:dyDescent="0.25">
      <c r="A2331" t="s">
        <v>114</v>
      </c>
      <c r="B2331">
        <v>202219</v>
      </c>
      <c r="C2331" t="s">
        <v>36</v>
      </c>
      <c r="D2331">
        <v>3</v>
      </c>
      <c r="E2331">
        <v>6</v>
      </c>
      <c r="F2331">
        <v>5</v>
      </c>
      <c r="G2331">
        <v>1</v>
      </c>
      <c r="H2331">
        <v>253878</v>
      </c>
      <c r="I2331">
        <v>439410</v>
      </c>
      <c r="J2331">
        <v>363099</v>
      </c>
      <c r="K2331">
        <v>30838</v>
      </c>
    </row>
    <row r="2332" spans="1:11" x14ac:dyDescent="0.25">
      <c r="A2332" t="s">
        <v>114</v>
      </c>
      <c r="B2332">
        <v>202219</v>
      </c>
      <c r="C2332" t="s">
        <v>37</v>
      </c>
      <c r="D2332">
        <v>4</v>
      </c>
      <c r="E2332">
        <v>3</v>
      </c>
      <c r="F2332">
        <v>2</v>
      </c>
      <c r="G2332">
        <v>0</v>
      </c>
      <c r="H2332">
        <v>175409</v>
      </c>
      <c r="I2332">
        <v>350047</v>
      </c>
      <c r="J2332">
        <v>288331</v>
      </c>
      <c r="K2332">
        <v>23266</v>
      </c>
    </row>
    <row r="2333" spans="1:11" x14ac:dyDescent="0.25">
      <c r="A2333" t="s">
        <v>114</v>
      </c>
      <c r="B2333">
        <v>202219</v>
      </c>
      <c r="C2333" t="s">
        <v>38</v>
      </c>
      <c r="D2333">
        <v>0</v>
      </c>
      <c r="E2333">
        <v>0</v>
      </c>
      <c r="F2333">
        <v>0</v>
      </c>
      <c r="G2333">
        <v>0</v>
      </c>
      <c r="H2333">
        <v>154477</v>
      </c>
      <c r="I2333">
        <v>356756</v>
      </c>
      <c r="J2333">
        <v>312700</v>
      </c>
      <c r="K2333">
        <v>16688</v>
      </c>
    </row>
    <row r="2334" spans="1:11" x14ac:dyDescent="0.25">
      <c r="A2334" t="s">
        <v>114</v>
      </c>
      <c r="B2334">
        <v>202219</v>
      </c>
      <c r="C2334" t="s">
        <v>39</v>
      </c>
      <c r="D2334">
        <v>2</v>
      </c>
      <c r="E2334">
        <v>1</v>
      </c>
      <c r="F2334">
        <v>1</v>
      </c>
      <c r="G2334">
        <v>0</v>
      </c>
      <c r="H2334">
        <v>304398</v>
      </c>
      <c r="I2334">
        <v>283182</v>
      </c>
      <c r="J2334">
        <v>276842</v>
      </c>
      <c r="K2334">
        <v>6316</v>
      </c>
    </row>
    <row r="2335" spans="1:11" x14ac:dyDescent="0.25">
      <c r="A2335" t="s">
        <v>114</v>
      </c>
      <c r="B2335">
        <v>202219</v>
      </c>
      <c r="C2335" t="s">
        <v>40</v>
      </c>
      <c r="D2335">
        <v>0</v>
      </c>
      <c r="E2335">
        <v>0</v>
      </c>
      <c r="F2335">
        <v>0</v>
      </c>
      <c r="G2335">
        <v>0</v>
      </c>
      <c r="H2335">
        <v>510190</v>
      </c>
      <c r="I2335">
        <v>49806</v>
      </c>
      <c r="J2335">
        <v>49765</v>
      </c>
      <c r="K2335">
        <v>40</v>
      </c>
    </row>
    <row r="2336" spans="1:11" x14ac:dyDescent="0.25">
      <c r="A2336" t="s">
        <v>114</v>
      </c>
      <c r="B2336">
        <v>202219</v>
      </c>
      <c r="C2336" t="s">
        <v>41</v>
      </c>
      <c r="D2336">
        <v>0</v>
      </c>
      <c r="E2336">
        <v>0</v>
      </c>
      <c r="F2336">
        <v>0</v>
      </c>
      <c r="G2336">
        <v>0</v>
      </c>
      <c r="H2336">
        <v>462892</v>
      </c>
      <c r="I2336">
        <v>9385</v>
      </c>
      <c r="J2336">
        <v>9381</v>
      </c>
      <c r="K2336">
        <v>0</v>
      </c>
    </row>
    <row r="2337" spans="1:11" x14ac:dyDescent="0.25">
      <c r="A2337" t="s">
        <v>114</v>
      </c>
      <c r="B2337">
        <v>202219</v>
      </c>
      <c r="C2337" t="s">
        <v>42</v>
      </c>
      <c r="D2337">
        <v>2</v>
      </c>
      <c r="E2337">
        <v>0</v>
      </c>
      <c r="F2337">
        <v>0</v>
      </c>
      <c r="G2337">
        <v>0</v>
      </c>
      <c r="H2337">
        <v>163447</v>
      </c>
      <c r="I2337">
        <v>11</v>
      </c>
      <c r="J2337">
        <v>7</v>
      </c>
      <c r="K2337">
        <v>1</v>
      </c>
    </row>
    <row r="2338" spans="1:11" x14ac:dyDescent="0.25">
      <c r="A2338" t="s">
        <v>115</v>
      </c>
      <c r="B2338">
        <v>202220</v>
      </c>
      <c r="C2338" t="s">
        <v>11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 x14ac:dyDescent="0.25">
      <c r="A2339" t="s">
        <v>115</v>
      </c>
      <c r="B2339">
        <v>202220</v>
      </c>
      <c r="C2339" t="s">
        <v>12</v>
      </c>
      <c r="D2339">
        <v>0</v>
      </c>
      <c r="E2339">
        <v>0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</row>
    <row r="2340" spans="1:11" x14ac:dyDescent="0.25">
      <c r="A2340" t="s">
        <v>115</v>
      </c>
      <c r="B2340">
        <v>202220</v>
      </c>
      <c r="C2340" t="s">
        <v>13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</row>
    <row r="2341" spans="1:11" x14ac:dyDescent="0.25">
      <c r="A2341" t="s">
        <v>115</v>
      </c>
      <c r="B2341">
        <v>202220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0</v>
      </c>
      <c r="K2341">
        <v>0</v>
      </c>
    </row>
    <row r="2342" spans="1:11" x14ac:dyDescent="0.25">
      <c r="A2342" t="s">
        <v>115</v>
      </c>
      <c r="B2342">
        <v>202220</v>
      </c>
      <c r="C2342" t="s">
        <v>15</v>
      </c>
      <c r="D2342">
        <v>0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</row>
    <row r="2343" spans="1:11" x14ac:dyDescent="0.25">
      <c r="A2343" t="s">
        <v>115</v>
      </c>
      <c r="B2343">
        <v>202220</v>
      </c>
      <c r="C2343" t="s">
        <v>16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</row>
    <row r="2344" spans="1:11" x14ac:dyDescent="0.25">
      <c r="A2344" t="s">
        <v>115</v>
      </c>
      <c r="B2344">
        <v>202220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</row>
    <row r="2345" spans="1:11" x14ac:dyDescent="0.25">
      <c r="A2345" t="s">
        <v>115</v>
      </c>
      <c r="B2345">
        <v>202220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69</v>
      </c>
      <c r="I2345">
        <v>0</v>
      </c>
      <c r="J2345">
        <v>0</v>
      </c>
      <c r="K2345">
        <v>0</v>
      </c>
    </row>
    <row r="2346" spans="1:11" x14ac:dyDescent="0.25">
      <c r="A2346" t="s">
        <v>115</v>
      </c>
      <c r="B2346">
        <v>202220</v>
      </c>
      <c r="C2346" t="s">
        <v>19</v>
      </c>
      <c r="D2346">
        <v>0</v>
      </c>
      <c r="E2346">
        <v>0</v>
      </c>
      <c r="F2346">
        <v>0</v>
      </c>
      <c r="G2346">
        <v>0</v>
      </c>
      <c r="H2346">
        <v>43</v>
      </c>
      <c r="I2346">
        <v>2</v>
      </c>
      <c r="J2346">
        <v>2</v>
      </c>
      <c r="K2346">
        <v>0</v>
      </c>
    </row>
    <row r="2347" spans="1:11" x14ac:dyDescent="0.25">
      <c r="A2347" t="s">
        <v>115</v>
      </c>
      <c r="B2347">
        <v>202220</v>
      </c>
      <c r="C2347" t="s">
        <v>20</v>
      </c>
      <c r="D2347">
        <v>0</v>
      </c>
      <c r="E2347">
        <v>1</v>
      </c>
      <c r="F2347">
        <v>0</v>
      </c>
      <c r="G2347">
        <v>0</v>
      </c>
      <c r="H2347">
        <v>57</v>
      </c>
      <c r="I2347">
        <v>4</v>
      </c>
      <c r="J2347">
        <v>2</v>
      </c>
      <c r="K2347">
        <v>1</v>
      </c>
    </row>
    <row r="2348" spans="1:11" x14ac:dyDescent="0.25">
      <c r="A2348" t="s">
        <v>115</v>
      </c>
      <c r="B2348">
        <v>202220</v>
      </c>
      <c r="C2348" t="s">
        <v>21</v>
      </c>
      <c r="D2348">
        <v>0</v>
      </c>
      <c r="E2348">
        <v>0</v>
      </c>
      <c r="F2348">
        <v>0</v>
      </c>
      <c r="G2348">
        <v>0</v>
      </c>
      <c r="H2348">
        <v>66</v>
      </c>
      <c r="I2348">
        <v>80</v>
      </c>
      <c r="J2348">
        <v>59</v>
      </c>
      <c r="K2348">
        <v>12</v>
      </c>
    </row>
    <row r="2349" spans="1:11" x14ac:dyDescent="0.25">
      <c r="A2349" t="s">
        <v>115</v>
      </c>
      <c r="B2349">
        <v>202220</v>
      </c>
      <c r="C2349" t="s">
        <v>22</v>
      </c>
      <c r="D2349">
        <v>7</v>
      </c>
      <c r="E2349">
        <v>20</v>
      </c>
      <c r="F2349">
        <v>14</v>
      </c>
      <c r="G2349">
        <v>3</v>
      </c>
      <c r="H2349">
        <v>1006</v>
      </c>
      <c r="I2349">
        <v>2585</v>
      </c>
      <c r="J2349">
        <v>1716</v>
      </c>
      <c r="K2349">
        <v>385</v>
      </c>
    </row>
    <row r="2350" spans="1:11" x14ac:dyDescent="0.25">
      <c r="A2350" t="s">
        <v>115</v>
      </c>
      <c r="B2350">
        <v>202220</v>
      </c>
      <c r="C2350" t="s">
        <v>23</v>
      </c>
      <c r="D2350">
        <v>33</v>
      </c>
      <c r="E2350">
        <v>107</v>
      </c>
      <c r="F2350">
        <v>64</v>
      </c>
      <c r="G2350">
        <v>20</v>
      </c>
      <c r="H2350">
        <v>4958</v>
      </c>
      <c r="I2350">
        <v>21038</v>
      </c>
      <c r="J2350">
        <v>14391</v>
      </c>
      <c r="K2350">
        <v>2743</v>
      </c>
    </row>
    <row r="2351" spans="1:11" x14ac:dyDescent="0.25">
      <c r="A2351" t="s">
        <v>115</v>
      </c>
      <c r="B2351">
        <v>202220</v>
      </c>
      <c r="C2351" t="s">
        <v>24</v>
      </c>
      <c r="D2351">
        <v>36</v>
      </c>
      <c r="E2351">
        <v>211</v>
      </c>
      <c r="F2351">
        <v>143</v>
      </c>
      <c r="G2351">
        <v>27</v>
      </c>
      <c r="H2351">
        <v>12918</v>
      </c>
      <c r="I2351">
        <v>81991</v>
      </c>
      <c r="J2351">
        <v>57247</v>
      </c>
      <c r="K2351">
        <v>9509</v>
      </c>
    </row>
    <row r="2352" spans="1:11" x14ac:dyDescent="0.25">
      <c r="A2352" t="s">
        <v>115</v>
      </c>
      <c r="B2352">
        <v>202220</v>
      </c>
      <c r="C2352" t="s">
        <v>25</v>
      </c>
      <c r="D2352">
        <v>42</v>
      </c>
      <c r="E2352">
        <v>257</v>
      </c>
      <c r="F2352">
        <v>185</v>
      </c>
      <c r="G2352">
        <v>31</v>
      </c>
      <c r="H2352">
        <v>20744</v>
      </c>
      <c r="I2352">
        <v>166961</v>
      </c>
      <c r="J2352">
        <v>118643</v>
      </c>
      <c r="K2352">
        <v>16464</v>
      </c>
    </row>
    <row r="2353" spans="1:11" x14ac:dyDescent="0.25">
      <c r="A2353" t="s">
        <v>115</v>
      </c>
      <c r="B2353">
        <v>202220</v>
      </c>
      <c r="C2353" t="s">
        <v>26</v>
      </c>
      <c r="D2353">
        <v>61</v>
      </c>
      <c r="E2353">
        <v>274</v>
      </c>
      <c r="F2353">
        <v>179</v>
      </c>
      <c r="G2353">
        <v>34</v>
      </c>
      <c r="H2353">
        <v>35286</v>
      </c>
      <c r="I2353">
        <v>324591</v>
      </c>
      <c r="J2353">
        <v>208103</v>
      </c>
      <c r="K2353">
        <v>37461</v>
      </c>
    </row>
    <row r="2354" spans="1:11" x14ac:dyDescent="0.25">
      <c r="A2354" t="s">
        <v>115</v>
      </c>
      <c r="B2354">
        <v>202220</v>
      </c>
      <c r="C2354" t="s">
        <v>27</v>
      </c>
      <c r="D2354">
        <v>60</v>
      </c>
      <c r="E2354">
        <v>249</v>
      </c>
      <c r="F2354">
        <v>134</v>
      </c>
      <c r="G2354">
        <v>36</v>
      </c>
      <c r="H2354">
        <v>57369</v>
      </c>
      <c r="I2354">
        <v>501220</v>
      </c>
      <c r="J2354">
        <v>326383</v>
      </c>
      <c r="K2354">
        <v>56940</v>
      </c>
    </row>
    <row r="2355" spans="1:11" x14ac:dyDescent="0.25">
      <c r="A2355" t="s">
        <v>115</v>
      </c>
      <c r="B2355">
        <v>202220</v>
      </c>
      <c r="C2355" t="s">
        <v>28</v>
      </c>
      <c r="D2355">
        <v>49</v>
      </c>
      <c r="E2355">
        <v>193</v>
      </c>
      <c r="F2355">
        <v>126</v>
      </c>
      <c r="G2355">
        <v>25</v>
      </c>
      <c r="H2355">
        <v>77601</v>
      </c>
      <c r="I2355">
        <v>568235</v>
      </c>
      <c r="J2355">
        <v>413695</v>
      </c>
      <c r="K2355">
        <v>51156</v>
      </c>
    </row>
    <row r="2356" spans="1:11" x14ac:dyDescent="0.25">
      <c r="A2356" t="s">
        <v>115</v>
      </c>
      <c r="B2356">
        <v>202220</v>
      </c>
      <c r="C2356" t="s">
        <v>29</v>
      </c>
      <c r="D2356">
        <v>35</v>
      </c>
      <c r="E2356">
        <v>101</v>
      </c>
      <c r="F2356">
        <v>70</v>
      </c>
      <c r="G2356">
        <v>12</v>
      </c>
      <c r="H2356">
        <v>95564</v>
      </c>
      <c r="I2356">
        <v>536251</v>
      </c>
      <c r="J2356">
        <v>422751</v>
      </c>
      <c r="K2356">
        <v>40727</v>
      </c>
    </row>
    <row r="2357" spans="1:11" x14ac:dyDescent="0.25">
      <c r="A2357" t="s">
        <v>115</v>
      </c>
      <c r="B2357">
        <v>202220</v>
      </c>
      <c r="C2357" t="s">
        <v>30</v>
      </c>
      <c r="D2357">
        <v>26</v>
      </c>
      <c r="E2357">
        <v>63</v>
      </c>
      <c r="F2357">
        <v>40</v>
      </c>
      <c r="G2357">
        <v>11</v>
      </c>
      <c r="H2357">
        <v>128477</v>
      </c>
      <c r="I2357">
        <v>527568</v>
      </c>
      <c r="J2357">
        <v>428181</v>
      </c>
      <c r="K2357">
        <v>38857</v>
      </c>
    </row>
    <row r="2358" spans="1:11" x14ac:dyDescent="0.25">
      <c r="A2358" t="s">
        <v>115</v>
      </c>
      <c r="B2358">
        <v>202220</v>
      </c>
      <c r="C2358" t="s">
        <v>31</v>
      </c>
      <c r="D2358">
        <v>16</v>
      </c>
      <c r="E2358">
        <v>38</v>
      </c>
      <c r="F2358">
        <v>31</v>
      </c>
      <c r="G2358">
        <v>3</v>
      </c>
      <c r="H2358">
        <v>155491</v>
      </c>
      <c r="I2358">
        <v>545315</v>
      </c>
      <c r="J2358">
        <v>449918</v>
      </c>
      <c r="K2358">
        <v>39923</v>
      </c>
    </row>
    <row r="2359" spans="1:11" x14ac:dyDescent="0.25">
      <c r="A2359" t="s">
        <v>115</v>
      </c>
      <c r="B2359">
        <v>202220</v>
      </c>
      <c r="C2359" t="s">
        <v>32</v>
      </c>
      <c r="D2359">
        <v>22</v>
      </c>
      <c r="E2359">
        <v>26</v>
      </c>
      <c r="F2359">
        <v>21</v>
      </c>
      <c r="G2359">
        <v>3</v>
      </c>
      <c r="H2359">
        <v>203544</v>
      </c>
      <c r="I2359">
        <v>661301</v>
      </c>
      <c r="J2359">
        <v>554027</v>
      </c>
      <c r="K2359">
        <v>45166</v>
      </c>
    </row>
    <row r="2360" spans="1:11" x14ac:dyDescent="0.25">
      <c r="A2360" t="s">
        <v>115</v>
      </c>
      <c r="B2360">
        <v>202220</v>
      </c>
      <c r="C2360" t="s">
        <v>33</v>
      </c>
      <c r="D2360">
        <v>11</v>
      </c>
      <c r="E2360">
        <v>19</v>
      </c>
      <c r="F2360">
        <v>14</v>
      </c>
      <c r="G2360">
        <v>3</v>
      </c>
      <c r="H2360">
        <v>247850</v>
      </c>
      <c r="I2360">
        <v>705824</v>
      </c>
      <c r="J2360">
        <v>594937</v>
      </c>
      <c r="K2360">
        <v>47522</v>
      </c>
    </row>
    <row r="2361" spans="1:11" x14ac:dyDescent="0.25">
      <c r="A2361" t="s">
        <v>115</v>
      </c>
      <c r="B2361">
        <v>202220</v>
      </c>
      <c r="C2361" t="s">
        <v>34</v>
      </c>
      <c r="D2361">
        <v>8</v>
      </c>
      <c r="E2361">
        <v>12</v>
      </c>
      <c r="F2361">
        <v>8</v>
      </c>
      <c r="G2361">
        <v>1</v>
      </c>
      <c r="H2361">
        <v>240605</v>
      </c>
      <c r="I2361">
        <v>539859</v>
      </c>
      <c r="J2361">
        <v>453195</v>
      </c>
      <c r="K2361">
        <v>37071</v>
      </c>
    </row>
    <row r="2362" spans="1:11" x14ac:dyDescent="0.25">
      <c r="A2362" t="s">
        <v>115</v>
      </c>
      <c r="B2362">
        <v>202220</v>
      </c>
      <c r="C2362" t="s">
        <v>35</v>
      </c>
      <c r="D2362">
        <v>4</v>
      </c>
      <c r="E2362">
        <v>7</v>
      </c>
      <c r="F2362">
        <v>6</v>
      </c>
      <c r="G2362">
        <v>1</v>
      </c>
      <c r="H2362">
        <v>254750</v>
      </c>
      <c r="I2362">
        <v>483823</v>
      </c>
      <c r="J2362">
        <v>404880</v>
      </c>
      <c r="K2362">
        <v>32672</v>
      </c>
    </row>
    <row r="2363" spans="1:11" x14ac:dyDescent="0.25">
      <c r="A2363" t="s">
        <v>115</v>
      </c>
      <c r="B2363">
        <v>202220</v>
      </c>
      <c r="C2363" t="s">
        <v>36</v>
      </c>
      <c r="D2363">
        <v>3</v>
      </c>
      <c r="E2363">
        <v>4</v>
      </c>
      <c r="F2363">
        <v>1</v>
      </c>
      <c r="G2363">
        <v>1</v>
      </c>
      <c r="H2363">
        <v>253782</v>
      </c>
      <c r="I2363">
        <v>439499</v>
      </c>
      <c r="J2363">
        <v>363147</v>
      </c>
      <c r="K2363">
        <v>30844</v>
      </c>
    </row>
    <row r="2364" spans="1:11" x14ac:dyDescent="0.25">
      <c r="A2364" t="s">
        <v>115</v>
      </c>
      <c r="B2364">
        <v>202220</v>
      </c>
      <c r="C2364" t="s">
        <v>37</v>
      </c>
      <c r="D2364">
        <v>1</v>
      </c>
      <c r="E2364">
        <v>2</v>
      </c>
      <c r="F2364">
        <v>1</v>
      </c>
      <c r="G2364">
        <v>0</v>
      </c>
      <c r="H2364">
        <v>175360</v>
      </c>
      <c r="I2364">
        <v>350093</v>
      </c>
      <c r="J2364">
        <v>288353</v>
      </c>
      <c r="K2364">
        <v>23271</v>
      </c>
    </row>
    <row r="2365" spans="1:11" x14ac:dyDescent="0.25">
      <c r="A2365" t="s">
        <v>115</v>
      </c>
      <c r="B2365">
        <v>202220</v>
      </c>
      <c r="C2365" t="s">
        <v>38</v>
      </c>
      <c r="D2365">
        <v>1</v>
      </c>
      <c r="E2365">
        <v>2</v>
      </c>
      <c r="F2365">
        <v>2</v>
      </c>
      <c r="G2365">
        <v>0</v>
      </c>
      <c r="H2365">
        <v>154393</v>
      </c>
      <c r="I2365">
        <v>356837</v>
      </c>
      <c r="J2365">
        <v>312757</v>
      </c>
      <c r="K2365">
        <v>16689</v>
      </c>
    </row>
    <row r="2366" spans="1:11" x14ac:dyDescent="0.25">
      <c r="A2366" t="s">
        <v>115</v>
      </c>
      <c r="B2366">
        <v>202220</v>
      </c>
      <c r="C2366" t="s">
        <v>39</v>
      </c>
      <c r="D2366">
        <v>1</v>
      </c>
      <c r="E2366">
        <v>0</v>
      </c>
      <c r="F2366">
        <v>0</v>
      </c>
      <c r="G2366">
        <v>0</v>
      </c>
      <c r="H2366">
        <v>304207</v>
      </c>
      <c r="I2366">
        <v>283372</v>
      </c>
      <c r="J2366">
        <v>277027</v>
      </c>
      <c r="K2366">
        <v>6320</v>
      </c>
    </row>
    <row r="2367" spans="1:11" x14ac:dyDescent="0.25">
      <c r="A2367" t="s">
        <v>115</v>
      </c>
      <c r="B2367">
        <v>202220</v>
      </c>
      <c r="C2367" t="s">
        <v>40</v>
      </c>
      <c r="D2367">
        <v>0</v>
      </c>
      <c r="E2367">
        <v>0</v>
      </c>
      <c r="F2367">
        <v>0</v>
      </c>
      <c r="G2367">
        <v>0</v>
      </c>
      <c r="H2367">
        <v>509903</v>
      </c>
      <c r="I2367">
        <v>50093</v>
      </c>
      <c r="J2367">
        <v>50050</v>
      </c>
      <c r="K2367">
        <v>42</v>
      </c>
    </row>
    <row r="2368" spans="1:11" x14ac:dyDescent="0.25">
      <c r="A2368" t="s">
        <v>115</v>
      </c>
      <c r="B2368">
        <v>202220</v>
      </c>
      <c r="C2368" t="s">
        <v>41</v>
      </c>
      <c r="D2368">
        <v>1</v>
      </c>
      <c r="E2368">
        <v>0</v>
      </c>
      <c r="F2368">
        <v>0</v>
      </c>
      <c r="G2368">
        <v>0</v>
      </c>
      <c r="H2368">
        <v>462866</v>
      </c>
      <c r="I2368">
        <v>9410</v>
      </c>
      <c r="J2368">
        <v>9406</v>
      </c>
      <c r="K2368">
        <v>0</v>
      </c>
    </row>
    <row r="2369" spans="1:11" x14ac:dyDescent="0.25">
      <c r="A2369" t="s">
        <v>115</v>
      </c>
      <c r="B2369">
        <v>202220</v>
      </c>
      <c r="C2369" t="s">
        <v>42</v>
      </c>
      <c r="D2369">
        <v>3</v>
      </c>
      <c r="E2369">
        <v>0</v>
      </c>
      <c r="F2369">
        <v>0</v>
      </c>
      <c r="G2369">
        <v>0</v>
      </c>
      <c r="H2369">
        <v>163444</v>
      </c>
      <c r="I2369">
        <v>11</v>
      </c>
      <c r="J2369">
        <v>7</v>
      </c>
      <c r="K2369">
        <v>1</v>
      </c>
    </row>
    <row r="2370" spans="1:11" x14ac:dyDescent="0.25">
      <c r="A2370" t="s">
        <v>116</v>
      </c>
      <c r="B2370">
        <v>202221</v>
      </c>
      <c r="C2370" t="s">
        <v>11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</row>
    <row r="2371" spans="1:11" x14ac:dyDescent="0.25">
      <c r="A2371" t="s">
        <v>116</v>
      </c>
      <c r="B2371">
        <v>202221</v>
      </c>
      <c r="C2371" t="s">
        <v>12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0</v>
      </c>
      <c r="K2371">
        <v>0</v>
      </c>
    </row>
    <row r="2372" spans="1:11" x14ac:dyDescent="0.25">
      <c r="A2372" t="s">
        <v>116</v>
      </c>
      <c r="B2372">
        <v>202221</v>
      </c>
      <c r="C2372" t="s">
        <v>13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</row>
    <row r="2373" spans="1:11" x14ac:dyDescent="0.25">
      <c r="A2373" t="s">
        <v>116</v>
      </c>
      <c r="B2373">
        <v>202221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</row>
    <row r="2374" spans="1:11" x14ac:dyDescent="0.25">
      <c r="A2374" t="s">
        <v>116</v>
      </c>
      <c r="B2374">
        <v>202221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2</v>
      </c>
      <c r="I2374">
        <v>0</v>
      </c>
      <c r="J2374">
        <v>0</v>
      </c>
      <c r="K2374">
        <v>0</v>
      </c>
    </row>
    <row r="2375" spans="1:11" x14ac:dyDescent="0.25">
      <c r="A2375" t="s">
        <v>116</v>
      </c>
      <c r="B2375">
        <v>202221</v>
      </c>
      <c r="C2375" t="s">
        <v>16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</row>
    <row r="2376" spans="1:11" x14ac:dyDescent="0.25">
      <c r="A2376" t="s">
        <v>116</v>
      </c>
      <c r="B2376">
        <v>202221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</row>
    <row r="2377" spans="1:11" x14ac:dyDescent="0.25">
      <c r="A2377" t="s">
        <v>116</v>
      </c>
      <c r="B2377">
        <v>202221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69</v>
      </c>
      <c r="I2377">
        <v>0</v>
      </c>
      <c r="J2377">
        <v>0</v>
      </c>
      <c r="K2377">
        <v>0</v>
      </c>
    </row>
    <row r="2378" spans="1:11" x14ac:dyDescent="0.25">
      <c r="A2378" t="s">
        <v>116</v>
      </c>
      <c r="B2378">
        <v>202221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43</v>
      </c>
      <c r="I2378">
        <v>2</v>
      </c>
      <c r="J2378">
        <v>2</v>
      </c>
      <c r="K2378">
        <v>0</v>
      </c>
    </row>
    <row r="2379" spans="1:11" x14ac:dyDescent="0.25">
      <c r="A2379" t="s">
        <v>116</v>
      </c>
      <c r="B2379">
        <v>202221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57</v>
      </c>
      <c r="I2379">
        <v>4</v>
      </c>
      <c r="J2379">
        <v>2</v>
      </c>
      <c r="K2379">
        <v>1</v>
      </c>
    </row>
    <row r="2380" spans="1:11" x14ac:dyDescent="0.25">
      <c r="A2380" t="s">
        <v>116</v>
      </c>
      <c r="B2380">
        <v>202221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66</v>
      </c>
      <c r="I2380">
        <v>80</v>
      </c>
      <c r="J2380">
        <v>59</v>
      </c>
      <c r="K2380">
        <v>12</v>
      </c>
    </row>
    <row r="2381" spans="1:11" x14ac:dyDescent="0.25">
      <c r="A2381" t="s">
        <v>116</v>
      </c>
      <c r="B2381">
        <v>202221</v>
      </c>
      <c r="C2381" t="s">
        <v>22</v>
      </c>
      <c r="D2381">
        <v>9</v>
      </c>
      <c r="E2381">
        <v>16</v>
      </c>
      <c r="F2381">
        <v>12</v>
      </c>
      <c r="G2381">
        <v>1</v>
      </c>
      <c r="H2381">
        <v>997</v>
      </c>
      <c r="I2381">
        <v>2569</v>
      </c>
      <c r="J2381">
        <v>1704</v>
      </c>
      <c r="K2381">
        <v>384</v>
      </c>
    </row>
    <row r="2382" spans="1:11" x14ac:dyDescent="0.25">
      <c r="A2382" t="s">
        <v>116</v>
      </c>
      <c r="B2382">
        <v>202221</v>
      </c>
      <c r="C2382" t="s">
        <v>23</v>
      </c>
      <c r="D2382">
        <v>27</v>
      </c>
      <c r="E2382">
        <v>86</v>
      </c>
      <c r="F2382">
        <v>53</v>
      </c>
      <c r="G2382">
        <v>10</v>
      </c>
      <c r="H2382">
        <v>4930</v>
      </c>
      <c r="I2382">
        <v>20953</v>
      </c>
      <c r="J2382">
        <v>14339</v>
      </c>
      <c r="K2382">
        <v>2733</v>
      </c>
    </row>
    <row r="2383" spans="1:11" x14ac:dyDescent="0.25">
      <c r="A2383" t="s">
        <v>116</v>
      </c>
      <c r="B2383">
        <v>202221</v>
      </c>
      <c r="C2383" t="s">
        <v>24</v>
      </c>
      <c r="D2383">
        <v>54</v>
      </c>
      <c r="E2383">
        <v>196</v>
      </c>
      <c r="F2383">
        <v>125</v>
      </c>
      <c r="G2383">
        <v>30</v>
      </c>
      <c r="H2383">
        <v>12858</v>
      </c>
      <c r="I2383">
        <v>81801</v>
      </c>
      <c r="J2383">
        <v>57128</v>
      </c>
      <c r="K2383">
        <v>9479</v>
      </c>
    </row>
    <row r="2384" spans="1:11" x14ac:dyDescent="0.25">
      <c r="A2384" t="s">
        <v>116</v>
      </c>
      <c r="B2384">
        <v>202221</v>
      </c>
      <c r="C2384" t="s">
        <v>25</v>
      </c>
      <c r="D2384">
        <v>50</v>
      </c>
      <c r="E2384">
        <v>227</v>
      </c>
      <c r="F2384">
        <v>146</v>
      </c>
      <c r="G2384">
        <v>29</v>
      </c>
      <c r="H2384">
        <v>20685</v>
      </c>
      <c r="I2384">
        <v>166743</v>
      </c>
      <c r="J2384">
        <v>118505</v>
      </c>
      <c r="K2384">
        <v>16435</v>
      </c>
    </row>
    <row r="2385" spans="1:11" x14ac:dyDescent="0.25">
      <c r="A2385" t="s">
        <v>116</v>
      </c>
      <c r="B2385">
        <v>202221</v>
      </c>
      <c r="C2385" t="s">
        <v>26</v>
      </c>
      <c r="D2385">
        <v>54</v>
      </c>
      <c r="E2385">
        <v>272</v>
      </c>
      <c r="F2385">
        <v>156</v>
      </c>
      <c r="G2385">
        <v>36</v>
      </c>
      <c r="H2385">
        <v>35224</v>
      </c>
      <c r="I2385">
        <v>324327</v>
      </c>
      <c r="J2385">
        <v>207954</v>
      </c>
      <c r="K2385">
        <v>37425</v>
      </c>
    </row>
    <row r="2386" spans="1:11" x14ac:dyDescent="0.25">
      <c r="A2386" t="s">
        <v>116</v>
      </c>
      <c r="B2386">
        <v>202221</v>
      </c>
      <c r="C2386" t="s">
        <v>27</v>
      </c>
      <c r="D2386">
        <v>52</v>
      </c>
      <c r="E2386">
        <v>244</v>
      </c>
      <c r="F2386">
        <v>151</v>
      </c>
      <c r="G2386">
        <v>28</v>
      </c>
      <c r="H2386">
        <v>57306</v>
      </c>
      <c r="I2386">
        <v>500987</v>
      </c>
      <c r="J2386">
        <v>326238</v>
      </c>
      <c r="K2386">
        <v>56915</v>
      </c>
    </row>
    <row r="2387" spans="1:11" x14ac:dyDescent="0.25">
      <c r="A2387" t="s">
        <v>116</v>
      </c>
      <c r="B2387">
        <v>202221</v>
      </c>
      <c r="C2387" t="s">
        <v>28</v>
      </c>
      <c r="D2387">
        <v>42</v>
      </c>
      <c r="E2387">
        <v>176</v>
      </c>
      <c r="F2387">
        <v>104</v>
      </c>
      <c r="G2387">
        <v>20</v>
      </c>
      <c r="H2387">
        <v>77543</v>
      </c>
      <c r="I2387">
        <v>568075</v>
      </c>
      <c r="J2387">
        <v>413602</v>
      </c>
      <c r="K2387">
        <v>51136</v>
      </c>
    </row>
    <row r="2388" spans="1:11" x14ac:dyDescent="0.25">
      <c r="A2388" t="s">
        <v>116</v>
      </c>
      <c r="B2388">
        <v>202221</v>
      </c>
      <c r="C2388" t="s">
        <v>29</v>
      </c>
      <c r="D2388">
        <v>25</v>
      </c>
      <c r="E2388">
        <v>81</v>
      </c>
      <c r="F2388">
        <v>57</v>
      </c>
      <c r="G2388">
        <v>11</v>
      </c>
      <c r="H2388">
        <v>95518</v>
      </c>
      <c r="I2388">
        <v>536191</v>
      </c>
      <c r="J2388">
        <v>422707</v>
      </c>
      <c r="K2388">
        <v>40717</v>
      </c>
    </row>
    <row r="2389" spans="1:11" x14ac:dyDescent="0.25">
      <c r="A2389" t="s">
        <v>116</v>
      </c>
      <c r="B2389">
        <v>202221</v>
      </c>
      <c r="C2389" t="s">
        <v>30</v>
      </c>
      <c r="D2389">
        <v>28</v>
      </c>
      <c r="E2389">
        <v>57</v>
      </c>
      <c r="F2389">
        <v>41</v>
      </c>
      <c r="G2389">
        <v>9</v>
      </c>
      <c r="H2389">
        <v>128413</v>
      </c>
      <c r="I2389">
        <v>527547</v>
      </c>
      <c r="J2389">
        <v>428161</v>
      </c>
      <c r="K2389">
        <v>38853</v>
      </c>
    </row>
    <row r="2390" spans="1:11" x14ac:dyDescent="0.25">
      <c r="A2390" t="s">
        <v>116</v>
      </c>
      <c r="B2390">
        <v>202221</v>
      </c>
      <c r="C2390" t="s">
        <v>31</v>
      </c>
      <c r="D2390">
        <v>17</v>
      </c>
      <c r="E2390">
        <v>38</v>
      </c>
      <c r="F2390">
        <v>31</v>
      </c>
      <c r="G2390">
        <v>4</v>
      </c>
      <c r="H2390">
        <v>155450</v>
      </c>
      <c r="I2390">
        <v>545301</v>
      </c>
      <c r="J2390">
        <v>449898</v>
      </c>
      <c r="K2390">
        <v>39924</v>
      </c>
    </row>
    <row r="2391" spans="1:11" x14ac:dyDescent="0.25">
      <c r="A2391" t="s">
        <v>116</v>
      </c>
      <c r="B2391">
        <v>202221</v>
      </c>
      <c r="C2391" t="s">
        <v>32</v>
      </c>
      <c r="D2391">
        <v>10</v>
      </c>
      <c r="E2391">
        <v>27</v>
      </c>
      <c r="F2391">
        <v>19</v>
      </c>
      <c r="G2391">
        <v>3</v>
      </c>
      <c r="H2391">
        <v>203495</v>
      </c>
      <c r="I2391">
        <v>661313</v>
      </c>
      <c r="J2391">
        <v>554028</v>
      </c>
      <c r="K2391">
        <v>45168</v>
      </c>
    </row>
    <row r="2392" spans="1:11" x14ac:dyDescent="0.25">
      <c r="A2392" t="s">
        <v>116</v>
      </c>
      <c r="B2392">
        <v>202221</v>
      </c>
      <c r="C2392" t="s">
        <v>33</v>
      </c>
      <c r="D2392">
        <v>12</v>
      </c>
      <c r="E2392">
        <v>24</v>
      </c>
      <c r="F2392">
        <v>20</v>
      </c>
      <c r="G2392">
        <v>3</v>
      </c>
      <c r="H2392">
        <v>247777</v>
      </c>
      <c r="I2392">
        <v>705861</v>
      </c>
      <c r="J2392">
        <v>594953</v>
      </c>
      <c r="K2392">
        <v>47527</v>
      </c>
    </row>
    <row r="2393" spans="1:11" x14ac:dyDescent="0.25">
      <c r="A2393" t="s">
        <v>116</v>
      </c>
      <c r="B2393">
        <v>202221</v>
      </c>
      <c r="C2393" t="s">
        <v>34</v>
      </c>
      <c r="D2393">
        <v>5</v>
      </c>
      <c r="E2393">
        <v>9</v>
      </c>
      <c r="F2393">
        <v>7</v>
      </c>
      <c r="G2393">
        <v>1</v>
      </c>
      <c r="H2393">
        <v>240539</v>
      </c>
      <c r="I2393">
        <v>539911</v>
      </c>
      <c r="J2393">
        <v>453224</v>
      </c>
      <c r="K2393">
        <v>37084</v>
      </c>
    </row>
    <row r="2394" spans="1:11" x14ac:dyDescent="0.25">
      <c r="A2394" t="s">
        <v>116</v>
      </c>
      <c r="B2394">
        <v>202221</v>
      </c>
      <c r="C2394" t="s">
        <v>35</v>
      </c>
      <c r="D2394">
        <v>5</v>
      </c>
      <c r="E2394">
        <v>1</v>
      </c>
      <c r="F2394">
        <v>1</v>
      </c>
      <c r="G2394">
        <v>0</v>
      </c>
      <c r="H2394">
        <v>254692</v>
      </c>
      <c r="I2394">
        <v>483875</v>
      </c>
      <c r="J2394">
        <v>404909</v>
      </c>
      <c r="K2394">
        <v>32674</v>
      </c>
    </row>
    <row r="2395" spans="1:11" x14ac:dyDescent="0.25">
      <c r="A2395" t="s">
        <v>116</v>
      </c>
      <c r="B2395">
        <v>202221</v>
      </c>
      <c r="C2395" t="s">
        <v>36</v>
      </c>
      <c r="D2395">
        <v>2</v>
      </c>
      <c r="E2395">
        <v>4</v>
      </c>
      <c r="F2395">
        <v>3</v>
      </c>
      <c r="G2395">
        <v>0</v>
      </c>
      <c r="H2395">
        <v>253711</v>
      </c>
      <c r="I2395">
        <v>439564</v>
      </c>
      <c r="J2395">
        <v>363190</v>
      </c>
      <c r="K2395">
        <v>30851</v>
      </c>
    </row>
    <row r="2396" spans="1:11" x14ac:dyDescent="0.25">
      <c r="A2396" t="s">
        <v>116</v>
      </c>
      <c r="B2396">
        <v>202221</v>
      </c>
      <c r="C2396" t="s">
        <v>37</v>
      </c>
      <c r="D2396">
        <v>2</v>
      </c>
      <c r="E2396">
        <v>1</v>
      </c>
      <c r="F2396">
        <v>1</v>
      </c>
      <c r="G2396">
        <v>0</v>
      </c>
      <c r="H2396">
        <v>175288</v>
      </c>
      <c r="I2396">
        <v>350162</v>
      </c>
      <c r="J2396">
        <v>288390</v>
      </c>
      <c r="K2396">
        <v>23277</v>
      </c>
    </row>
    <row r="2397" spans="1:11" x14ac:dyDescent="0.25">
      <c r="A2397" t="s">
        <v>116</v>
      </c>
      <c r="B2397">
        <v>202221</v>
      </c>
      <c r="C2397" t="s">
        <v>38</v>
      </c>
      <c r="D2397">
        <v>0</v>
      </c>
      <c r="E2397">
        <v>1</v>
      </c>
      <c r="F2397">
        <v>1</v>
      </c>
      <c r="G2397">
        <v>0</v>
      </c>
      <c r="H2397">
        <v>154297</v>
      </c>
      <c r="I2397">
        <v>356932</v>
      </c>
      <c r="J2397">
        <v>312818</v>
      </c>
      <c r="K2397">
        <v>16694</v>
      </c>
    </row>
    <row r="2398" spans="1:11" x14ac:dyDescent="0.25">
      <c r="A2398" t="s">
        <v>116</v>
      </c>
      <c r="B2398">
        <v>202221</v>
      </c>
      <c r="C2398" t="s">
        <v>39</v>
      </c>
      <c r="D2398">
        <v>2</v>
      </c>
      <c r="E2398">
        <v>1</v>
      </c>
      <c r="F2398">
        <v>1</v>
      </c>
      <c r="G2398">
        <v>0</v>
      </c>
      <c r="H2398">
        <v>304029</v>
      </c>
      <c r="I2398">
        <v>283547</v>
      </c>
      <c r="J2398">
        <v>277198</v>
      </c>
      <c r="K2398">
        <v>6324</v>
      </c>
    </row>
    <row r="2399" spans="1:11" x14ac:dyDescent="0.25">
      <c r="A2399" t="s">
        <v>116</v>
      </c>
      <c r="B2399">
        <v>202221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509715</v>
      </c>
      <c r="I2399">
        <v>50281</v>
      </c>
      <c r="J2399">
        <v>50238</v>
      </c>
      <c r="K2399">
        <v>42</v>
      </c>
    </row>
    <row r="2400" spans="1:11" x14ac:dyDescent="0.25">
      <c r="A2400" t="s">
        <v>116</v>
      </c>
      <c r="B2400">
        <v>202221</v>
      </c>
      <c r="C2400" t="s">
        <v>41</v>
      </c>
      <c r="D2400">
        <v>1</v>
      </c>
      <c r="E2400">
        <v>0</v>
      </c>
      <c r="F2400">
        <v>0</v>
      </c>
      <c r="G2400">
        <v>0</v>
      </c>
      <c r="H2400">
        <v>462842</v>
      </c>
      <c r="I2400">
        <v>9433</v>
      </c>
      <c r="J2400">
        <v>9429</v>
      </c>
      <c r="K2400">
        <v>0</v>
      </c>
    </row>
    <row r="2401" spans="1:11" x14ac:dyDescent="0.25">
      <c r="A2401" t="s">
        <v>116</v>
      </c>
      <c r="B2401">
        <v>202221</v>
      </c>
      <c r="C2401" t="s">
        <v>42</v>
      </c>
      <c r="D2401">
        <v>1</v>
      </c>
      <c r="E2401">
        <v>0</v>
      </c>
      <c r="F2401">
        <v>0</v>
      </c>
      <c r="G2401">
        <v>0</v>
      </c>
      <c r="H2401">
        <v>163443</v>
      </c>
      <c r="I2401">
        <v>11</v>
      </c>
      <c r="J2401">
        <v>7</v>
      </c>
      <c r="K2401">
        <v>1</v>
      </c>
    </row>
    <row r="2402" spans="1:11" x14ac:dyDescent="0.25">
      <c r="A2402" t="s">
        <v>117</v>
      </c>
      <c r="B2402">
        <v>202222</v>
      </c>
      <c r="C2402" t="s">
        <v>11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</row>
    <row r="2403" spans="1:11" x14ac:dyDescent="0.25">
      <c r="A2403" t="s">
        <v>117</v>
      </c>
      <c r="B2403">
        <v>202222</v>
      </c>
      <c r="C2403" t="s">
        <v>12</v>
      </c>
      <c r="D2403">
        <v>0</v>
      </c>
      <c r="E2403">
        <v>0</v>
      </c>
      <c r="F2403">
        <v>0</v>
      </c>
      <c r="G2403">
        <v>0</v>
      </c>
      <c r="H2403">
        <v>2</v>
      </c>
      <c r="I2403">
        <v>0</v>
      </c>
      <c r="J2403">
        <v>0</v>
      </c>
      <c r="K2403">
        <v>0</v>
      </c>
    </row>
    <row r="2404" spans="1:11" x14ac:dyDescent="0.25">
      <c r="A2404" t="s">
        <v>117</v>
      </c>
      <c r="B2404">
        <v>202222</v>
      </c>
      <c r="C2404" t="s">
        <v>13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</row>
    <row r="2405" spans="1:11" x14ac:dyDescent="0.25">
      <c r="A2405" t="s">
        <v>117</v>
      </c>
      <c r="B2405">
        <v>202222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0</v>
      </c>
    </row>
    <row r="2406" spans="1:11" x14ac:dyDescent="0.25">
      <c r="A2406" t="s">
        <v>117</v>
      </c>
      <c r="B2406">
        <v>202222</v>
      </c>
      <c r="C2406" t="s">
        <v>15</v>
      </c>
      <c r="D2406">
        <v>0</v>
      </c>
      <c r="E2406">
        <v>0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</row>
    <row r="2407" spans="1:11" x14ac:dyDescent="0.25">
      <c r="A2407" t="s">
        <v>117</v>
      </c>
      <c r="B2407">
        <v>202222</v>
      </c>
      <c r="C2407" t="s">
        <v>16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</row>
    <row r="2408" spans="1:11" x14ac:dyDescent="0.25">
      <c r="A2408" t="s">
        <v>117</v>
      </c>
      <c r="B2408">
        <v>202222</v>
      </c>
      <c r="C2408" t="s">
        <v>17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</row>
    <row r="2409" spans="1:11" x14ac:dyDescent="0.25">
      <c r="A2409" t="s">
        <v>117</v>
      </c>
      <c r="B2409">
        <v>202222</v>
      </c>
      <c r="C2409" t="s">
        <v>18</v>
      </c>
      <c r="D2409">
        <v>0</v>
      </c>
      <c r="E2409">
        <v>0</v>
      </c>
      <c r="F2409">
        <v>0</v>
      </c>
      <c r="G2409">
        <v>0</v>
      </c>
      <c r="H2409">
        <v>69</v>
      </c>
      <c r="I2409">
        <v>0</v>
      </c>
      <c r="J2409">
        <v>0</v>
      </c>
      <c r="K2409">
        <v>0</v>
      </c>
    </row>
    <row r="2410" spans="1:11" x14ac:dyDescent="0.25">
      <c r="A2410" t="s">
        <v>117</v>
      </c>
      <c r="B2410">
        <v>202222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43</v>
      </c>
      <c r="I2410">
        <v>2</v>
      </c>
      <c r="J2410">
        <v>2</v>
      </c>
      <c r="K2410">
        <v>0</v>
      </c>
    </row>
    <row r="2411" spans="1:11" x14ac:dyDescent="0.25">
      <c r="A2411" t="s">
        <v>117</v>
      </c>
      <c r="B2411">
        <v>202222</v>
      </c>
      <c r="C2411" t="s">
        <v>20</v>
      </c>
      <c r="D2411">
        <v>0</v>
      </c>
      <c r="E2411">
        <v>0</v>
      </c>
      <c r="F2411">
        <v>0</v>
      </c>
      <c r="G2411">
        <v>0</v>
      </c>
      <c r="H2411">
        <v>57</v>
      </c>
      <c r="I2411">
        <v>4</v>
      </c>
      <c r="J2411">
        <v>2</v>
      </c>
      <c r="K2411">
        <v>1</v>
      </c>
    </row>
    <row r="2412" spans="1:11" x14ac:dyDescent="0.25">
      <c r="A2412" t="s">
        <v>117</v>
      </c>
      <c r="B2412">
        <v>202222</v>
      </c>
      <c r="C2412" t="s">
        <v>21</v>
      </c>
      <c r="D2412">
        <v>1</v>
      </c>
      <c r="E2412">
        <v>0</v>
      </c>
      <c r="F2412">
        <v>0</v>
      </c>
      <c r="G2412">
        <v>0</v>
      </c>
      <c r="H2412">
        <v>65</v>
      </c>
      <c r="I2412">
        <v>80</v>
      </c>
      <c r="J2412">
        <v>59</v>
      </c>
      <c r="K2412">
        <v>12</v>
      </c>
    </row>
    <row r="2413" spans="1:11" x14ac:dyDescent="0.25">
      <c r="A2413" t="s">
        <v>117</v>
      </c>
      <c r="B2413">
        <v>202222</v>
      </c>
      <c r="C2413" t="s">
        <v>22</v>
      </c>
      <c r="D2413">
        <v>12</v>
      </c>
      <c r="E2413">
        <v>19</v>
      </c>
      <c r="F2413">
        <v>12</v>
      </c>
      <c r="G2413">
        <v>3</v>
      </c>
      <c r="H2413">
        <v>985</v>
      </c>
      <c r="I2413">
        <v>2550</v>
      </c>
      <c r="J2413">
        <v>1692</v>
      </c>
      <c r="K2413">
        <v>381</v>
      </c>
    </row>
    <row r="2414" spans="1:11" x14ac:dyDescent="0.25">
      <c r="A2414" t="s">
        <v>117</v>
      </c>
      <c r="B2414">
        <v>202222</v>
      </c>
      <c r="C2414" t="s">
        <v>23</v>
      </c>
      <c r="D2414">
        <v>30</v>
      </c>
      <c r="E2414">
        <v>98</v>
      </c>
      <c r="F2414">
        <v>64</v>
      </c>
      <c r="G2414">
        <v>17</v>
      </c>
      <c r="H2414">
        <v>4899</v>
      </c>
      <c r="I2414">
        <v>20856</v>
      </c>
      <c r="J2414">
        <v>14276</v>
      </c>
      <c r="K2414">
        <v>2716</v>
      </c>
    </row>
    <row r="2415" spans="1:11" x14ac:dyDescent="0.25">
      <c r="A2415" t="s">
        <v>117</v>
      </c>
      <c r="B2415">
        <v>202222</v>
      </c>
      <c r="C2415" t="s">
        <v>24</v>
      </c>
      <c r="D2415">
        <v>50</v>
      </c>
      <c r="E2415">
        <v>222</v>
      </c>
      <c r="F2415">
        <v>156</v>
      </c>
      <c r="G2415">
        <v>33</v>
      </c>
      <c r="H2415">
        <v>12805</v>
      </c>
      <c r="I2415">
        <v>81582</v>
      </c>
      <c r="J2415">
        <v>56975</v>
      </c>
      <c r="K2415">
        <v>9446</v>
      </c>
    </row>
    <row r="2416" spans="1:11" x14ac:dyDescent="0.25">
      <c r="A2416" t="s">
        <v>117</v>
      </c>
      <c r="B2416">
        <v>202222</v>
      </c>
      <c r="C2416" t="s">
        <v>25</v>
      </c>
      <c r="D2416">
        <v>45</v>
      </c>
      <c r="E2416">
        <v>272</v>
      </c>
      <c r="F2416">
        <v>169</v>
      </c>
      <c r="G2416">
        <v>36</v>
      </c>
      <c r="H2416">
        <v>20637</v>
      </c>
      <c r="I2416">
        <v>166474</v>
      </c>
      <c r="J2416">
        <v>118339</v>
      </c>
      <c r="K2416">
        <v>16399</v>
      </c>
    </row>
    <row r="2417" spans="1:11" x14ac:dyDescent="0.25">
      <c r="A2417" t="s">
        <v>117</v>
      </c>
      <c r="B2417">
        <v>202222</v>
      </c>
      <c r="C2417" t="s">
        <v>26</v>
      </c>
      <c r="D2417">
        <v>54</v>
      </c>
      <c r="E2417">
        <v>293</v>
      </c>
      <c r="F2417">
        <v>168</v>
      </c>
      <c r="G2417">
        <v>42</v>
      </c>
      <c r="H2417">
        <v>35165</v>
      </c>
      <c r="I2417">
        <v>324039</v>
      </c>
      <c r="J2417">
        <v>207791</v>
      </c>
      <c r="K2417">
        <v>37383</v>
      </c>
    </row>
    <row r="2418" spans="1:11" x14ac:dyDescent="0.25">
      <c r="A2418" t="s">
        <v>117</v>
      </c>
      <c r="B2418">
        <v>202222</v>
      </c>
      <c r="C2418" t="s">
        <v>27</v>
      </c>
      <c r="D2418">
        <v>54</v>
      </c>
      <c r="E2418">
        <v>259</v>
      </c>
      <c r="F2418">
        <v>149</v>
      </c>
      <c r="G2418">
        <v>43</v>
      </c>
      <c r="H2418">
        <v>57246</v>
      </c>
      <c r="I2418">
        <v>500734</v>
      </c>
      <c r="J2418">
        <v>326095</v>
      </c>
      <c r="K2418">
        <v>56872</v>
      </c>
    </row>
    <row r="2419" spans="1:11" x14ac:dyDescent="0.25">
      <c r="A2419" t="s">
        <v>117</v>
      </c>
      <c r="B2419">
        <v>202222</v>
      </c>
      <c r="C2419" t="s">
        <v>28</v>
      </c>
      <c r="D2419">
        <v>45</v>
      </c>
      <c r="E2419">
        <v>153</v>
      </c>
      <c r="F2419">
        <v>113</v>
      </c>
      <c r="G2419">
        <v>12</v>
      </c>
      <c r="H2419">
        <v>77485</v>
      </c>
      <c r="I2419">
        <v>567935</v>
      </c>
      <c r="J2419">
        <v>413494</v>
      </c>
      <c r="K2419">
        <v>51126</v>
      </c>
    </row>
    <row r="2420" spans="1:11" x14ac:dyDescent="0.25">
      <c r="A2420" t="s">
        <v>117</v>
      </c>
      <c r="B2420">
        <v>202222</v>
      </c>
      <c r="C2420" t="s">
        <v>29</v>
      </c>
      <c r="D2420">
        <v>37</v>
      </c>
      <c r="E2420">
        <v>103</v>
      </c>
      <c r="F2420">
        <v>72</v>
      </c>
      <c r="G2420">
        <v>8</v>
      </c>
      <c r="H2420">
        <v>95466</v>
      </c>
      <c r="I2420">
        <v>536103</v>
      </c>
      <c r="J2420">
        <v>422646</v>
      </c>
      <c r="K2420">
        <v>40710</v>
      </c>
    </row>
    <row r="2421" spans="1:11" x14ac:dyDescent="0.25">
      <c r="A2421" t="s">
        <v>117</v>
      </c>
      <c r="B2421">
        <v>202222</v>
      </c>
      <c r="C2421" t="s">
        <v>30</v>
      </c>
      <c r="D2421">
        <v>36</v>
      </c>
      <c r="E2421">
        <v>61</v>
      </c>
      <c r="F2421">
        <v>45</v>
      </c>
      <c r="G2421">
        <v>8</v>
      </c>
      <c r="H2421">
        <v>128361</v>
      </c>
      <c r="I2421">
        <v>527502</v>
      </c>
      <c r="J2421">
        <v>428127</v>
      </c>
      <c r="K2421">
        <v>38848</v>
      </c>
    </row>
    <row r="2422" spans="1:11" x14ac:dyDescent="0.25">
      <c r="A2422" t="s">
        <v>117</v>
      </c>
      <c r="B2422">
        <v>202222</v>
      </c>
      <c r="C2422" t="s">
        <v>31</v>
      </c>
      <c r="D2422">
        <v>17</v>
      </c>
      <c r="E2422">
        <v>41</v>
      </c>
      <c r="F2422">
        <v>28</v>
      </c>
      <c r="G2422">
        <v>6</v>
      </c>
      <c r="H2422">
        <v>155415</v>
      </c>
      <c r="I2422">
        <v>545278</v>
      </c>
      <c r="J2422">
        <v>449887</v>
      </c>
      <c r="K2422">
        <v>39919</v>
      </c>
    </row>
    <row r="2423" spans="1:11" x14ac:dyDescent="0.25">
      <c r="A2423" t="s">
        <v>117</v>
      </c>
      <c r="B2423">
        <v>202222</v>
      </c>
      <c r="C2423" t="s">
        <v>32</v>
      </c>
      <c r="D2423">
        <v>10</v>
      </c>
      <c r="E2423">
        <v>26</v>
      </c>
      <c r="F2423">
        <v>20</v>
      </c>
      <c r="G2423">
        <v>1</v>
      </c>
      <c r="H2423">
        <v>203443</v>
      </c>
      <c r="I2423">
        <v>661329</v>
      </c>
      <c r="J2423">
        <v>554028</v>
      </c>
      <c r="K2423">
        <v>45173</v>
      </c>
    </row>
    <row r="2424" spans="1:11" x14ac:dyDescent="0.25">
      <c r="A2424" t="s">
        <v>117</v>
      </c>
      <c r="B2424">
        <v>202222</v>
      </c>
      <c r="C2424" t="s">
        <v>33</v>
      </c>
      <c r="D2424">
        <v>4</v>
      </c>
      <c r="E2424">
        <v>14</v>
      </c>
      <c r="F2424">
        <v>11</v>
      </c>
      <c r="G2424">
        <v>2</v>
      </c>
      <c r="H2424">
        <v>247716</v>
      </c>
      <c r="I2424">
        <v>705904</v>
      </c>
      <c r="J2424">
        <v>594974</v>
      </c>
      <c r="K2424">
        <v>47535</v>
      </c>
    </row>
    <row r="2425" spans="1:11" x14ac:dyDescent="0.25">
      <c r="A2425" t="s">
        <v>117</v>
      </c>
      <c r="B2425">
        <v>202222</v>
      </c>
      <c r="C2425" t="s">
        <v>34</v>
      </c>
      <c r="D2425">
        <v>4</v>
      </c>
      <c r="E2425">
        <v>8</v>
      </c>
      <c r="F2425">
        <v>4</v>
      </c>
      <c r="G2425">
        <v>0</v>
      </c>
      <c r="H2425">
        <v>240480</v>
      </c>
      <c r="I2425">
        <v>539958</v>
      </c>
      <c r="J2425">
        <v>453258</v>
      </c>
      <c r="K2425">
        <v>37086</v>
      </c>
    </row>
    <row r="2426" spans="1:11" x14ac:dyDescent="0.25">
      <c r="A2426" t="s">
        <v>117</v>
      </c>
      <c r="B2426">
        <v>202222</v>
      </c>
      <c r="C2426" t="s">
        <v>35</v>
      </c>
      <c r="D2426">
        <v>6</v>
      </c>
      <c r="E2426">
        <v>5</v>
      </c>
      <c r="F2426">
        <v>4</v>
      </c>
      <c r="G2426">
        <v>0</v>
      </c>
      <c r="H2426">
        <v>254623</v>
      </c>
      <c r="I2426">
        <v>483933</v>
      </c>
      <c r="J2426">
        <v>404942</v>
      </c>
      <c r="K2426">
        <v>32676</v>
      </c>
    </row>
    <row r="2427" spans="1:11" x14ac:dyDescent="0.25">
      <c r="A2427" t="s">
        <v>117</v>
      </c>
      <c r="B2427">
        <v>202222</v>
      </c>
      <c r="C2427" t="s">
        <v>36</v>
      </c>
      <c r="D2427">
        <v>4</v>
      </c>
      <c r="E2427">
        <v>4</v>
      </c>
      <c r="F2427">
        <v>4</v>
      </c>
      <c r="G2427">
        <v>0</v>
      </c>
      <c r="H2427">
        <v>253637</v>
      </c>
      <c r="I2427">
        <v>439630</v>
      </c>
      <c r="J2427">
        <v>363238</v>
      </c>
      <c r="K2427">
        <v>30859</v>
      </c>
    </row>
    <row r="2428" spans="1:11" x14ac:dyDescent="0.25">
      <c r="A2428" t="s">
        <v>117</v>
      </c>
      <c r="B2428">
        <v>202222</v>
      </c>
      <c r="C2428" t="s">
        <v>37</v>
      </c>
      <c r="D2428">
        <v>0</v>
      </c>
      <c r="E2428">
        <v>2</v>
      </c>
      <c r="F2428">
        <v>1</v>
      </c>
      <c r="G2428">
        <v>0</v>
      </c>
      <c r="H2428">
        <v>175225</v>
      </c>
      <c r="I2428">
        <v>350223</v>
      </c>
      <c r="J2428">
        <v>288420</v>
      </c>
      <c r="K2428">
        <v>23279</v>
      </c>
    </row>
    <row r="2429" spans="1:11" x14ac:dyDescent="0.25">
      <c r="A2429" t="s">
        <v>117</v>
      </c>
      <c r="B2429">
        <v>202222</v>
      </c>
      <c r="C2429" t="s">
        <v>38</v>
      </c>
      <c r="D2429">
        <v>1</v>
      </c>
      <c r="E2429">
        <v>3</v>
      </c>
      <c r="F2429">
        <v>3</v>
      </c>
      <c r="G2429">
        <v>0</v>
      </c>
      <c r="H2429">
        <v>154232</v>
      </c>
      <c r="I2429">
        <v>356993</v>
      </c>
      <c r="J2429">
        <v>312858</v>
      </c>
      <c r="K2429">
        <v>16699</v>
      </c>
    </row>
    <row r="2430" spans="1:11" x14ac:dyDescent="0.25">
      <c r="A2430" t="s">
        <v>117</v>
      </c>
      <c r="B2430">
        <v>202222</v>
      </c>
      <c r="C2430" t="s">
        <v>39</v>
      </c>
      <c r="D2430">
        <v>2</v>
      </c>
      <c r="E2430">
        <v>1</v>
      </c>
      <c r="F2430">
        <v>1</v>
      </c>
      <c r="G2430">
        <v>0</v>
      </c>
      <c r="H2430">
        <v>303908</v>
      </c>
      <c r="I2430">
        <v>283665</v>
      </c>
      <c r="J2430">
        <v>277312</v>
      </c>
      <c r="K2430">
        <v>6328</v>
      </c>
    </row>
    <row r="2431" spans="1:11" x14ac:dyDescent="0.25">
      <c r="A2431" t="s">
        <v>117</v>
      </c>
      <c r="B2431">
        <v>202222</v>
      </c>
      <c r="C2431" t="s">
        <v>40</v>
      </c>
      <c r="D2431">
        <v>0</v>
      </c>
      <c r="E2431">
        <v>0</v>
      </c>
      <c r="F2431">
        <v>0</v>
      </c>
      <c r="G2431">
        <v>0</v>
      </c>
      <c r="H2431">
        <v>509468</v>
      </c>
      <c r="I2431">
        <v>50528</v>
      </c>
      <c r="J2431">
        <v>50485</v>
      </c>
      <c r="K2431">
        <v>42</v>
      </c>
    </row>
    <row r="2432" spans="1:11" x14ac:dyDescent="0.25">
      <c r="A2432" t="s">
        <v>117</v>
      </c>
      <c r="B2432">
        <v>202222</v>
      </c>
      <c r="C2432" t="s">
        <v>41</v>
      </c>
      <c r="D2432">
        <v>1</v>
      </c>
      <c r="E2432">
        <v>0</v>
      </c>
      <c r="F2432">
        <v>0</v>
      </c>
      <c r="G2432">
        <v>0</v>
      </c>
      <c r="H2432">
        <v>462825</v>
      </c>
      <c r="I2432">
        <v>9449</v>
      </c>
      <c r="J2432">
        <v>9445</v>
      </c>
      <c r="K2432">
        <v>0</v>
      </c>
    </row>
    <row r="2433" spans="1:11" x14ac:dyDescent="0.25">
      <c r="A2433" t="s">
        <v>117</v>
      </c>
      <c r="B2433">
        <v>202222</v>
      </c>
      <c r="C2433" t="s">
        <v>42</v>
      </c>
      <c r="D2433">
        <v>0</v>
      </c>
      <c r="E2433">
        <v>0</v>
      </c>
      <c r="F2433">
        <v>0</v>
      </c>
      <c r="G2433">
        <v>0</v>
      </c>
      <c r="H2433">
        <v>163443</v>
      </c>
      <c r="I2433">
        <v>11</v>
      </c>
      <c r="J2433">
        <v>7</v>
      </c>
      <c r="K2433">
        <v>1</v>
      </c>
    </row>
    <row r="2434" spans="1:11" x14ac:dyDescent="0.25">
      <c r="A2434" t="s">
        <v>118</v>
      </c>
      <c r="B2434">
        <v>202223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 t="s">
        <v>118</v>
      </c>
      <c r="B2435">
        <v>202223</v>
      </c>
      <c r="C2435" t="s">
        <v>12</v>
      </c>
      <c r="D2435">
        <v>0</v>
      </c>
      <c r="E2435">
        <v>0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0</v>
      </c>
    </row>
    <row r="2436" spans="1:11" x14ac:dyDescent="0.25">
      <c r="A2436" t="s">
        <v>118</v>
      </c>
      <c r="B2436">
        <v>202223</v>
      </c>
      <c r="C2436" t="s">
        <v>13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 t="s">
        <v>118</v>
      </c>
      <c r="B2437">
        <v>202223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0</v>
      </c>
    </row>
    <row r="2438" spans="1:11" x14ac:dyDescent="0.25">
      <c r="A2438" t="s">
        <v>118</v>
      </c>
      <c r="B2438">
        <v>202223</v>
      </c>
      <c r="C2438" t="s">
        <v>15</v>
      </c>
      <c r="D2438">
        <v>0</v>
      </c>
      <c r="E2438">
        <v>0</v>
      </c>
      <c r="F2438">
        <v>0</v>
      </c>
      <c r="G2438">
        <v>0</v>
      </c>
      <c r="H2438">
        <v>2</v>
      </c>
      <c r="I2438">
        <v>0</v>
      </c>
      <c r="J2438">
        <v>0</v>
      </c>
      <c r="K2438">
        <v>0</v>
      </c>
    </row>
    <row r="2439" spans="1:11" x14ac:dyDescent="0.25">
      <c r="A2439" t="s">
        <v>118</v>
      </c>
      <c r="B2439">
        <v>202223</v>
      </c>
      <c r="C2439" t="s">
        <v>16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 t="s">
        <v>118</v>
      </c>
      <c r="B2440">
        <v>202223</v>
      </c>
      <c r="C2440" t="s">
        <v>17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 t="s">
        <v>118</v>
      </c>
      <c r="B2441">
        <v>202223</v>
      </c>
      <c r="C2441" t="s">
        <v>18</v>
      </c>
      <c r="D2441">
        <v>0</v>
      </c>
      <c r="E2441">
        <v>0</v>
      </c>
      <c r="F2441">
        <v>0</v>
      </c>
      <c r="G2441">
        <v>0</v>
      </c>
      <c r="H2441">
        <v>69</v>
      </c>
      <c r="I2441">
        <v>0</v>
      </c>
      <c r="J2441">
        <v>0</v>
      </c>
      <c r="K2441">
        <v>0</v>
      </c>
    </row>
    <row r="2442" spans="1:11" x14ac:dyDescent="0.25">
      <c r="A2442" t="s">
        <v>118</v>
      </c>
      <c r="B2442">
        <v>202223</v>
      </c>
      <c r="C2442" t="s">
        <v>19</v>
      </c>
      <c r="D2442">
        <v>0</v>
      </c>
      <c r="E2442">
        <v>0</v>
      </c>
      <c r="F2442">
        <v>0</v>
      </c>
      <c r="G2442">
        <v>0</v>
      </c>
      <c r="H2442">
        <v>43</v>
      </c>
      <c r="I2442">
        <v>2</v>
      </c>
      <c r="J2442">
        <v>2</v>
      </c>
      <c r="K2442">
        <v>0</v>
      </c>
    </row>
    <row r="2443" spans="1:11" x14ac:dyDescent="0.25">
      <c r="A2443" t="s">
        <v>118</v>
      </c>
      <c r="B2443">
        <v>202223</v>
      </c>
      <c r="C2443" t="s">
        <v>20</v>
      </c>
      <c r="D2443">
        <v>0</v>
      </c>
      <c r="E2443">
        <v>0</v>
      </c>
      <c r="F2443">
        <v>0</v>
      </c>
      <c r="G2443">
        <v>0</v>
      </c>
      <c r="H2443">
        <v>57</v>
      </c>
      <c r="I2443">
        <v>4</v>
      </c>
      <c r="J2443">
        <v>2</v>
      </c>
      <c r="K2443">
        <v>1</v>
      </c>
    </row>
    <row r="2444" spans="1:11" x14ac:dyDescent="0.25">
      <c r="A2444" t="s">
        <v>118</v>
      </c>
      <c r="B2444">
        <v>202223</v>
      </c>
      <c r="C2444" t="s">
        <v>21</v>
      </c>
      <c r="D2444">
        <v>0</v>
      </c>
      <c r="E2444">
        <v>1</v>
      </c>
      <c r="F2444">
        <v>1</v>
      </c>
      <c r="G2444">
        <v>0</v>
      </c>
      <c r="H2444">
        <v>65</v>
      </c>
      <c r="I2444">
        <v>79</v>
      </c>
      <c r="J2444">
        <v>58</v>
      </c>
      <c r="K2444">
        <v>12</v>
      </c>
    </row>
    <row r="2445" spans="1:11" x14ac:dyDescent="0.25">
      <c r="A2445" t="s">
        <v>118</v>
      </c>
      <c r="B2445">
        <v>202223</v>
      </c>
      <c r="C2445" t="s">
        <v>22</v>
      </c>
      <c r="D2445">
        <v>2</v>
      </c>
      <c r="E2445">
        <v>16</v>
      </c>
      <c r="F2445">
        <v>9</v>
      </c>
      <c r="G2445">
        <v>6</v>
      </c>
      <c r="H2445">
        <v>982</v>
      </c>
      <c r="I2445">
        <v>2535</v>
      </c>
      <c r="J2445">
        <v>1684</v>
      </c>
      <c r="K2445">
        <v>375</v>
      </c>
    </row>
    <row r="2446" spans="1:11" x14ac:dyDescent="0.25">
      <c r="A2446" t="s">
        <v>118</v>
      </c>
      <c r="B2446">
        <v>202223</v>
      </c>
      <c r="C2446" t="s">
        <v>23</v>
      </c>
      <c r="D2446">
        <v>32</v>
      </c>
      <c r="E2446">
        <v>98</v>
      </c>
      <c r="F2446">
        <v>71</v>
      </c>
      <c r="G2446">
        <v>6</v>
      </c>
      <c r="H2446">
        <v>4866</v>
      </c>
      <c r="I2446">
        <v>20759</v>
      </c>
      <c r="J2446">
        <v>14206</v>
      </c>
      <c r="K2446">
        <v>2710</v>
      </c>
    </row>
    <row r="2447" spans="1:11" x14ac:dyDescent="0.25">
      <c r="A2447" t="s">
        <v>118</v>
      </c>
      <c r="B2447">
        <v>202223</v>
      </c>
      <c r="C2447" t="s">
        <v>24</v>
      </c>
      <c r="D2447">
        <v>51</v>
      </c>
      <c r="E2447">
        <v>275</v>
      </c>
      <c r="F2447">
        <v>178</v>
      </c>
      <c r="G2447">
        <v>33</v>
      </c>
      <c r="H2447">
        <v>12752</v>
      </c>
      <c r="I2447">
        <v>81309</v>
      </c>
      <c r="J2447">
        <v>56799</v>
      </c>
      <c r="K2447">
        <v>9413</v>
      </c>
    </row>
    <row r="2448" spans="1:11" x14ac:dyDescent="0.25">
      <c r="A2448" t="s">
        <v>118</v>
      </c>
      <c r="B2448">
        <v>202223</v>
      </c>
      <c r="C2448" t="s">
        <v>25</v>
      </c>
      <c r="D2448">
        <v>54</v>
      </c>
      <c r="E2448">
        <v>236</v>
      </c>
      <c r="F2448">
        <v>159</v>
      </c>
      <c r="G2448">
        <v>27</v>
      </c>
      <c r="H2448">
        <v>20582</v>
      </c>
      <c r="I2448">
        <v>166239</v>
      </c>
      <c r="J2448">
        <v>118181</v>
      </c>
      <c r="K2448">
        <v>16372</v>
      </c>
    </row>
    <row r="2449" spans="1:11" x14ac:dyDescent="0.25">
      <c r="A2449" t="s">
        <v>118</v>
      </c>
      <c r="B2449">
        <v>202223</v>
      </c>
      <c r="C2449" t="s">
        <v>26</v>
      </c>
      <c r="D2449">
        <v>59</v>
      </c>
      <c r="E2449">
        <v>263</v>
      </c>
      <c r="F2449">
        <v>160</v>
      </c>
      <c r="G2449">
        <v>28</v>
      </c>
      <c r="H2449">
        <v>35102</v>
      </c>
      <c r="I2449">
        <v>323780</v>
      </c>
      <c r="J2449">
        <v>207635</v>
      </c>
      <c r="K2449">
        <v>37355</v>
      </c>
    </row>
    <row r="2450" spans="1:11" x14ac:dyDescent="0.25">
      <c r="A2450" t="s">
        <v>118</v>
      </c>
      <c r="B2450">
        <v>202223</v>
      </c>
      <c r="C2450" t="s">
        <v>27</v>
      </c>
      <c r="D2450">
        <v>70</v>
      </c>
      <c r="E2450">
        <v>245</v>
      </c>
      <c r="F2450">
        <v>152</v>
      </c>
      <c r="G2450">
        <v>32</v>
      </c>
      <c r="H2450">
        <v>57169</v>
      </c>
      <c r="I2450">
        <v>500496</v>
      </c>
      <c r="J2450">
        <v>325947</v>
      </c>
      <c r="K2450">
        <v>56840</v>
      </c>
    </row>
    <row r="2451" spans="1:11" x14ac:dyDescent="0.25">
      <c r="A2451" t="s">
        <v>118</v>
      </c>
      <c r="B2451">
        <v>202223</v>
      </c>
      <c r="C2451" t="s">
        <v>28</v>
      </c>
      <c r="D2451">
        <v>51</v>
      </c>
      <c r="E2451">
        <v>184</v>
      </c>
      <c r="F2451">
        <v>132</v>
      </c>
      <c r="G2451">
        <v>17</v>
      </c>
      <c r="H2451">
        <v>77424</v>
      </c>
      <c r="I2451">
        <v>567761</v>
      </c>
      <c r="J2451">
        <v>413369</v>
      </c>
      <c r="K2451">
        <v>51109</v>
      </c>
    </row>
    <row r="2452" spans="1:11" x14ac:dyDescent="0.25">
      <c r="A2452" t="s">
        <v>118</v>
      </c>
      <c r="B2452">
        <v>202223</v>
      </c>
      <c r="C2452" t="s">
        <v>29</v>
      </c>
      <c r="D2452">
        <v>36</v>
      </c>
      <c r="E2452">
        <v>105</v>
      </c>
      <c r="F2452">
        <v>69</v>
      </c>
      <c r="G2452">
        <v>11</v>
      </c>
      <c r="H2452">
        <v>95419</v>
      </c>
      <c r="I2452">
        <v>536009</v>
      </c>
      <c r="J2452">
        <v>422582</v>
      </c>
      <c r="K2452">
        <v>40701</v>
      </c>
    </row>
    <row r="2453" spans="1:11" x14ac:dyDescent="0.25">
      <c r="A2453" t="s">
        <v>118</v>
      </c>
      <c r="B2453">
        <v>202223</v>
      </c>
      <c r="C2453" t="s">
        <v>30</v>
      </c>
      <c r="D2453">
        <v>27</v>
      </c>
      <c r="E2453">
        <v>64</v>
      </c>
      <c r="F2453">
        <v>40</v>
      </c>
      <c r="G2453">
        <v>8</v>
      </c>
      <c r="H2453">
        <v>128315</v>
      </c>
      <c r="I2453">
        <v>527457</v>
      </c>
      <c r="J2453">
        <v>428096</v>
      </c>
      <c r="K2453">
        <v>38841</v>
      </c>
    </row>
    <row r="2454" spans="1:11" x14ac:dyDescent="0.25">
      <c r="A2454" t="s">
        <v>118</v>
      </c>
      <c r="B2454">
        <v>202223</v>
      </c>
      <c r="C2454" t="s">
        <v>31</v>
      </c>
      <c r="D2454">
        <v>28</v>
      </c>
      <c r="E2454">
        <v>35</v>
      </c>
      <c r="F2454">
        <v>26</v>
      </c>
      <c r="G2454">
        <v>1</v>
      </c>
      <c r="H2454">
        <v>155365</v>
      </c>
      <c r="I2454">
        <v>545265</v>
      </c>
      <c r="J2454">
        <v>449871</v>
      </c>
      <c r="K2454">
        <v>39921</v>
      </c>
    </row>
    <row r="2455" spans="1:11" x14ac:dyDescent="0.25">
      <c r="A2455" t="s">
        <v>118</v>
      </c>
      <c r="B2455">
        <v>202223</v>
      </c>
      <c r="C2455" t="s">
        <v>32</v>
      </c>
      <c r="D2455">
        <v>9</v>
      </c>
      <c r="E2455">
        <v>20</v>
      </c>
      <c r="F2455">
        <v>15</v>
      </c>
      <c r="G2455">
        <v>2</v>
      </c>
      <c r="H2455">
        <v>203393</v>
      </c>
      <c r="I2455">
        <v>661350</v>
      </c>
      <c r="J2455">
        <v>554039</v>
      </c>
      <c r="K2455">
        <v>45171</v>
      </c>
    </row>
    <row r="2456" spans="1:11" x14ac:dyDescent="0.25">
      <c r="A2456" t="s">
        <v>118</v>
      </c>
      <c r="B2456">
        <v>202223</v>
      </c>
      <c r="C2456" t="s">
        <v>33</v>
      </c>
      <c r="D2456">
        <v>7</v>
      </c>
      <c r="E2456">
        <v>20</v>
      </c>
      <c r="F2456">
        <v>15</v>
      </c>
      <c r="G2456">
        <v>1</v>
      </c>
      <c r="H2456">
        <v>247680</v>
      </c>
      <c r="I2456">
        <v>705913</v>
      </c>
      <c r="J2456">
        <v>594979</v>
      </c>
      <c r="K2456">
        <v>47537</v>
      </c>
    </row>
    <row r="2457" spans="1:11" x14ac:dyDescent="0.25">
      <c r="A2457" t="s">
        <v>118</v>
      </c>
      <c r="B2457">
        <v>202223</v>
      </c>
      <c r="C2457" t="s">
        <v>34</v>
      </c>
      <c r="D2457">
        <v>8</v>
      </c>
      <c r="E2457">
        <v>8</v>
      </c>
      <c r="F2457">
        <v>7</v>
      </c>
      <c r="G2457">
        <v>1</v>
      </c>
      <c r="H2457">
        <v>240434</v>
      </c>
      <c r="I2457">
        <v>539988</v>
      </c>
      <c r="J2457">
        <v>453275</v>
      </c>
      <c r="K2457">
        <v>37088</v>
      </c>
    </row>
    <row r="2458" spans="1:11" x14ac:dyDescent="0.25">
      <c r="A2458" t="s">
        <v>118</v>
      </c>
      <c r="B2458">
        <v>202223</v>
      </c>
      <c r="C2458" t="s">
        <v>35</v>
      </c>
      <c r="D2458">
        <v>9</v>
      </c>
      <c r="E2458">
        <v>3</v>
      </c>
      <c r="F2458">
        <v>3</v>
      </c>
      <c r="G2458">
        <v>0</v>
      </c>
      <c r="H2458">
        <v>254552</v>
      </c>
      <c r="I2458">
        <v>483992</v>
      </c>
      <c r="J2458">
        <v>404982</v>
      </c>
      <c r="K2458">
        <v>32681</v>
      </c>
    </row>
    <row r="2459" spans="1:11" x14ac:dyDescent="0.25">
      <c r="A2459" t="s">
        <v>118</v>
      </c>
      <c r="B2459">
        <v>202223</v>
      </c>
      <c r="C2459" t="s">
        <v>36</v>
      </c>
      <c r="D2459">
        <v>3</v>
      </c>
      <c r="E2459">
        <v>4</v>
      </c>
      <c r="F2459">
        <v>3</v>
      </c>
      <c r="G2459">
        <v>1</v>
      </c>
      <c r="H2459">
        <v>253580</v>
      </c>
      <c r="I2459">
        <v>439680</v>
      </c>
      <c r="J2459">
        <v>363272</v>
      </c>
      <c r="K2459">
        <v>30862</v>
      </c>
    </row>
    <row r="2460" spans="1:11" x14ac:dyDescent="0.25">
      <c r="A2460" t="s">
        <v>118</v>
      </c>
      <c r="B2460">
        <v>202223</v>
      </c>
      <c r="C2460" t="s">
        <v>37</v>
      </c>
      <c r="D2460">
        <v>0</v>
      </c>
      <c r="E2460">
        <v>3</v>
      </c>
      <c r="F2460">
        <v>1</v>
      </c>
      <c r="G2460">
        <v>1</v>
      </c>
      <c r="H2460">
        <v>175168</v>
      </c>
      <c r="I2460">
        <v>350277</v>
      </c>
      <c r="J2460">
        <v>288454</v>
      </c>
      <c r="K2460">
        <v>23281</v>
      </c>
    </row>
    <row r="2461" spans="1:11" x14ac:dyDescent="0.25">
      <c r="A2461" t="s">
        <v>118</v>
      </c>
      <c r="B2461">
        <v>202223</v>
      </c>
      <c r="C2461" t="s">
        <v>38</v>
      </c>
      <c r="D2461">
        <v>1</v>
      </c>
      <c r="E2461">
        <v>2</v>
      </c>
      <c r="F2461">
        <v>0</v>
      </c>
      <c r="G2461">
        <v>0</v>
      </c>
      <c r="H2461">
        <v>154171</v>
      </c>
      <c r="I2461">
        <v>357051</v>
      </c>
      <c r="J2461">
        <v>312899</v>
      </c>
      <c r="K2461">
        <v>16705</v>
      </c>
    </row>
    <row r="2462" spans="1:11" x14ac:dyDescent="0.25">
      <c r="A2462" t="s">
        <v>118</v>
      </c>
      <c r="B2462">
        <v>202223</v>
      </c>
      <c r="C2462" t="s">
        <v>39</v>
      </c>
      <c r="D2462">
        <v>4</v>
      </c>
      <c r="E2462">
        <v>1</v>
      </c>
      <c r="F2462">
        <v>1</v>
      </c>
      <c r="G2462">
        <v>0</v>
      </c>
      <c r="H2462">
        <v>303799</v>
      </c>
      <c r="I2462">
        <v>283769</v>
      </c>
      <c r="J2462">
        <v>277410</v>
      </c>
      <c r="K2462">
        <v>6334</v>
      </c>
    </row>
    <row r="2463" spans="1:11" x14ac:dyDescent="0.25">
      <c r="A2463" t="s">
        <v>118</v>
      </c>
      <c r="B2463">
        <v>202223</v>
      </c>
      <c r="C2463" t="s">
        <v>40</v>
      </c>
      <c r="D2463">
        <v>1</v>
      </c>
      <c r="E2463">
        <v>0</v>
      </c>
      <c r="F2463">
        <v>0</v>
      </c>
      <c r="G2463">
        <v>0</v>
      </c>
      <c r="H2463">
        <v>509332</v>
      </c>
      <c r="I2463">
        <v>50663</v>
      </c>
      <c r="J2463">
        <v>50619</v>
      </c>
      <c r="K2463">
        <v>43</v>
      </c>
    </row>
    <row r="2464" spans="1:11" x14ac:dyDescent="0.25">
      <c r="A2464" t="s">
        <v>118</v>
      </c>
      <c r="B2464">
        <v>202223</v>
      </c>
      <c r="C2464" t="s">
        <v>41</v>
      </c>
      <c r="D2464">
        <v>1</v>
      </c>
      <c r="E2464">
        <v>0</v>
      </c>
      <c r="F2464">
        <v>0</v>
      </c>
      <c r="G2464">
        <v>0</v>
      </c>
      <c r="H2464">
        <v>462806</v>
      </c>
      <c r="I2464">
        <v>9467</v>
      </c>
      <c r="J2464">
        <v>9463</v>
      </c>
      <c r="K2464">
        <v>0</v>
      </c>
    </row>
    <row r="2465" spans="1:11" x14ac:dyDescent="0.25">
      <c r="A2465" t="s">
        <v>118</v>
      </c>
      <c r="B2465">
        <v>202223</v>
      </c>
      <c r="C2465" t="s">
        <v>42</v>
      </c>
      <c r="D2465">
        <v>4</v>
      </c>
      <c r="E2465">
        <v>0</v>
      </c>
      <c r="F2465">
        <v>0</v>
      </c>
      <c r="G2465">
        <v>0</v>
      </c>
      <c r="H2465">
        <v>163439</v>
      </c>
      <c r="I2465">
        <v>11</v>
      </c>
      <c r="J2465">
        <v>7</v>
      </c>
      <c r="K2465">
        <v>1</v>
      </c>
    </row>
    <row r="2466" spans="1:11" x14ac:dyDescent="0.25">
      <c r="A2466" t="s">
        <v>119</v>
      </c>
      <c r="B2466">
        <v>202224</v>
      </c>
      <c r="C2466" t="s">
        <v>11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 t="s">
        <v>119</v>
      </c>
      <c r="B2467">
        <v>202224</v>
      </c>
      <c r="C2467" t="s">
        <v>12</v>
      </c>
      <c r="D2467">
        <v>0</v>
      </c>
      <c r="E2467">
        <v>0</v>
      </c>
      <c r="F2467">
        <v>0</v>
      </c>
      <c r="G2467">
        <v>0</v>
      </c>
      <c r="H2467">
        <v>2</v>
      </c>
      <c r="I2467">
        <v>0</v>
      </c>
      <c r="J2467">
        <v>0</v>
      </c>
      <c r="K2467">
        <v>0</v>
      </c>
    </row>
    <row r="2468" spans="1:11" x14ac:dyDescent="0.25">
      <c r="A2468" t="s">
        <v>119</v>
      </c>
      <c r="B2468">
        <v>202224</v>
      </c>
      <c r="C2468" t="s">
        <v>13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 t="s">
        <v>119</v>
      </c>
      <c r="B2469">
        <v>202224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</row>
    <row r="2470" spans="1:11" x14ac:dyDescent="0.25">
      <c r="A2470" t="s">
        <v>119</v>
      </c>
      <c r="B2470">
        <v>202224</v>
      </c>
      <c r="C2470" t="s">
        <v>15</v>
      </c>
      <c r="D2470">
        <v>0</v>
      </c>
      <c r="E2470">
        <v>0</v>
      </c>
      <c r="F2470">
        <v>0</v>
      </c>
      <c r="G2470">
        <v>0</v>
      </c>
      <c r="H2470">
        <v>2</v>
      </c>
      <c r="I2470">
        <v>0</v>
      </c>
      <c r="J2470">
        <v>0</v>
      </c>
      <c r="K2470">
        <v>0</v>
      </c>
    </row>
    <row r="2471" spans="1:11" x14ac:dyDescent="0.25">
      <c r="A2471" t="s">
        <v>119</v>
      </c>
      <c r="B2471">
        <v>202224</v>
      </c>
      <c r="C2471" t="s">
        <v>16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 t="s">
        <v>119</v>
      </c>
      <c r="B2472">
        <v>202224</v>
      </c>
      <c r="C2472" t="s">
        <v>17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 t="s">
        <v>119</v>
      </c>
      <c r="B2473">
        <v>202224</v>
      </c>
      <c r="C2473" t="s">
        <v>18</v>
      </c>
      <c r="D2473">
        <v>0</v>
      </c>
      <c r="E2473">
        <v>0</v>
      </c>
      <c r="F2473">
        <v>0</v>
      </c>
      <c r="G2473">
        <v>0</v>
      </c>
      <c r="H2473">
        <v>69</v>
      </c>
      <c r="I2473">
        <v>0</v>
      </c>
      <c r="J2473">
        <v>0</v>
      </c>
      <c r="K2473">
        <v>0</v>
      </c>
    </row>
    <row r="2474" spans="1:11" x14ac:dyDescent="0.25">
      <c r="A2474" t="s">
        <v>119</v>
      </c>
      <c r="B2474">
        <v>202224</v>
      </c>
      <c r="C2474" t="s">
        <v>19</v>
      </c>
      <c r="D2474">
        <v>0</v>
      </c>
      <c r="E2474">
        <v>0</v>
      </c>
      <c r="F2474">
        <v>0</v>
      </c>
      <c r="G2474">
        <v>0</v>
      </c>
      <c r="H2474">
        <v>43</v>
      </c>
      <c r="I2474">
        <v>2</v>
      </c>
      <c r="J2474">
        <v>2</v>
      </c>
      <c r="K2474">
        <v>0</v>
      </c>
    </row>
    <row r="2475" spans="1:11" x14ac:dyDescent="0.25">
      <c r="A2475" t="s">
        <v>119</v>
      </c>
      <c r="B2475">
        <v>202224</v>
      </c>
      <c r="C2475" t="s">
        <v>20</v>
      </c>
      <c r="D2475">
        <v>0</v>
      </c>
      <c r="E2475">
        <v>0</v>
      </c>
      <c r="F2475">
        <v>0</v>
      </c>
      <c r="G2475">
        <v>0</v>
      </c>
      <c r="H2475">
        <v>57</v>
      </c>
      <c r="I2475">
        <v>4</v>
      </c>
      <c r="J2475">
        <v>2</v>
      </c>
      <c r="K2475">
        <v>1</v>
      </c>
    </row>
    <row r="2476" spans="1:11" x14ac:dyDescent="0.25">
      <c r="A2476" t="s">
        <v>119</v>
      </c>
      <c r="B2476">
        <v>202224</v>
      </c>
      <c r="C2476" t="s">
        <v>21</v>
      </c>
      <c r="D2476">
        <v>1</v>
      </c>
      <c r="E2476">
        <v>0</v>
      </c>
      <c r="F2476">
        <v>0</v>
      </c>
      <c r="G2476">
        <v>0</v>
      </c>
      <c r="H2476">
        <v>64</v>
      </c>
      <c r="I2476">
        <v>79</v>
      </c>
      <c r="J2476">
        <v>58</v>
      </c>
      <c r="K2476">
        <v>12</v>
      </c>
    </row>
    <row r="2477" spans="1:11" x14ac:dyDescent="0.25">
      <c r="A2477" t="s">
        <v>119</v>
      </c>
      <c r="B2477">
        <v>202224</v>
      </c>
      <c r="C2477" t="s">
        <v>22</v>
      </c>
      <c r="D2477">
        <v>12</v>
      </c>
      <c r="E2477">
        <v>18</v>
      </c>
      <c r="F2477">
        <v>10</v>
      </c>
      <c r="G2477">
        <v>1</v>
      </c>
      <c r="H2477">
        <v>970</v>
      </c>
      <c r="I2477">
        <v>2517</v>
      </c>
      <c r="J2477">
        <v>1674</v>
      </c>
      <c r="K2477">
        <v>374</v>
      </c>
    </row>
    <row r="2478" spans="1:11" x14ac:dyDescent="0.25">
      <c r="A2478" t="s">
        <v>119</v>
      </c>
      <c r="B2478">
        <v>202224</v>
      </c>
      <c r="C2478" t="s">
        <v>23</v>
      </c>
      <c r="D2478">
        <v>21</v>
      </c>
      <c r="E2478">
        <v>96</v>
      </c>
      <c r="F2478">
        <v>63</v>
      </c>
      <c r="G2478">
        <v>11</v>
      </c>
      <c r="H2478">
        <v>4844</v>
      </c>
      <c r="I2478">
        <v>20664</v>
      </c>
      <c r="J2478">
        <v>14144</v>
      </c>
      <c r="K2478">
        <v>2699</v>
      </c>
    </row>
    <row r="2479" spans="1:11" x14ac:dyDescent="0.25">
      <c r="A2479" t="s">
        <v>119</v>
      </c>
      <c r="B2479">
        <v>202224</v>
      </c>
      <c r="C2479" t="s">
        <v>24</v>
      </c>
      <c r="D2479">
        <v>48</v>
      </c>
      <c r="E2479">
        <v>228</v>
      </c>
      <c r="F2479">
        <v>142</v>
      </c>
      <c r="G2479">
        <v>33</v>
      </c>
      <c r="H2479">
        <v>12702</v>
      </c>
      <c r="I2479">
        <v>81083</v>
      </c>
      <c r="J2479">
        <v>56659</v>
      </c>
      <c r="K2479">
        <v>9380</v>
      </c>
    </row>
    <row r="2480" spans="1:11" x14ac:dyDescent="0.25">
      <c r="A2480" t="s">
        <v>119</v>
      </c>
      <c r="B2480">
        <v>202224</v>
      </c>
      <c r="C2480" t="s">
        <v>25</v>
      </c>
      <c r="D2480">
        <v>47</v>
      </c>
      <c r="E2480">
        <v>248</v>
      </c>
      <c r="F2480">
        <v>178</v>
      </c>
      <c r="G2480">
        <v>26</v>
      </c>
      <c r="H2480">
        <v>20533</v>
      </c>
      <c r="I2480">
        <v>165993</v>
      </c>
      <c r="J2480">
        <v>118005</v>
      </c>
      <c r="K2480">
        <v>16346</v>
      </c>
    </row>
    <row r="2481" spans="1:11" x14ac:dyDescent="0.25">
      <c r="A2481" t="s">
        <v>119</v>
      </c>
      <c r="B2481">
        <v>202224</v>
      </c>
      <c r="C2481" t="s">
        <v>26</v>
      </c>
      <c r="D2481">
        <v>46</v>
      </c>
      <c r="E2481">
        <v>248</v>
      </c>
      <c r="F2481">
        <v>150</v>
      </c>
      <c r="G2481">
        <v>34</v>
      </c>
      <c r="H2481">
        <v>35053</v>
      </c>
      <c r="I2481">
        <v>323535</v>
      </c>
      <c r="J2481">
        <v>207488</v>
      </c>
      <c r="K2481">
        <v>37321</v>
      </c>
    </row>
    <row r="2482" spans="1:11" x14ac:dyDescent="0.25">
      <c r="A2482" t="s">
        <v>119</v>
      </c>
      <c r="B2482">
        <v>202224</v>
      </c>
      <c r="C2482" t="s">
        <v>27</v>
      </c>
      <c r="D2482">
        <v>48</v>
      </c>
      <c r="E2482">
        <v>243</v>
      </c>
      <c r="F2482">
        <v>160</v>
      </c>
      <c r="G2482">
        <v>27</v>
      </c>
      <c r="H2482">
        <v>57116</v>
      </c>
      <c r="I2482">
        <v>500258</v>
      </c>
      <c r="J2482">
        <v>325792</v>
      </c>
      <c r="K2482">
        <v>56813</v>
      </c>
    </row>
    <row r="2483" spans="1:11" x14ac:dyDescent="0.25">
      <c r="A2483" t="s">
        <v>119</v>
      </c>
      <c r="B2483">
        <v>202224</v>
      </c>
      <c r="C2483" t="s">
        <v>28</v>
      </c>
      <c r="D2483">
        <v>46</v>
      </c>
      <c r="E2483">
        <v>198</v>
      </c>
      <c r="F2483">
        <v>134</v>
      </c>
      <c r="G2483">
        <v>21</v>
      </c>
      <c r="H2483">
        <v>77370</v>
      </c>
      <c r="I2483">
        <v>567571</v>
      </c>
      <c r="J2483">
        <v>413240</v>
      </c>
      <c r="K2483">
        <v>51088</v>
      </c>
    </row>
    <row r="2484" spans="1:11" x14ac:dyDescent="0.25">
      <c r="A2484" t="s">
        <v>119</v>
      </c>
      <c r="B2484">
        <v>202224</v>
      </c>
      <c r="C2484" t="s">
        <v>29</v>
      </c>
      <c r="D2484">
        <v>38</v>
      </c>
      <c r="E2484">
        <v>92</v>
      </c>
      <c r="F2484">
        <v>65</v>
      </c>
      <c r="G2484">
        <v>10</v>
      </c>
      <c r="H2484">
        <v>95371</v>
      </c>
      <c r="I2484">
        <v>535927</v>
      </c>
      <c r="J2484">
        <v>422523</v>
      </c>
      <c r="K2484">
        <v>40691</v>
      </c>
    </row>
    <row r="2485" spans="1:11" x14ac:dyDescent="0.25">
      <c r="A2485" t="s">
        <v>119</v>
      </c>
      <c r="B2485">
        <v>202224</v>
      </c>
      <c r="C2485" t="s">
        <v>30</v>
      </c>
      <c r="D2485">
        <v>31</v>
      </c>
      <c r="E2485">
        <v>63</v>
      </c>
      <c r="F2485">
        <v>42</v>
      </c>
      <c r="G2485">
        <v>6</v>
      </c>
      <c r="H2485">
        <v>128273</v>
      </c>
      <c r="I2485">
        <v>527405</v>
      </c>
      <c r="J2485">
        <v>428062</v>
      </c>
      <c r="K2485">
        <v>38836</v>
      </c>
    </row>
    <row r="2486" spans="1:11" x14ac:dyDescent="0.25">
      <c r="A2486" t="s">
        <v>119</v>
      </c>
      <c r="B2486">
        <v>202224</v>
      </c>
      <c r="C2486" t="s">
        <v>31</v>
      </c>
      <c r="D2486">
        <v>7</v>
      </c>
      <c r="E2486">
        <v>27</v>
      </c>
      <c r="F2486">
        <v>23</v>
      </c>
      <c r="G2486">
        <v>2</v>
      </c>
      <c r="H2486">
        <v>155335</v>
      </c>
      <c r="I2486">
        <v>545261</v>
      </c>
      <c r="J2486">
        <v>449859</v>
      </c>
      <c r="K2486">
        <v>39924</v>
      </c>
    </row>
    <row r="2487" spans="1:11" x14ac:dyDescent="0.25">
      <c r="A2487" t="s">
        <v>119</v>
      </c>
      <c r="B2487">
        <v>202224</v>
      </c>
      <c r="C2487" t="s">
        <v>32</v>
      </c>
      <c r="D2487">
        <v>13</v>
      </c>
      <c r="E2487">
        <v>38</v>
      </c>
      <c r="F2487">
        <v>35</v>
      </c>
      <c r="G2487">
        <v>0</v>
      </c>
      <c r="H2487">
        <v>203358</v>
      </c>
      <c r="I2487">
        <v>661334</v>
      </c>
      <c r="J2487">
        <v>554014</v>
      </c>
      <c r="K2487">
        <v>45174</v>
      </c>
    </row>
    <row r="2488" spans="1:11" x14ac:dyDescent="0.25">
      <c r="A2488" t="s">
        <v>119</v>
      </c>
      <c r="B2488">
        <v>202224</v>
      </c>
      <c r="C2488" t="s">
        <v>33</v>
      </c>
      <c r="D2488">
        <v>10</v>
      </c>
      <c r="E2488">
        <v>22</v>
      </c>
      <c r="F2488">
        <v>19</v>
      </c>
      <c r="G2488">
        <v>0</v>
      </c>
      <c r="H2488">
        <v>247635</v>
      </c>
      <c r="I2488">
        <v>705926</v>
      </c>
      <c r="J2488">
        <v>594979</v>
      </c>
      <c r="K2488">
        <v>47543</v>
      </c>
    </row>
    <row r="2489" spans="1:11" x14ac:dyDescent="0.25">
      <c r="A2489" t="s">
        <v>119</v>
      </c>
      <c r="B2489">
        <v>202224</v>
      </c>
      <c r="C2489" t="s">
        <v>34</v>
      </c>
      <c r="D2489">
        <v>9</v>
      </c>
      <c r="E2489">
        <v>6</v>
      </c>
      <c r="F2489">
        <v>6</v>
      </c>
      <c r="G2489">
        <v>0</v>
      </c>
      <c r="H2489">
        <v>240393</v>
      </c>
      <c r="I2489">
        <v>540014</v>
      </c>
      <c r="J2489">
        <v>453291</v>
      </c>
      <c r="K2489">
        <v>37092</v>
      </c>
    </row>
    <row r="2490" spans="1:11" x14ac:dyDescent="0.25">
      <c r="A2490" t="s">
        <v>119</v>
      </c>
      <c r="B2490">
        <v>202224</v>
      </c>
      <c r="C2490" t="s">
        <v>35</v>
      </c>
      <c r="D2490">
        <v>3</v>
      </c>
      <c r="E2490">
        <v>4</v>
      </c>
      <c r="F2490">
        <v>3</v>
      </c>
      <c r="G2490">
        <v>1</v>
      </c>
      <c r="H2490">
        <v>254503</v>
      </c>
      <c r="I2490">
        <v>484034</v>
      </c>
      <c r="J2490">
        <v>405001</v>
      </c>
      <c r="K2490">
        <v>32687</v>
      </c>
    </row>
    <row r="2491" spans="1:11" x14ac:dyDescent="0.25">
      <c r="A2491" t="s">
        <v>119</v>
      </c>
      <c r="B2491">
        <v>202224</v>
      </c>
      <c r="C2491" t="s">
        <v>36</v>
      </c>
      <c r="D2491">
        <v>2</v>
      </c>
      <c r="E2491">
        <v>4</v>
      </c>
      <c r="F2491">
        <v>3</v>
      </c>
      <c r="G2491">
        <v>1</v>
      </c>
      <c r="H2491">
        <v>253520</v>
      </c>
      <c r="I2491">
        <v>439734</v>
      </c>
      <c r="J2491">
        <v>363303</v>
      </c>
      <c r="K2491">
        <v>30870</v>
      </c>
    </row>
    <row r="2492" spans="1:11" x14ac:dyDescent="0.25">
      <c r="A2492" t="s">
        <v>119</v>
      </c>
      <c r="B2492">
        <v>202224</v>
      </c>
      <c r="C2492" t="s">
        <v>37</v>
      </c>
      <c r="D2492">
        <v>2</v>
      </c>
      <c r="E2492">
        <v>2</v>
      </c>
      <c r="F2492">
        <v>1</v>
      </c>
      <c r="G2492">
        <v>0</v>
      </c>
      <c r="H2492">
        <v>175124</v>
      </c>
      <c r="I2492">
        <v>350317</v>
      </c>
      <c r="J2492">
        <v>288477</v>
      </c>
      <c r="K2492">
        <v>23284</v>
      </c>
    </row>
    <row r="2493" spans="1:11" x14ac:dyDescent="0.25">
      <c r="A2493" t="s">
        <v>119</v>
      </c>
      <c r="B2493">
        <v>202224</v>
      </c>
      <c r="C2493" t="s">
        <v>38</v>
      </c>
      <c r="D2493">
        <v>1</v>
      </c>
      <c r="E2493">
        <v>1</v>
      </c>
      <c r="F2493">
        <v>1</v>
      </c>
      <c r="G2493">
        <v>0</v>
      </c>
      <c r="H2493">
        <v>154132</v>
      </c>
      <c r="I2493">
        <v>357088</v>
      </c>
      <c r="J2493">
        <v>312918</v>
      </c>
      <c r="K2493">
        <v>16710</v>
      </c>
    </row>
    <row r="2494" spans="1:11" x14ac:dyDescent="0.25">
      <c r="A2494" t="s">
        <v>119</v>
      </c>
      <c r="B2494">
        <v>202224</v>
      </c>
      <c r="C2494" t="s">
        <v>39</v>
      </c>
      <c r="D2494">
        <v>0</v>
      </c>
      <c r="E2494">
        <v>2</v>
      </c>
      <c r="F2494">
        <v>2</v>
      </c>
      <c r="G2494">
        <v>0</v>
      </c>
      <c r="H2494">
        <v>303719</v>
      </c>
      <c r="I2494">
        <v>283847</v>
      </c>
      <c r="J2494">
        <v>277482</v>
      </c>
      <c r="K2494">
        <v>6340</v>
      </c>
    </row>
    <row r="2495" spans="1:11" x14ac:dyDescent="0.25">
      <c r="A2495" t="s">
        <v>119</v>
      </c>
      <c r="B2495">
        <v>202224</v>
      </c>
      <c r="C2495" t="s">
        <v>40</v>
      </c>
      <c r="D2495">
        <v>0</v>
      </c>
      <c r="E2495">
        <v>0</v>
      </c>
      <c r="F2495">
        <v>0</v>
      </c>
      <c r="G2495">
        <v>0</v>
      </c>
      <c r="H2495">
        <v>509257</v>
      </c>
      <c r="I2495">
        <v>50738</v>
      </c>
      <c r="J2495">
        <v>50693</v>
      </c>
      <c r="K2495">
        <v>43</v>
      </c>
    </row>
    <row r="2496" spans="1:11" x14ac:dyDescent="0.25">
      <c r="A2496" t="s">
        <v>119</v>
      </c>
      <c r="B2496">
        <v>202224</v>
      </c>
      <c r="C2496" t="s">
        <v>41</v>
      </c>
      <c r="D2496">
        <v>0</v>
      </c>
      <c r="E2496">
        <v>0</v>
      </c>
      <c r="F2496">
        <v>0</v>
      </c>
      <c r="G2496">
        <v>0</v>
      </c>
      <c r="H2496">
        <v>462791</v>
      </c>
      <c r="I2496">
        <v>9482</v>
      </c>
      <c r="J2496">
        <v>9478</v>
      </c>
      <c r="K2496">
        <v>0</v>
      </c>
    </row>
    <row r="2497" spans="1:11" x14ac:dyDescent="0.25">
      <c r="A2497" t="s">
        <v>119</v>
      </c>
      <c r="B2497">
        <v>202224</v>
      </c>
      <c r="C2497" t="s">
        <v>42</v>
      </c>
      <c r="D2497">
        <v>2</v>
      </c>
      <c r="E2497">
        <v>0</v>
      </c>
      <c r="F2497">
        <v>0</v>
      </c>
      <c r="G2497">
        <v>0</v>
      </c>
      <c r="H2497">
        <v>163437</v>
      </c>
      <c r="I2497">
        <v>11</v>
      </c>
      <c r="J2497">
        <v>7</v>
      </c>
      <c r="K2497">
        <v>1</v>
      </c>
    </row>
    <row r="2498" spans="1:11" x14ac:dyDescent="0.25">
      <c r="A2498" t="s">
        <v>120</v>
      </c>
      <c r="B2498">
        <v>202225</v>
      </c>
      <c r="C2498" t="s">
        <v>11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 t="s">
        <v>120</v>
      </c>
      <c r="B2499">
        <v>202225</v>
      </c>
      <c r="C2499" t="s">
        <v>12</v>
      </c>
      <c r="D2499">
        <v>0</v>
      </c>
      <c r="E2499">
        <v>0</v>
      </c>
      <c r="F2499">
        <v>0</v>
      </c>
      <c r="G2499">
        <v>0</v>
      </c>
      <c r="H2499">
        <v>2</v>
      </c>
      <c r="I2499">
        <v>0</v>
      </c>
      <c r="J2499">
        <v>0</v>
      </c>
      <c r="K2499">
        <v>0</v>
      </c>
    </row>
    <row r="2500" spans="1:11" x14ac:dyDescent="0.25">
      <c r="A2500" t="s">
        <v>120</v>
      </c>
      <c r="B2500">
        <v>202225</v>
      </c>
      <c r="C2500" t="s">
        <v>13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 t="s">
        <v>120</v>
      </c>
      <c r="B2501">
        <v>202225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2</v>
      </c>
      <c r="I2501">
        <v>0</v>
      </c>
      <c r="J2501">
        <v>0</v>
      </c>
      <c r="K2501">
        <v>0</v>
      </c>
    </row>
    <row r="2502" spans="1:11" x14ac:dyDescent="0.25">
      <c r="A2502" t="s">
        <v>120</v>
      </c>
      <c r="B2502">
        <v>202225</v>
      </c>
      <c r="C2502" t="s">
        <v>15</v>
      </c>
      <c r="D2502">
        <v>0</v>
      </c>
      <c r="E2502">
        <v>0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</row>
    <row r="2503" spans="1:11" x14ac:dyDescent="0.25">
      <c r="A2503" t="s">
        <v>120</v>
      </c>
      <c r="B2503">
        <v>202225</v>
      </c>
      <c r="C2503" t="s">
        <v>16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 t="s">
        <v>120</v>
      </c>
      <c r="B2504">
        <v>202225</v>
      </c>
      <c r="C2504" t="s">
        <v>17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 t="s">
        <v>120</v>
      </c>
      <c r="B2505">
        <v>202225</v>
      </c>
      <c r="C2505" t="s">
        <v>18</v>
      </c>
      <c r="D2505">
        <v>0</v>
      </c>
      <c r="E2505">
        <v>0</v>
      </c>
      <c r="F2505">
        <v>0</v>
      </c>
      <c r="G2505">
        <v>0</v>
      </c>
      <c r="H2505">
        <v>69</v>
      </c>
      <c r="I2505">
        <v>0</v>
      </c>
      <c r="J2505">
        <v>0</v>
      </c>
      <c r="K2505">
        <v>0</v>
      </c>
    </row>
    <row r="2506" spans="1:11" x14ac:dyDescent="0.25">
      <c r="A2506" t="s">
        <v>120</v>
      </c>
      <c r="B2506">
        <v>202225</v>
      </c>
      <c r="C2506" t="s">
        <v>19</v>
      </c>
      <c r="D2506">
        <v>0</v>
      </c>
      <c r="E2506">
        <v>0</v>
      </c>
      <c r="F2506">
        <v>0</v>
      </c>
      <c r="G2506">
        <v>0</v>
      </c>
      <c r="H2506">
        <v>43</v>
      </c>
      <c r="I2506">
        <v>2</v>
      </c>
      <c r="J2506">
        <v>2</v>
      </c>
      <c r="K2506">
        <v>0</v>
      </c>
    </row>
    <row r="2507" spans="1:11" x14ac:dyDescent="0.25">
      <c r="A2507" t="s">
        <v>120</v>
      </c>
      <c r="B2507">
        <v>202225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57</v>
      </c>
      <c r="I2507">
        <v>4</v>
      </c>
      <c r="J2507">
        <v>2</v>
      </c>
      <c r="K2507">
        <v>1</v>
      </c>
    </row>
    <row r="2508" spans="1:11" x14ac:dyDescent="0.25">
      <c r="A2508" t="s">
        <v>120</v>
      </c>
      <c r="B2508">
        <v>202225</v>
      </c>
      <c r="C2508" t="s">
        <v>21</v>
      </c>
      <c r="D2508">
        <v>0</v>
      </c>
      <c r="E2508">
        <v>2</v>
      </c>
      <c r="F2508">
        <v>1</v>
      </c>
      <c r="G2508">
        <v>0</v>
      </c>
      <c r="H2508">
        <v>64</v>
      </c>
      <c r="I2508">
        <v>77</v>
      </c>
      <c r="J2508">
        <v>57</v>
      </c>
      <c r="K2508">
        <v>12</v>
      </c>
    </row>
    <row r="2509" spans="1:11" x14ac:dyDescent="0.25">
      <c r="A2509" t="s">
        <v>120</v>
      </c>
      <c r="B2509">
        <v>202225</v>
      </c>
      <c r="C2509" t="s">
        <v>22</v>
      </c>
      <c r="D2509">
        <v>8</v>
      </c>
      <c r="E2509">
        <v>15</v>
      </c>
      <c r="F2509">
        <v>9</v>
      </c>
      <c r="G2509">
        <v>3</v>
      </c>
      <c r="H2509">
        <v>962</v>
      </c>
      <c r="I2509">
        <v>2502</v>
      </c>
      <c r="J2509">
        <v>1665</v>
      </c>
      <c r="K2509">
        <v>371</v>
      </c>
    </row>
    <row r="2510" spans="1:11" x14ac:dyDescent="0.25">
      <c r="A2510" t="s">
        <v>120</v>
      </c>
      <c r="B2510">
        <v>202225</v>
      </c>
      <c r="C2510" t="s">
        <v>23</v>
      </c>
      <c r="D2510">
        <v>34</v>
      </c>
      <c r="E2510">
        <v>98</v>
      </c>
      <c r="F2510">
        <v>61</v>
      </c>
      <c r="G2510">
        <v>11</v>
      </c>
      <c r="H2510">
        <v>4808</v>
      </c>
      <c r="I2510">
        <v>20568</v>
      </c>
      <c r="J2510">
        <v>14085</v>
      </c>
      <c r="K2510">
        <v>2688</v>
      </c>
    </row>
    <row r="2511" spans="1:11" x14ac:dyDescent="0.25">
      <c r="A2511" t="s">
        <v>120</v>
      </c>
      <c r="B2511">
        <v>202225</v>
      </c>
      <c r="C2511" t="s">
        <v>24</v>
      </c>
      <c r="D2511">
        <v>52</v>
      </c>
      <c r="E2511">
        <v>230</v>
      </c>
      <c r="F2511">
        <v>154</v>
      </c>
      <c r="G2511">
        <v>28</v>
      </c>
      <c r="H2511">
        <v>12647</v>
      </c>
      <c r="I2511">
        <v>80856</v>
      </c>
      <c r="J2511">
        <v>56508</v>
      </c>
      <c r="K2511">
        <v>9352</v>
      </c>
    </row>
    <row r="2512" spans="1:11" x14ac:dyDescent="0.25">
      <c r="A2512" t="s">
        <v>120</v>
      </c>
      <c r="B2512">
        <v>202225</v>
      </c>
      <c r="C2512" t="s">
        <v>25</v>
      </c>
      <c r="D2512">
        <v>60</v>
      </c>
      <c r="E2512">
        <v>258</v>
      </c>
      <c r="F2512">
        <v>162</v>
      </c>
      <c r="G2512">
        <v>36</v>
      </c>
      <c r="H2512">
        <v>20467</v>
      </c>
      <c r="I2512">
        <v>165741</v>
      </c>
      <c r="J2512">
        <v>117848</v>
      </c>
      <c r="K2512">
        <v>16310</v>
      </c>
    </row>
    <row r="2513" spans="1:11" x14ac:dyDescent="0.25">
      <c r="A2513" t="s">
        <v>120</v>
      </c>
      <c r="B2513">
        <v>202225</v>
      </c>
      <c r="C2513" t="s">
        <v>26</v>
      </c>
      <c r="D2513">
        <v>56</v>
      </c>
      <c r="E2513">
        <v>240</v>
      </c>
      <c r="F2513">
        <v>133</v>
      </c>
      <c r="G2513">
        <v>41</v>
      </c>
      <c r="H2513">
        <v>34987</v>
      </c>
      <c r="I2513">
        <v>323305</v>
      </c>
      <c r="J2513">
        <v>207364</v>
      </c>
      <c r="K2513">
        <v>37281</v>
      </c>
    </row>
    <row r="2514" spans="1:11" x14ac:dyDescent="0.25">
      <c r="A2514" t="s">
        <v>120</v>
      </c>
      <c r="B2514">
        <v>202225</v>
      </c>
      <c r="C2514" t="s">
        <v>27</v>
      </c>
      <c r="D2514">
        <v>48</v>
      </c>
      <c r="E2514">
        <v>233</v>
      </c>
      <c r="F2514">
        <v>147</v>
      </c>
      <c r="G2514">
        <v>27</v>
      </c>
      <c r="H2514">
        <v>57054</v>
      </c>
      <c r="I2514">
        <v>500039</v>
      </c>
      <c r="J2514">
        <v>325656</v>
      </c>
      <c r="K2514">
        <v>56787</v>
      </c>
    </row>
    <row r="2515" spans="1:11" x14ac:dyDescent="0.25">
      <c r="A2515" t="s">
        <v>120</v>
      </c>
      <c r="B2515">
        <v>202225</v>
      </c>
      <c r="C2515" t="s">
        <v>28</v>
      </c>
      <c r="D2515">
        <v>46</v>
      </c>
      <c r="E2515">
        <v>170</v>
      </c>
      <c r="F2515">
        <v>110</v>
      </c>
      <c r="G2515">
        <v>21</v>
      </c>
      <c r="H2515">
        <v>77315</v>
      </c>
      <c r="I2515">
        <v>567410</v>
      </c>
      <c r="J2515">
        <v>413137</v>
      </c>
      <c r="K2515">
        <v>51067</v>
      </c>
    </row>
    <row r="2516" spans="1:11" x14ac:dyDescent="0.25">
      <c r="A2516" t="s">
        <v>120</v>
      </c>
      <c r="B2516">
        <v>202225</v>
      </c>
      <c r="C2516" t="s">
        <v>29</v>
      </c>
      <c r="D2516">
        <v>30</v>
      </c>
      <c r="E2516">
        <v>99</v>
      </c>
      <c r="F2516">
        <v>67</v>
      </c>
      <c r="G2516">
        <v>10</v>
      </c>
      <c r="H2516">
        <v>95334</v>
      </c>
      <c r="I2516">
        <v>535835</v>
      </c>
      <c r="J2516">
        <v>422462</v>
      </c>
      <c r="K2516">
        <v>40681</v>
      </c>
    </row>
    <row r="2517" spans="1:11" x14ac:dyDescent="0.25">
      <c r="A2517" t="s">
        <v>120</v>
      </c>
      <c r="B2517">
        <v>202225</v>
      </c>
      <c r="C2517" t="s">
        <v>30</v>
      </c>
      <c r="D2517">
        <v>29</v>
      </c>
      <c r="E2517">
        <v>58</v>
      </c>
      <c r="F2517">
        <v>41</v>
      </c>
      <c r="G2517">
        <v>5</v>
      </c>
      <c r="H2517">
        <v>128227</v>
      </c>
      <c r="I2517">
        <v>527364</v>
      </c>
      <c r="J2517">
        <v>428031</v>
      </c>
      <c r="K2517">
        <v>38832</v>
      </c>
    </row>
    <row r="2518" spans="1:11" x14ac:dyDescent="0.25">
      <c r="A2518" t="s">
        <v>120</v>
      </c>
      <c r="B2518">
        <v>202225</v>
      </c>
      <c r="C2518" t="s">
        <v>31</v>
      </c>
      <c r="D2518">
        <v>13</v>
      </c>
      <c r="E2518">
        <v>35</v>
      </c>
      <c r="F2518">
        <v>29</v>
      </c>
      <c r="G2518">
        <v>1</v>
      </c>
      <c r="H2518">
        <v>155294</v>
      </c>
      <c r="I2518">
        <v>545254</v>
      </c>
      <c r="J2518">
        <v>449845</v>
      </c>
      <c r="K2518">
        <v>39925</v>
      </c>
    </row>
    <row r="2519" spans="1:11" x14ac:dyDescent="0.25">
      <c r="A2519" t="s">
        <v>120</v>
      </c>
      <c r="B2519">
        <v>202225</v>
      </c>
      <c r="C2519" t="s">
        <v>32</v>
      </c>
      <c r="D2519">
        <v>18</v>
      </c>
      <c r="E2519">
        <v>20</v>
      </c>
      <c r="F2519">
        <v>15</v>
      </c>
      <c r="G2519">
        <v>3</v>
      </c>
      <c r="H2519">
        <v>203312</v>
      </c>
      <c r="I2519">
        <v>661342</v>
      </c>
      <c r="J2519">
        <v>554012</v>
      </c>
      <c r="K2519">
        <v>45176</v>
      </c>
    </row>
    <row r="2520" spans="1:11" x14ac:dyDescent="0.25">
      <c r="A2520" t="s">
        <v>120</v>
      </c>
      <c r="B2520">
        <v>202225</v>
      </c>
      <c r="C2520" t="s">
        <v>33</v>
      </c>
      <c r="D2520">
        <v>11</v>
      </c>
      <c r="E2520">
        <v>20</v>
      </c>
      <c r="F2520">
        <v>18</v>
      </c>
      <c r="G2520">
        <v>1</v>
      </c>
      <c r="H2520">
        <v>247592</v>
      </c>
      <c r="I2520">
        <v>705938</v>
      </c>
      <c r="J2520">
        <v>594981</v>
      </c>
      <c r="K2520">
        <v>47543</v>
      </c>
    </row>
    <row r="2521" spans="1:11" x14ac:dyDescent="0.25">
      <c r="A2521" t="s">
        <v>120</v>
      </c>
      <c r="B2521">
        <v>202225</v>
      </c>
      <c r="C2521" t="s">
        <v>34</v>
      </c>
      <c r="D2521">
        <v>4</v>
      </c>
      <c r="E2521">
        <v>10</v>
      </c>
      <c r="F2521">
        <v>9</v>
      </c>
      <c r="G2521">
        <v>0</v>
      </c>
      <c r="H2521">
        <v>240370</v>
      </c>
      <c r="I2521">
        <v>540023</v>
      </c>
      <c r="J2521">
        <v>453293</v>
      </c>
      <c r="K2521">
        <v>37092</v>
      </c>
    </row>
    <row r="2522" spans="1:11" x14ac:dyDescent="0.25">
      <c r="A2522" t="s">
        <v>120</v>
      </c>
      <c r="B2522">
        <v>202225</v>
      </c>
      <c r="C2522" t="s">
        <v>35</v>
      </c>
      <c r="D2522">
        <v>7</v>
      </c>
      <c r="E2522">
        <v>5</v>
      </c>
      <c r="F2522">
        <v>3</v>
      </c>
      <c r="G2522">
        <v>0</v>
      </c>
      <c r="H2522">
        <v>254454</v>
      </c>
      <c r="I2522">
        <v>484071</v>
      </c>
      <c r="J2522">
        <v>405021</v>
      </c>
      <c r="K2522">
        <v>32689</v>
      </c>
    </row>
    <row r="2523" spans="1:11" x14ac:dyDescent="0.25">
      <c r="A2523" t="s">
        <v>120</v>
      </c>
      <c r="B2523">
        <v>202225</v>
      </c>
      <c r="C2523" t="s">
        <v>36</v>
      </c>
      <c r="D2523">
        <v>5</v>
      </c>
      <c r="E2523">
        <v>5</v>
      </c>
      <c r="F2523">
        <v>4</v>
      </c>
      <c r="G2523">
        <v>0</v>
      </c>
      <c r="H2523">
        <v>253480</v>
      </c>
      <c r="I2523">
        <v>439764</v>
      </c>
      <c r="J2523">
        <v>363316</v>
      </c>
      <c r="K2523">
        <v>30874</v>
      </c>
    </row>
    <row r="2524" spans="1:11" x14ac:dyDescent="0.25">
      <c r="A2524" t="s">
        <v>120</v>
      </c>
      <c r="B2524">
        <v>202225</v>
      </c>
      <c r="C2524" t="s">
        <v>37</v>
      </c>
      <c r="D2524">
        <v>1</v>
      </c>
      <c r="E2524">
        <v>1</v>
      </c>
      <c r="F2524">
        <v>0</v>
      </c>
      <c r="G2524">
        <v>1</v>
      </c>
      <c r="H2524">
        <v>175097</v>
      </c>
      <c r="I2524">
        <v>350342</v>
      </c>
      <c r="J2524">
        <v>288490</v>
      </c>
      <c r="K2524">
        <v>23284</v>
      </c>
    </row>
    <row r="2525" spans="1:11" x14ac:dyDescent="0.25">
      <c r="A2525" t="s">
        <v>120</v>
      </c>
      <c r="B2525">
        <v>202225</v>
      </c>
      <c r="C2525" t="s">
        <v>38</v>
      </c>
      <c r="D2525">
        <v>0</v>
      </c>
      <c r="E2525">
        <v>2</v>
      </c>
      <c r="F2525">
        <v>2</v>
      </c>
      <c r="G2525">
        <v>0</v>
      </c>
      <c r="H2525">
        <v>154101</v>
      </c>
      <c r="I2525">
        <v>357117</v>
      </c>
      <c r="J2525">
        <v>312939</v>
      </c>
      <c r="K2525">
        <v>16711</v>
      </c>
    </row>
    <row r="2526" spans="1:11" x14ac:dyDescent="0.25">
      <c r="A2526" t="s">
        <v>120</v>
      </c>
      <c r="B2526">
        <v>202225</v>
      </c>
      <c r="C2526" t="s">
        <v>39</v>
      </c>
      <c r="D2526">
        <v>0</v>
      </c>
      <c r="E2526">
        <v>0</v>
      </c>
      <c r="F2526">
        <v>0</v>
      </c>
      <c r="G2526">
        <v>0</v>
      </c>
      <c r="H2526">
        <v>303646</v>
      </c>
      <c r="I2526">
        <v>283920</v>
      </c>
      <c r="J2526">
        <v>277551</v>
      </c>
      <c r="K2526">
        <v>6342</v>
      </c>
    </row>
    <row r="2527" spans="1:11" x14ac:dyDescent="0.25">
      <c r="A2527" t="s">
        <v>120</v>
      </c>
      <c r="B2527">
        <v>202225</v>
      </c>
      <c r="C2527" t="s">
        <v>40</v>
      </c>
      <c r="D2527">
        <v>1</v>
      </c>
      <c r="E2527">
        <v>0</v>
      </c>
      <c r="F2527">
        <v>0</v>
      </c>
      <c r="G2527">
        <v>0</v>
      </c>
      <c r="H2527">
        <v>509157</v>
      </c>
      <c r="I2527">
        <v>50837</v>
      </c>
      <c r="J2527">
        <v>50792</v>
      </c>
      <c r="K2527">
        <v>43</v>
      </c>
    </row>
    <row r="2528" spans="1:11" x14ac:dyDescent="0.25">
      <c r="A2528" t="s">
        <v>120</v>
      </c>
      <c r="B2528">
        <v>202225</v>
      </c>
      <c r="C2528" t="s">
        <v>41</v>
      </c>
      <c r="D2528">
        <v>1</v>
      </c>
      <c r="E2528">
        <v>0</v>
      </c>
      <c r="F2528">
        <v>0</v>
      </c>
      <c r="G2528">
        <v>0</v>
      </c>
      <c r="H2528">
        <v>462779</v>
      </c>
      <c r="I2528">
        <v>9493</v>
      </c>
      <c r="J2528">
        <v>9489</v>
      </c>
      <c r="K2528">
        <v>0</v>
      </c>
    </row>
    <row r="2529" spans="1:11" x14ac:dyDescent="0.25">
      <c r="A2529" t="s">
        <v>120</v>
      </c>
      <c r="B2529">
        <v>202225</v>
      </c>
      <c r="C2529" t="s">
        <v>42</v>
      </c>
      <c r="D2529">
        <v>2</v>
      </c>
      <c r="E2529">
        <v>0</v>
      </c>
      <c r="F2529">
        <v>0</v>
      </c>
      <c r="G2529">
        <v>0</v>
      </c>
      <c r="H2529">
        <v>163435</v>
      </c>
      <c r="I2529">
        <v>11</v>
      </c>
      <c r="J2529">
        <v>7</v>
      </c>
      <c r="K2529">
        <v>1</v>
      </c>
    </row>
    <row r="2530" spans="1:11" x14ac:dyDescent="0.25">
      <c r="A2530" t="s">
        <v>121</v>
      </c>
      <c r="B2530">
        <v>202226</v>
      </c>
      <c r="C2530" t="s">
        <v>11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 t="s">
        <v>121</v>
      </c>
      <c r="B2531">
        <v>202226</v>
      </c>
      <c r="C2531" t="s">
        <v>12</v>
      </c>
      <c r="D2531">
        <v>0</v>
      </c>
      <c r="E2531">
        <v>0</v>
      </c>
      <c r="F2531">
        <v>0</v>
      </c>
      <c r="G2531">
        <v>0</v>
      </c>
      <c r="H2531">
        <v>2</v>
      </c>
      <c r="I2531">
        <v>0</v>
      </c>
      <c r="J2531">
        <v>0</v>
      </c>
      <c r="K2531">
        <v>0</v>
      </c>
    </row>
    <row r="2532" spans="1:11" x14ac:dyDescent="0.25">
      <c r="A2532" t="s">
        <v>121</v>
      </c>
      <c r="B2532">
        <v>202226</v>
      </c>
      <c r="C2532" t="s">
        <v>13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 t="s">
        <v>121</v>
      </c>
      <c r="B2533">
        <v>202226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2</v>
      </c>
      <c r="I2533">
        <v>0</v>
      </c>
      <c r="J2533">
        <v>0</v>
      </c>
      <c r="K2533">
        <v>0</v>
      </c>
    </row>
    <row r="2534" spans="1:11" x14ac:dyDescent="0.25">
      <c r="A2534" t="s">
        <v>121</v>
      </c>
      <c r="B2534">
        <v>202226</v>
      </c>
      <c r="C2534" t="s">
        <v>15</v>
      </c>
      <c r="D2534">
        <v>0</v>
      </c>
      <c r="E2534">
        <v>0</v>
      </c>
      <c r="F2534">
        <v>0</v>
      </c>
      <c r="G2534">
        <v>0</v>
      </c>
      <c r="H2534">
        <v>2</v>
      </c>
      <c r="I2534">
        <v>0</v>
      </c>
      <c r="J2534">
        <v>0</v>
      </c>
      <c r="K2534">
        <v>0</v>
      </c>
    </row>
    <row r="2535" spans="1:11" x14ac:dyDescent="0.25">
      <c r="A2535" t="s">
        <v>121</v>
      </c>
      <c r="B2535">
        <v>202226</v>
      </c>
      <c r="C2535" t="s">
        <v>16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 t="s">
        <v>121</v>
      </c>
      <c r="B2536">
        <v>202226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 t="s">
        <v>121</v>
      </c>
      <c r="B2537">
        <v>202226</v>
      </c>
      <c r="C2537" t="s">
        <v>18</v>
      </c>
      <c r="D2537">
        <v>0</v>
      </c>
      <c r="E2537">
        <v>0</v>
      </c>
      <c r="F2537">
        <v>0</v>
      </c>
      <c r="G2537">
        <v>0</v>
      </c>
      <c r="H2537">
        <v>69</v>
      </c>
      <c r="I2537">
        <v>0</v>
      </c>
      <c r="J2537">
        <v>0</v>
      </c>
      <c r="K2537">
        <v>0</v>
      </c>
    </row>
    <row r="2538" spans="1:11" x14ac:dyDescent="0.25">
      <c r="A2538" t="s">
        <v>121</v>
      </c>
      <c r="B2538">
        <v>202226</v>
      </c>
      <c r="C2538" t="s">
        <v>19</v>
      </c>
      <c r="D2538">
        <v>0</v>
      </c>
      <c r="E2538">
        <v>0</v>
      </c>
      <c r="F2538">
        <v>0</v>
      </c>
      <c r="G2538">
        <v>0</v>
      </c>
      <c r="H2538">
        <v>43</v>
      </c>
      <c r="I2538">
        <v>2</v>
      </c>
      <c r="J2538">
        <v>2</v>
      </c>
      <c r="K2538">
        <v>0</v>
      </c>
    </row>
    <row r="2539" spans="1:11" x14ac:dyDescent="0.25">
      <c r="A2539" t="s">
        <v>121</v>
      </c>
      <c r="B2539">
        <v>202226</v>
      </c>
      <c r="C2539" t="s">
        <v>20</v>
      </c>
      <c r="D2539">
        <v>0</v>
      </c>
      <c r="E2539">
        <v>0</v>
      </c>
      <c r="F2539">
        <v>0</v>
      </c>
      <c r="G2539">
        <v>0</v>
      </c>
      <c r="H2539">
        <v>57</v>
      </c>
      <c r="I2539">
        <v>4</v>
      </c>
      <c r="J2539">
        <v>2</v>
      </c>
      <c r="K2539">
        <v>1</v>
      </c>
    </row>
    <row r="2540" spans="1:11" x14ac:dyDescent="0.25">
      <c r="A2540" t="s">
        <v>121</v>
      </c>
      <c r="B2540">
        <v>202226</v>
      </c>
      <c r="C2540" t="s">
        <v>21</v>
      </c>
      <c r="D2540">
        <v>0</v>
      </c>
      <c r="E2540">
        <v>0</v>
      </c>
      <c r="F2540">
        <v>0</v>
      </c>
      <c r="G2540">
        <v>0</v>
      </c>
      <c r="H2540">
        <v>64</v>
      </c>
      <c r="I2540">
        <v>77</v>
      </c>
      <c r="J2540">
        <v>57</v>
      </c>
      <c r="K2540">
        <v>12</v>
      </c>
    </row>
    <row r="2541" spans="1:11" x14ac:dyDescent="0.25">
      <c r="A2541" t="s">
        <v>121</v>
      </c>
      <c r="B2541">
        <v>202226</v>
      </c>
      <c r="C2541" t="s">
        <v>22</v>
      </c>
      <c r="D2541">
        <v>12</v>
      </c>
      <c r="E2541">
        <v>20</v>
      </c>
      <c r="F2541">
        <v>16</v>
      </c>
      <c r="G2541">
        <v>3</v>
      </c>
      <c r="H2541">
        <v>950</v>
      </c>
      <c r="I2541">
        <v>2482</v>
      </c>
      <c r="J2541">
        <v>1649</v>
      </c>
      <c r="K2541">
        <v>368</v>
      </c>
    </row>
    <row r="2542" spans="1:11" x14ac:dyDescent="0.25">
      <c r="A2542" t="s">
        <v>121</v>
      </c>
      <c r="B2542">
        <v>202226</v>
      </c>
      <c r="C2542" t="s">
        <v>23</v>
      </c>
      <c r="D2542">
        <v>37</v>
      </c>
      <c r="E2542">
        <v>109</v>
      </c>
      <c r="F2542">
        <v>71</v>
      </c>
      <c r="G2542">
        <v>12</v>
      </c>
      <c r="H2542">
        <v>4770</v>
      </c>
      <c r="I2542">
        <v>20460</v>
      </c>
      <c r="J2542">
        <v>14015</v>
      </c>
      <c r="K2542">
        <v>2676</v>
      </c>
    </row>
    <row r="2543" spans="1:11" x14ac:dyDescent="0.25">
      <c r="A2543" t="s">
        <v>121</v>
      </c>
      <c r="B2543">
        <v>202226</v>
      </c>
      <c r="C2543" t="s">
        <v>24</v>
      </c>
      <c r="D2543">
        <v>44</v>
      </c>
      <c r="E2543">
        <v>264</v>
      </c>
      <c r="F2543">
        <v>169</v>
      </c>
      <c r="G2543">
        <v>36</v>
      </c>
      <c r="H2543">
        <v>12601</v>
      </c>
      <c r="I2543">
        <v>80594</v>
      </c>
      <c r="J2543">
        <v>56340</v>
      </c>
      <c r="K2543">
        <v>9316</v>
      </c>
    </row>
    <row r="2544" spans="1:11" x14ac:dyDescent="0.25">
      <c r="A2544" t="s">
        <v>121</v>
      </c>
      <c r="B2544">
        <v>202226</v>
      </c>
      <c r="C2544" t="s">
        <v>25</v>
      </c>
      <c r="D2544">
        <v>63</v>
      </c>
      <c r="E2544">
        <v>264</v>
      </c>
      <c r="F2544">
        <v>182</v>
      </c>
      <c r="G2544">
        <v>32</v>
      </c>
      <c r="H2544">
        <v>20401</v>
      </c>
      <c r="I2544">
        <v>165480</v>
      </c>
      <c r="J2544">
        <v>117668</v>
      </c>
      <c r="K2544">
        <v>16278</v>
      </c>
    </row>
    <row r="2545" spans="1:11" x14ac:dyDescent="0.25">
      <c r="A2545" t="s">
        <v>121</v>
      </c>
      <c r="B2545">
        <v>202226</v>
      </c>
      <c r="C2545" t="s">
        <v>26</v>
      </c>
      <c r="D2545">
        <v>56</v>
      </c>
      <c r="E2545">
        <v>268</v>
      </c>
      <c r="F2545">
        <v>141</v>
      </c>
      <c r="G2545">
        <v>43</v>
      </c>
      <c r="H2545">
        <v>34927</v>
      </c>
      <c r="I2545">
        <v>323041</v>
      </c>
      <c r="J2545">
        <v>207227</v>
      </c>
      <c r="K2545">
        <v>37238</v>
      </c>
    </row>
    <row r="2546" spans="1:11" x14ac:dyDescent="0.25">
      <c r="A2546" t="s">
        <v>121</v>
      </c>
      <c r="B2546">
        <v>202226</v>
      </c>
      <c r="C2546" t="s">
        <v>27</v>
      </c>
      <c r="D2546">
        <v>53</v>
      </c>
      <c r="E2546">
        <v>271</v>
      </c>
      <c r="F2546">
        <v>175</v>
      </c>
      <c r="G2546">
        <v>38</v>
      </c>
      <c r="H2546">
        <v>56996</v>
      </c>
      <c r="I2546">
        <v>499773</v>
      </c>
      <c r="J2546">
        <v>325485</v>
      </c>
      <c r="K2546">
        <v>56749</v>
      </c>
    </row>
    <row r="2547" spans="1:11" x14ac:dyDescent="0.25">
      <c r="A2547" t="s">
        <v>121</v>
      </c>
      <c r="B2547">
        <v>202226</v>
      </c>
      <c r="C2547" t="s">
        <v>28</v>
      </c>
      <c r="D2547">
        <v>59</v>
      </c>
      <c r="E2547">
        <v>180</v>
      </c>
      <c r="F2547">
        <v>120</v>
      </c>
      <c r="G2547">
        <v>18</v>
      </c>
      <c r="H2547">
        <v>77246</v>
      </c>
      <c r="I2547">
        <v>567240</v>
      </c>
      <c r="J2547">
        <v>413026</v>
      </c>
      <c r="K2547">
        <v>51050</v>
      </c>
    </row>
    <row r="2548" spans="1:11" x14ac:dyDescent="0.25">
      <c r="A2548" t="s">
        <v>121</v>
      </c>
      <c r="B2548">
        <v>202226</v>
      </c>
      <c r="C2548" t="s">
        <v>29</v>
      </c>
      <c r="D2548">
        <v>37</v>
      </c>
      <c r="E2548">
        <v>105</v>
      </c>
      <c r="F2548">
        <v>78</v>
      </c>
      <c r="G2548">
        <v>7</v>
      </c>
      <c r="H2548">
        <v>95289</v>
      </c>
      <c r="I2548">
        <v>535738</v>
      </c>
      <c r="J2548">
        <v>422388</v>
      </c>
      <c r="K2548">
        <v>40674</v>
      </c>
    </row>
    <row r="2549" spans="1:11" x14ac:dyDescent="0.25">
      <c r="A2549" t="s">
        <v>121</v>
      </c>
      <c r="B2549">
        <v>202226</v>
      </c>
      <c r="C2549" t="s">
        <v>30</v>
      </c>
      <c r="D2549">
        <v>23</v>
      </c>
      <c r="E2549">
        <v>62</v>
      </c>
      <c r="F2549">
        <v>40</v>
      </c>
      <c r="G2549">
        <v>8</v>
      </c>
      <c r="H2549">
        <v>128189</v>
      </c>
      <c r="I2549">
        <v>527317</v>
      </c>
      <c r="J2549">
        <v>428003</v>
      </c>
      <c r="K2549">
        <v>38824</v>
      </c>
    </row>
    <row r="2550" spans="1:11" x14ac:dyDescent="0.25">
      <c r="A2550" t="s">
        <v>121</v>
      </c>
      <c r="B2550">
        <v>202226</v>
      </c>
      <c r="C2550" t="s">
        <v>31</v>
      </c>
      <c r="D2550">
        <v>25</v>
      </c>
      <c r="E2550">
        <v>42</v>
      </c>
      <c r="F2550">
        <v>33</v>
      </c>
      <c r="G2550">
        <v>3</v>
      </c>
      <c r="H2550">
        <v>155252</v>
      </c>
      <c r="I2550">
        <v>545229</v>
      </c>
      <c r="J2550">
        <v>449821</v>
      </c>
      <c r="K2550">
        <v>39923</v>
      </c>
    </row>
    <row r="2551" spans="1:11" x14ac:dyDescent="0.25">
      <c r="A2551" t="s">
        <v>121</v>
      </c>
      <c r="B2551">
        <v>202226</v>
      </c>
      <c r="C2551" t="s">
        <v>32</v>
      </c>
      <c r="D2551">
        <v>15</v>
      </c>
      <c r="E2551">
        <v>26</v>
      </c>
      <c r="F2551">
        <v>22</v>
      </c>
      <c r="G2551">
        <v>1</v>
      </c>
      <c r="H2551">
        <v>203271</v>
      </c>
      <c r="I2551">
        <v>661342</v>
      </c>
      <c r="J2551">
        <v>554000</v>
      </c>
      <c r="K2551">
        <v>45179</v>
      </c>
    </row>
    <row r="2552" spans="1:11" x14ac:dyDescent="0.25">
      <c r="A2552" t="s">
        <v>121</v>
      </c>
      <c r="B2552">
        <v>202226</v>
      </c>
      <c r="C2552" t="s">
        <v>33</v>
      </c>
      <c r="D2552">
        <v>20</v>
      </c>
      <c r="E2552">
        <v>22</v>
      </c>
      <c r="F2552">
        <v>17</v>
      </c>
      <c r="G2552">
        <v>2</v>
      </c>
      <c r="H2552">
        <v>247542</v>
      </c>
      <c r="I2552">
        <v>705946</v>
      </c>
      <c r="J2552">
        <v>594982</v>
      </c>
      <c r="K2552">
        <v>47542</v>
      </c>
    </row>
    <row r="2553" spans="1:11" x14ac:dyDescent="0.25">
      <c r="A2553" t="s">
        <v>121</v>
      </c>
      <c r="B2553">
        <v>202226</v>
      </c>
      <c r="C2553" t="s">
        <v>34</v>
      </c>
      <c r="D2553">
        <v>5</v>
      </c>
      <c r="E2553">
        <v>13</v>
      </c>
      <c r="F2553">
        <v>8</v>
      </c>
      <c r="G2553">
        <v>0</v>
      </c>
      <c r="H2553">
        <v>240320</v>
      </c>
      <c r="I2553">
        <v>540055</v>
      </c>
      <c r="J2553">
        <v>453311</v>
      </c>
      <c r="K2553">
        <v>37092</v>
      </c>
    </row>
    <row r="2554" spans="1:11" x14ac:dyDescent="0.25">
      <c r="A2554" t="s">
        <v>121</v>
      </c>
      <c r="B2554">
        <v>202226</v>
      </c>
      <c r="C2554" t="s">
        <v>35</v>
      </c>
      <c r="D2554">
        <v>6</v>
      </c>
      <c r="E2554">
        <v>4</v>
      </c>
      <c r="F2554">
        <v>2</v>
      </c>
      <c r="G2554">
        <v>0</v>
      </c>
      <c r="H2554">
        <v>254396</v>
      </c>
      <c r="I2554">
        <v>484119</v>
      </c>
      <c r="J2554">
        <v>405046</v>
      </c>
      <c r="K2554">
        <v>32692</v>
      </c>
    </row>
    <row r="2555" spans="1:11" x14ac:dyDescent="0.25">
      <c r="A2555" t="s">
        <v>121</v>
      </c>
      <c r="B2555">
        <v>202226</v>
      </c>
      <c r="C2555" t="s">
        <v>36</v>
      </c>
      <c r="D2555">
        <v>0</v>
      </c>
      <c r="E2555">
        <v>6</v>
      </c>
      <c r="F2555">
        <v>5</v>
      </c>
      <c r="G2555">
        <v>0</v>
      </c>
      <c r="H2555">
        <v>253422</v>
      </c>
      <c r="I2555">
        <v>439816</v>
      </c>
      <c r="J2555">
        <v>363337</v>
      </c>
      <c r="K2555">
        <v>30888</v>
      </c>
    </row>
    <row r="2556" spans="1:11" x14ac:dyDescent="0.25">
      <c r="A2556" t="s">
        <v>121</v>
      </c>
      <c r="B2556">
        <v>202226</v>
      </c>
      <c r="C2556" t="s">
        <v>37</v>
      </c>
      <c r="D2556">
        <v>0</v>
      </c>
      <c r="E2556">
        <v>5</v>
      </c>
      <c r="F2556">
        <v>4</v>
      </c>
      <c r="G2556">
        <v>1</v>
      </c>
      <c r="H2556">
        <v>175051</v>
      </c>
      <c r="I2556">
        <v>350383</v>
      </c>
      <c r="J2556">
        <v>288506</v>
      </c>
      <c r="K2556">
        <v>23290</v>
      </c>
    </row>
    <row r="2557" spans="1:11" x14ac:dyDescent="0.25">
      <c r="A2557" t="s">
        <v>121</v>
      </c>
      <c r="B2557">
        <v>202226</v>
      </c>
      <c r="C2557" t="s">
        <v>38</v>
      </c>
      <c r="D2557">
        <v>2</v>
      </c>
      <c r="E2557">
        <v>1</v>
      </c>
      <c r="F2557">
        <v>1</v>
      </c>
      <c r="G2557">
        <v>0</v>
      </c>
      <c r="H2557">
        <v>154062</v>
      </c>
      <c r="I2557">
        <v>357153</v>
      </c>
      <c r="J2557">
        <v>312966</v>
      </c>
      <c r="K2557">
        <v>16713</v>
      </c>
    </row>
    <row r="2558" spans="1:11" x14ac:dyDescent="0.25">
      <c r="A2558" t="s">
        <v>121</v>
      </c>
      <c r="B2558">
        <v>202226</v>
      </c>
      <c r="C2558" t="s">
        <v>39</v>
      </c>
      <c r="D2558">
        <v>2</v>
      </c>
      <c r="E2558">
        <v>1</v>
      </c>
      <c r="F2558">
        <v>1</v>
      </c>
      <c r="G2558">
        <v>0</v>
      </c>
      <c r="H2558">
        <v>303553</v>
      </c>
      <c r="I2558">
        <v>284010</v>
      </c>
      <c r="J2558">
        <v>277638</v>
      </c>
      <c r="K2558">
        <v>6345</v>
      </c>
    </row>
    <row r="2559" spans="1:11" x14ac:dyDescent="0.25">
      <c r="A2559" t="s">
        <v>121</v>
      </c>
      <c r="B2559">
        <v>202226</v>
      </c>
      <c r="C2559" t="s">
        <v>40</v>
      </c>
      <c r="D2559">
        <v>0</v>
      </c>
      <c r="E2559">
        <v>0</v>
      </c>
      <c r="F2559">
        <v>0</v>
      </c>
      <c r="G2559">
        <v>0</v>
      </c>
      <c r="H2559">
        <v>509001</v>
      </c>
      <c r="I2559">
        <v>50993</v>
      </c>
      <c r="J2559">
        <v>50945</v>
      </c>
      <c r="K2559">
        <v>46</v>
      </c>
    </row>
    <row r="2560" spans="1:11" x14ac:dyDescent="0.25">
      <c r="A2560" t="s">
        <v>121</v>
      </c>
      <c r="B2560">
        <v>202226</v>
      </c>
      <c r="C2560" t="s">
        <v>41</v>
      </c>
      <c r="D2560">
        <v>0</v>
      </c>
      <c r="E2560">
        <v>0</v>
      </c>
      <c r="F2560">
        <v>0</v>
      </c>
      <c r="G2560">
        <v>0</v>
      </c>
      <c r="H2560">
        <v>462763</v>
      </c>
      <c r="I2560">
        <v>9509</v>
      </c>
      <c r="J2560">
        <v>9505</v>
      </c>
      <c r="K2560">
        <v>0</v>
      </c>
    </row>
    <row r="2561" spans="1:11" x14ac:dyDescent="0.25">
      <c r="A2561" t="s">
        <v>121</v>
      </c>
      <c r="B2561">
        <v>202226</v>
      </c>
      <c r="C2561" t="s">
        <v>42</v>
      </c>
      <c r="D2561">
        <v>4</v>
      </c>
      <c r="E2561">
        <v>0</v>
      </c>
      <c r="F2561">
        <v>0</v>
      </c>
      <c r="G2561">
        <v>0</v>
      </c>
      <c r="H2561">
        <v>163431</v>
      </c>
      <c r="I2561">
        <v>11</v>
      </c>
      <c r="J2561">
        <v>7</v>
      </c>
      <c r="K2561">
        <v>1</v>
      </c>
    </row>
    <row r="2562" spans="1:11" x14ac:dyDescent="0.25">
      <c r="A2562" t="s">
        <v>122</v>
      </c>
      <c r="B2562">
        <v>202227</v>
      </c>
      <c r="C2562" t="s">
        <v>11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 t="s">
        <v>122</v>
      </c>
      <c r="B2563">
        <v>202227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>
        <v>2</v>
      </c>
      <c r="I2563">
        <v>0</v>
      </c>
      <c r="J2563">
        <v>0</v>
      </c>
      <c r="K2563">
        <v>0</v>
      </c>
    </row>
    <row r="2564" spans="1:11" x14ac:dyDescent="0.25">
      <c r="A2564" t="s">
        <v>122</v>
      </c>
      <c r="B2564">
        <v>202227</v>
      </c>
      <c r="C2564" t="s">
        <v>13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 t="s">
        <v>122</v>
      </c>
      <c r="B2565">
        <v>202227</v>
      </c>
      <c r="C2565" t="s">
        <v>14</v>
      </c>
      <c r="D2565">
        <v>0</v>
      </c>
      <c r="E2565">
        <v>0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</row>
    <row r="2566" spans="1:11" x14ac:dyDescent="0.25">
      <c r="A2566" t="s">
        <v>122</v>
      </c>
      <c r="B2566">
        <v>202227</v>
      </c>
      <c r="C2566" t="s">
        <v>15</v>
      </c>
      <c r="D2566">
        <v>0</v>
      </c>
      <c r="E2566">
        <v>0</v>
      </c>
      <c r="F2566">
        <v>0</v>
      </c>
      <c r="G2566">
        <v>0</v>
      </c>
      <c r="H2566">
        <v>2</v>
      </c>
      <c r="I2566">
        <v>0</v>
      </c>
      <c r="J2566">
        <v>0</v>
      </c>
      <c r="K2566">
        <v>0</v>
      </c>
    </row>
    <row r="2567" spans="1:11" x14ac:dyDescent="0.25">
      <c r="A2567" t="s">
        <v>122</v>
      </c>
      <c r="B2567">
        <v>202227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 t="s">
        <v>122</v>
      </c>
      <c r="B2568">
        <v>202227</v>
      </c>
      <c r="C2568" t="s">
        <v>17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 t="s">
        <v>122</v>
      </c>
      <c r="B2569">
        <v>202227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69</v>
      </c>
      <c r="I2569">
        <v>0</v>
      </c>
      <c r="J2569">
        <v>0</v>
      </c>
      <c r="K2569">
        <v>0</v>
      </c>
    </row>
    <row r="2570" spans="1:11" x14ac:dyDescent="0.25">
      <c r="A2570" t="s">
        <v>122</v>
      </c>
      <c r="B2570">
        <v>202227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43</v>
      </c>
      <c r="I2570">
        <v>2</v>
      </c>
      <c r="J2570">
        <v>2</v>
      </c>
      <c r="K2570">
        <v>0</v>
      </c>
    </row>
    <row r="2571" spans="1:11" x14ac:dyDescent="0.25">
      <c r="A2571" t="s">
        <v>122</v>
      </c>
      <c r="B2571">
        <v>202227</v>
      </c>
      <c r="C2571" t="s">
        <v>20</v>
      </c>
      <c r="D2571">
        <v>0</v>
      </c>
      <c r="E2571">
        <v>0</v>
      </c>
      <c r="F2571">
        <v>0</v>
      </c>
      <c r="G2571">
        <v>0</v>
      </c>
      <c r="H2571">
        <v>57</v>
      </c>
      <c r="I2571">
        <v>4</v>
      </c>
      <c r="J2571">
        <v>2</v>
      </c>
      <c r="K2571">
        <v>1</v>
      </c>
    </row>
    <row r="2572" spans="1:11" x14ac:dyDescent="0.25">
      <c r="A2572" t="s">
        <v>122</v>
      </c>
      <c r="B2572">
        <v>202227</v>
      </c>
      <c r="C2572" t="s">
        <v>21</v>
      </c>
      <c r="D2572">
        <v>0</v>
      </c>
      <c r="E2572">
        <v>1</v>
      </c>
      <c r="F2572">
        <v>1</v>
      </c>
      <c r="G2572">
        <v>0</v>
      </c>
      <c r="H2572">
        <v>64</v>
      </c>
      <c r="I2572">
        <v>76</v>
      </c>
      <c r="J2572">
        <v>56</v>
      </c>
      <c r="K2572">
        <v>12</v>
      </c>
    </row>
    <row r="2573" spans="1:11" x14ac:dyDescent="0.25">
      <c r="A2573" t="s">
        <v>122</v>
      </c>
      <c r="B2573">
        <v>202227</v>
      </c>
      <c r="C2573" t="s">
        <v>22</v>
      </c>
      <c r="D2573">
        <v>7</v>
      </c>
      <c r="E2573">
        <v>16</v>
      </c>
      <c r="F2573">
        <v>13</v>
      </c>
      <c r="G2573">
        <v>1</v>
      </c>
      <c r="H2573">
        <v>943</v>
      </c>
      <c r="I2573">
        <v>2466</v>
      </c>
      <c r="J2573">
        <v>1636</v>
      </c>
      <c r="K2573">
        <v>367</v>
      </c>
    </row>
    <row r="2574" spans="1:11" x14ac:dyDescent="0.25">
      <c r="A2574" t="s">
        <v>122</v>
      </c>
      <c r="B2574">
        <v>202227</v>
      </c>
      <c r="C2574" t="s">
        <v>23</v>
      </c>
      <c r="D2574">
        <v>25</v>
      </c>
      <c r="E2574">
        <v>81</v>
      </c>
      <c r="F2574">
        <v>59</v>
      </c>
      <c r="G2574">
        <v>12</v>
      </c>
      <c r="H2574">
        <v>4745</v>
      </c>
      <c r="I2574">
        <v>20379</v>
      </c>
      <c r="J2574">
        <v>13956</v>
      </c>
      <c r="K2574">
        <v>2664</v>
      </c>
    </row>
    <row r="2575" spans="1:11" x14ac:dyDescent="0.25">
      <c r="A2575" t="s">
        <v>122</v>
      </c>
      <c r="B2575">
        <v>202227</v>
      </c>
      <c r="C2575" t="s">
        <v>24</v>
      </c>
      <c r="D2575">
        <v>59</v>
      </c>
      <c r="E2575">
        <v>191</v>
      </c>
      <c r="F2575">
        <v>129</v>
      </c>
      <c r="G2575">
        <v>23</v>
      </c>
      <c r="H2575">
        <v>12542</v>
      </c>
      <c r="I2575">
        <v>80403</v>
      </c>
      <c r="J2575">
        <v>56211</v>
      </c>
      <c r="K2575">
        <v>9293</v>
      </c>
    </row>
    <row r="2576" spans="1:11" x14ac:dyDescent="0.25">
      <c r="A2576" t="s">
        <v>122</v>
      </c>
      <c r="B2576">
        <v>202227</v>
      </c>
      <c r="C2576" t="s">
        <v>25</v>
      </c>
      <c r="D2576">
        <v>45</v>
      </c>
      <c r="E2576">
        <v>226</v>
      </c>
      <c r="F2576">
        <v>148</v>
      </c>
      <c r="G2576">
        <v>23</v>
      </c>
      <c r="H2576">
        <v>20354</v>
      </c>
      <c r="I2576">
        <v>165256</v>
      </c>
      <c r="J2576">
        <v>117521</v>
      </c>
      <c r="K2576">
        <v>16255</v>
      </c>
    </row>
    <row r="2577" spans="1:11" x14ac:dyDescent="0.25">
      <c r="A2577" t="s">
        <v>122</v>
      </c>
      <c r="B2577">
        <v>202227</v>
      </c>
      <c r="C2577" t="s">
        <v>26</v>
      </c>
      <c r="D2577">
        <v>47</v>
      </c>
      <c r="E2577">
        <v>261</v>
      </c>
      <c r="F2577">
        <v>160</v>
      </c>
      <c r="G2577">
        <v>28</v>
      </c>
      <c r="H2577">
        <v>34877</v>
      </c>
      <c r="I2577">
        <v>322783</v>
      </c>
      <c r="J2577">
        <v>207069</v>
      </c>
      <c r="K2577">
        <v>37211</v>
      </c>
    </row>
    <row r="2578" spans="1:11" x14ac:dyDescent="0.25">
      <c r="A2578" t="s">
        <v>122</v>
      </c>
      <c r="B2578">
        <v>202227</v>
      </c>
      <c r="C2578" t="s">
        <v>27</v>
      </c>
      <c r="D2578">
        <v>45</v>
      </c>
      <c r="E2578">
        <v>235</v>
      </c>
      <c r="F2578">
        <v>145</v>
      </c>
      <c r="G2578">
        <v>25</v>
      </c>
      <c r="H2578">
        <v>56947</v>
      </c>
      <c r="I2578">
        <v>499542</v>
      </c>
      <c r="J2578">
        <v>325342</v>
      </c>
      <c r="K2578">
        <v>56725</v>
      </c>
    </row>
    <row r="2579" spans="1:11" x14ac:dyDescent="0.25">
      <c r="A2579" t="s">
        <v>122</v>
      </c>
      <c r="B2579">
        <v>202227</v>
      </c>
      <c r="C2579" t="s">
        <v>28</v>
      </c>
      <c r="D2579">
        <v>37</v>
      </c>
      <c r="E2579">
        <v>185</v>
      </c>
      <c r="F2579">
        <v>125</v>
      </c>
      <c r="G2579">
        <v>17</v>
      </c>
      <c r="H2579">
        <v>77203</v>
      </c>
      <c r="I2579">
        <v>567061</v>
      </c>
      <c r="J2579">
        <v>412904</v>
      </c>
      <c r="K2579">
        <v>51034</v>
      </c>
    </row>
    <row r="2580" spans="1:11" x14ac:dyDescent="0.25">
      <c r="A2580" t="s">
        <v>122</v>
      </c>
      <c r="B2580">
        <v>202227</v>
      </c>
      <c r="C2580" t="s">
        <v>29</v>
      </c>
      <c r="D2580">
        <v>33</v>
      </c>
      <c r="E2580">
        <v>93</v>
      </c>
      <c r="F2580">
        <v>70</v>
      </c>
      <c r="G2580">
        <v>12</v>
      </c>
      <c r="H2580">
        <v>95245</v>
      </c>
      <c r="I2580">
        <v>535656</v>
      </c>
      <c r="J2580">
        <v>422321</v>
      </c>
      <c r="K2580">
        <v>40666</v>
      </c>
    </row>
    <row r="2581" spans="1:11" x14ac:dyDescent="0.25">
      <c r="A2581" t="s">
        <v>122</v>
      </c>
      <c r="B2581">
        <v>202227</v>
      </c>
      <c r="C2581" t="s">
        <v>30</v>
      </c>
      <c r="D2581">
        <v>25</v>
      </c>
      <c r="E2581">
        <v>62</v>
      </c>
      <c r="F2581">
        <v>43</v>
      </c>
      <c r="G2581">
        <v>4</v>
      </c>
      <c r="H2581">
        <v>128149</v>
      </c>
      <c r="I2581">
        <v>527270</v>
      </c>
      <c r="J2581">
        <v>427968</v>
      </c>
      <c r="K2581">
        <v>38820</v>
      </c>
    </row>
    <row r="2582" spans="1:11" x14ac:dyDescent="0.25">
      <c r="A2582" t="s">
        <v>122</v>
      </c>
      <c r="B2582">
        <v>202227</v>
      </c>
      <c r="C2582" t="s">
        <v>31</v>
      </c>
      <c r="D2582">
        <v>24</v>
      </c>
      <c r="E2582">
        <v>34</v>
      </c>
      <c r="F2582">
        <v>24</v>
      </c>
      <c r="G2582">
        <v>3</v>
      </c>
      <c r="H2582">
        <v>155207</v>
      </c>
      <c r="I2582">
        <v>545216</v>
      </c>
      <c r="J2582">
        <v>449801</v>
      </c>
      <c r="K2582">
        <v>39926</v>
      </c>
    </row>
    <row r="2583" spans="1:11" x14ac:dyDescent="0.25">
      <c r="A2583" t="s">
        <v>122</v>
      </c>
      <c r="B2583">
        <v>202227</v>
      </c>
      <c r="C2583" t="s">
        <v>32</v>
      </c>
      <c r="D2583">
        <v>18</v>
      </c>
      <c r="E2583">
        <v>15</v>
      </c>
      <c r="F2583">
        <v>13</v>
      </c>
      <c r="G2583">
        <v>1</v>
      </c>
      <c r="H2583">
        <v>203225</v>
      </c>
      <c r="I2583">
        <v>661355</v>
      </c>
      <c r="J2583">
        <v>554000</v>
      </c>
      <c r="K2583">
        <v>45181</v>
      </c>
    </row>
    <row r="2584" spans="1:11" x14ac:dyDescent="0.25">
      <c r="A2584" t="s">
        <v>122</v>
      </c>
      <c r="B2584">
        <v>202227</v>
      </c>
      <c r="C2584" t="s">
        <v>33</v>
      </c>
      <c r="D2584">
        <v>13</v>
      </c>
      <c r="E2584">
        <v>15</v>
      </c>
      <c r="F2584">
        <v>10</v>
      </c>
      <c r="G2584">
        <v>2</v>
      </c>
      <c r="H2584">
        <v>247499</v>
      </c>
      <c r="I2584">
        <v>705961</v>
      </c>
      <c r="J2584">
        <v>594990</v>
      </c>
      <c r="K2584">
        <v>47546</v>
      </c>
    </row>
    <row r="2585" spans="1:11" x14ac:dyDescent="0.25">
      <c r="A2585" t="s">
        <v>122</v>
      </c>
      <c r="B2585">
        <v>202227</v>
      </c>
      <c r="C2585" t="s">
        <v>34</v>
      </c>
      <c r="D2585">
        <v>3</v>
      </c>
      <c r="E2585">
        <v>8</v>
      </c>
      <c r="F2585">
        <v>3</v>
      </c>
      <c r="G2585">
        <v>1</v>
      </c>
      <c r="H2585">
        <v>240289</v>
      </c>
      <c r="I2585">
        <v>540075</v>
      </c>
      <c r="J2585">
        <v>453326</v>
      </c>
      <c r="K2585">
        <v>37093</v>
      </c>
    </row>
    <row r="2586" spans="1:11" x14ac:dyDescent="0.25">
      <c r="A2586" t="s">
        <v>122</v>
      </c>
      <c r="B2586">
        <v>202227</v>
      </c>
      <c r="C2586" t="s">
        <v>35</v>
      </c>
      <c r="D2586">
        <v>3</v>
      </c>
      <c r="E2586">
        <v>3</v>
      </c>
      <c r="F2586">
        <v>2</v>
      </c>
      <c r="G2586">
        <v>0</v>
      </c>
      <c r="H2586">
        <v>254361</v>
      </c>
      <c r="I2586">
        <v>484148</v>
      </c>
      <c r="J2586">
        <v>405063</v>
      </c>
      <c r="K2586">
        <v>32694</v>
      </c>
    </row>
    <row r="2587" spans="1:11" x14ac:dyDescent="0.25">
      <c r="A2587" t="s">
        <v>122</v>
      </c>
      <c r="B2587">
        <v>202227</v>
      </c>
      <c r="C2587" t="s">
        <v>36</v>
      </c>
      <c r="D2587">
        <v>4</v>
      </c>
      <c r="E2587">
        <v>3</v>
      </c>
      <c r="F2587">
        <v>3</v>
      </c>
      <c r="G2587">
        <v>0</v>
      </c>
      <c r="H2587">
        <v>253360</v>
      </c>
      <c r="I2587">
        <v>439871</v>
      </c>
      <c r="J2587">
        <v>363367</v>
      </c>
      <c r="K2587">
        <v>30891</v>
      </c>
    </row>
    <row r="2588" spans="1:11" x14ac:dyDescent="0.25">
      <c r="A2588" t="s">
        <v>122</v>
      </c>
      <c r="B2588">
        <v>202227</v>
      </c>
      <c r="C2588" t="s">
        <v>37</v>
      </c>
      <c r="D2588">
        <v>1</v>
      </c>
      <c r="E2588">
        <v>2</v>
      </c>
      <c r="F2588">
        <v>2</v>
      </c>
      <c r="G2588">
        <v>0</v>
      </c>
      <c r="H2588">
        <v>175004</v>
      </c>
      <c r="I2588">
        <v>350427</v>
      </c>
      <c r="J2588">
        <v>288530</v>
      </c>
      <c r="K2588">
        <v>23292</v>
      </c>
    </row>
    <row r="2589" spans="1:11" x14ac:dyDescent="0.25">
      <c r="A2589" t="s">
        <v>122</v>
      </c>
      <c r="B2589">
        <v>202227</v>
      </c>
      <c r="C2589" t="s">
        <v>38</v>
      </c>
      <c r="D2589">
        <v>3</v>
      </c>
      <c r="E2589">
        <v>3</v>
      </c>
      <c r="F2589">
        <v>2</v>
      </c>
      <c r="G2589">
        <v>1</v>
      </c>
      <c r="H2589">
        <v>154016</v>
      </c>
      <c r="I2589">
        <v>357193</v>
      </c>
      <c r="J2589">
        <v>312990</v>
      </c>
      <c r="K2589">
        <v>16714</v>
      </c>
    </row>
    <row r="2590" spans="1:11" x14ac:dyDescent="0.25">
      <c r="A2590" t="s">
        <v>122</v>
      </c>
      <c r="B2590">
        <v>202227</v>
      </c>
      <c r="C2590" t="s">
        <v>39</v>
      </c>
      <c r="D2590">
        <v>1</v>
      </c>
      <c r="E2590">
        <v>1</v>
      </c>
      <c r="F2590">
        <v>1</v>
      </c>
      <c r="G2590">
        <v>0</v>
      </c>
      <c r="H2590">
        <v>303508</v>
      </c>
      <c r="I2590">
        <v>284053</v>
      </c>
      <c r="J2590">
        <v>277677</v>
      </c>
      <c r="K2590">
        <v>6349</v>
      </c>
    </row>
    <row r="2591" spans="1:11" x14ac:dyDescent="0.25">
      <c r="A2591" t="s">
        <v>122</v>
      </c>
      <c r="B2591">
        <v>202227</v>
      </c>
      <c r="C2591" t="s">
        <v>40</v>
      </c>
      <c r="D2591">
        <v>1</v>
      </c>
      <c r="E2591">
        <v>0</v>
      </c>
      <c r="F2591">
        <v>0</v>
      </c>
      <c r="G2591">
        <v>0</v>
      </c>
      <c r="H2591">
        <v>508960</v>
      </c>
      <c r="I2591">
        <v>51033</v>
      </c>
      <c r="J2591">
        <v>50984</v>
      </c>
      <c r="K2591">
        <v>47</v>
      </c>
    </row>
    <row r="2592" spans="1:11" x14ac:dyDescent="0.25">
      <c r="A2592" t="s">
        <v>122</v>
      </c>
      <c r="B2592">
        <v>202227</v>
      </c>
      <c r="C2592" t="s">
        <v>41</v>
      </c>
      <c r="D2592">
        <v>1</v>
      </c>
      <c r="E2592">
        <v>0</v>
      </c>
      <c r="F2592">
        <v>0</v>
      </c>
      <c r="G2592">
        <v>0</v>
      </c>
      <c r="H2592">
        <v>462755</v>
      </c>
      <c r="I2592">
        <v>9516</v>
      </c>
      <c r="J2592">
        <v>9512</v>
      </c>
      <c r="K2592">
        <v>0</v>
      </c>
    </row>
    <row r="2593" spans="1:11" x14ac:dyDescent="0.25">
      <c r="A2593" t="s">
        <v>122</v>
      </c>
      <c r="B2593">
        <v>202227</v>
      </c>
      <c r="C2593" t="s">
        <v>42</v>
      </c>
      <c r="D2593">
        <v>2</v>
      </c>
      <c r="E2593">
        <v>0</v>
      </c>
      <c r="F2593">
        <v>0</v>
      </c>
      <c r="G2593">
        <v>0</v>
      </c>
      <c r="H2593">
        <v>163429</v>
      </c>
      <c r="I2593">
        <v>11</v>
      </c>
      <c r="J2593">
        <v>7</v>
      </c>
      <c r="K2593">
        <v>1</v>
      </c>
    </row>
    <row r="2594" spans="1:11" x14ac:dyDescent="0.25">
      <c r="A2594" t="s">
        <v>123</v>
      </c>
      <c r="B2594">
        <v>202228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 t="s">
        <v>123</v>
      </c>
      <c r="B2595">
        <v>202228</v>
      </c>
      <c r="C2595" t="s">
        <v>12</v>
      </c>
      <c r="D2595">
        <v>0</v>
      </c>
      <c r="E2595">
        <v>0</v>
      </c>
      <c r="F2595">
        <v>0</v>
      </c>
      <c r="G2595">
        <v>0</v>
      </c>
      <c r="H2595">
        <v>2</v>
      </c>
      <c r="I2595">
        <v>0</v>
      </c>
      <c r="J2595">
        <v>0</v>
      </c>
      <c r="K2595">
        <v>0</v>
      </c>
    </row>
    <row r="2596" spans="1:11" x14ac:dyDescent="0.25">
      <c r="A2596" t="s">
        <v>123</v>
      </c>
      <c r="B2596">
        <v>202228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 t="s">
        <v>123</v>
      </c>
      <c r="B2597">
        <v>202228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2</v>
      </c>
      <c r="I2597">
        <v>0</v>
      </c>
      <c r="J2597">
        <v>0</v>
      </c>
      <c r="K2597">
        <v>0</v>
      </c>
    </row>
    <row r="2598" spans="1:11" x14ac:dyDescent="0.25">
      <c r="A2598" t="s">
        <v>123</v>
      </c>
      <c r="B2598">
        <v>202228</v>
      </c>
      <c r="C2598" t="s">
        <v>15</v>
      </c>
      <c r="D2598">
        <v>0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0</v>
      </c>
      <c r="K2598">
        <v>0</v>
      </c>
    </row>
    <row r="2599" spans="1:11" x14ac:dyDescent="0.25">
      <c r="A2599" t="s">
        <v>123</v>
      </c>
      <c r="B2599">
        <v>202228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 t="s">
        <v>123</v>
      </c>
      <c r="B2600">
        <v>202228</v>
      </c>
      <c r="C2600" t="s">
        <v>17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 t="s">
        <v>123</v>
      </c>
      <c r="B2601">
        <v>202228</v>
      </c>
      <c r="C2601" t="s">
        <v>18</v>
      </c>
      <c r="D2601">
        <v>0</v>
      </c>
      <c r="E2601">
        <v>0</v>
      </c>
      <c r="F2601">
        <v>0</v>
      </c>
      <c r="G2601">
        <v>0</v>
      </c>
      <c r="H2601">
        <v>69</v>
      </c>
      <c r="I2601">
        <v>0</v>
      </c>
      <c r="J2601">
        <v>0</v>
      </c>
      <c r="K2601">
        <v>0</v>
      </c>
    </row>
    <row r="2602" spans="1:11" x14ac:dyDescent="0.25">
      <c r="A2602" t="s">
        <v>123</v>
      </c>
      <c r="B2602">
        <v>202228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43</v>
      </c>
      <c r="I2602">
        <v>2</v>
      </c>
      <c r="J2602">
        <v>2</v>
      </c>
      <c r="K2602">
        <v>0</v>
      </c>
    </row>
    <row r="2603" spans="1:11" x14ac:dyDescent="0.25">
      <c r="A2603" t="s">
        <v>123</v>
      </c>
      <c r="B2603">
        <v>202228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57</v>
      </c>
      <c r="I2603">
        <v>4</v>
      </c>
      <c r="J2603">
        <v>2</v>
      </c>
      <c r="K2603">
        <v>1</v>
      </c>
    </row>
    <row r="2604" spans="1:11" x14ac:dyDescent="0.25">
      <c r="A2604" t="s">
        <v>123</v>
      </c>
      <c r="B2604">
        <v>202228</v>
      </c>
      <c r="C2604" t="s">
        <v>21</v>
      </c>
      <c r="D2604">
        <v>0</v>
      </c>
      <c r="E2604">
        <v>3</v>
      </c>
      <c r="F2604">
        <v>0</v>
      </c>
      <c r="G2604">
        <v>1</v>
      </c>
      <c r="H2604">
        <v>64</v>
      </c>
      <c r="I2604">
        <v>73</v>
      </c>
      <c r="J2604">
        <v>56</v>
      </c>
      <c r="K2604">
        <v>11</v>
      </c>
    </row>
    <row r="2605" spans="1:11" x14ac:dyDescent="0.25">
      <c r="A2605" t="s">
        <v>123</v>
      </c>
      <c r="B2605">
        <v>202228</v>
      </c>
      <c r="C2605" t="s">
        <v>22</v>
      </c>
      <c r="D2605">
        <v>7</v>
      </c>
      <c r="E2605">
        <v>19</v>
      </c>
      <c r="F2605">
        <v>10</v>
      </c>
      <c r="G2605">
        <v>5</v>
      </c>
      <c r="H2605">
        <v>936</v>
      </c>
      <c r="I2605">
        <v>2447</v>
      </c>
      <c r="J2605">
        <v>1626</v>
      </c>
      <c r="K2605">
        <v>362</v>
      </c>
    </row>
    <row r="2606" spans="1:11" x14ac:dyDescent="0.25">
      <c r="A2606" t="s">
        <v>123</v>
      </c>
      <c r="B2606">
        <v>202228</v>
      </c>
      <c r="C2606" t="s">
        <v>23</v>
      </c>
      <c r="D2606">
        <v>19</v>
      </c>
      <c r="E2606">
        <v>120</v>
      </c>
      <c r="F2606">
        <v>79</v>
      </c>
      <c r="G2606">
        <v>16</v>
      </c>
      <c r="H2606">
        <v>4722</v>
      </c>
      <c r="I2606">
        <v>20263</v>
      </c>
      <c r="J2606">
        <v>13881</v>
      </c>
      <c r="K2606">
        <v>2648</v>
      </c>
    </row>
    <row r="2607" spans="1:11" x14ac:dyDescent="0.25">
      <c r="A2607" t="s">
        <v>123</v>
      </c>
      <c r="B2607">
        <v>202228</v>
      </c>
      <c r="C2607" t="s">
        <v>24</v>
      </c>
      <c r="D2607">
        <v>47</v>
      </c>
      <c r="E2607">
        <v>214</v>
      </c>
      <c r="F2607">
        <v>133</v>
      </c>
      <c r="G2607">
        <v>25</v>
      </c>
      <c r="H2607">
        <v>12494</v>
      </c>
      <c r="I2607">
        <v>80190</v>
      </c>
      <c r="J2607">
        <v>56079</v>
      </c>
      <c r="K2607">
        <v>9268</v>
      </c>
    </row>
    <row r="2608" spans="1:11" x14ac:dyDescent="0.25">
      <c r="A2608" t="s">
        <v>123</v>
      </c>
      <c r="B2608">
        <v>202228</v>
      </c>
      <c r="C2608" t="s">
        <v>25</v>
      </c>
      <c r="D2608">
        <v>50</v>
      </c>
      <c r="E2608">
        <v>257</v>
      </c>
      <c r="F2608">
        <v>172</v>
      </c>
      <c r="G2608">
        <v>38</v>
      </c>
      <c r="H2608">
        <v>20304</v>
      </c>
      <c r="I2608">
        <v>164999</v>
      </c>
      <c r="J2608">
        <v>117349</v>
      </c>
      <c r="K2608">
        <v>16217</v>
      </c>
    </row>
    <row r="2609" spans="1:11" x14ac:dyDescent="0.25">
      <c r="A2609" t="s">
        <v>123</v>
      </c>
      <c r="B2609">
        <v>202228</v>
      </c>
      <c r="C2609" t="s">
        <v>26</v>
      </c>
      <c r="D2609">
        <v>68</v>
      </c>
      <c r="E2609">
        <v>242</v>
      </c>
      <c r="F2609">
        <v>133</v>
      </c>
      <c r="G2609">
        <v>37</v>
      </c>
      <c r="H2609">
        <v>34804</v>
      </c>
      <c r="I2609">
        <v>322546</v>
      </c>
      <c r="J2609">
        <v>206940</v>
      </c>
      <c r="K2609">
        <v>37174</v>
      </c>
    </row>
    <row r="2610" spans="1:11" x14ac:dyDescent="0.25">
      <c r="A2610" t="s">
        <v>123</v>
      </c>
      <c r="B2610">
        <v>202228</v>
      </c>
      <c r="C2610" t="s">
        <v>27</v>
      </c>
      <c r="D2610">
        <v>59</v>
      </c>
      <c r="E2610">
        <v>218</v>
      </c>
      <c r="F2610">
        <v>143</v>
      </c>
      <c r="G2610">
        <v>21</v>
      </c>
      <c r="H2610">
        <v>56879</v>
      </c>
      <c r="I2610">
        <v>499333</v>
      </c>
      <c r="J2610">
        <v>325206</v>
      </c>
      <c r="K2610">
        <v>56704</v>
      </c>
    </row>
    <row r="2611" spans="1:11" x14ac:dyDescent="0.25">
      <c r="A2611" t="s">
        <v>123</v>
      </c>
      <c r="B2611">
        <v>202228</v>
      </c>
      <c r="C2611" t="s">
        <v>28</v>
      </c>
      <c r="D2611">
        <v>32</v>
      </c>
      <c r="E2611">
        <v>171</v>
      </c>
      <c r="F2611">
        <v>122</v>
      </c>
      <c r="G2611">
        <v>22</v>
      </c>
      <c r="H2611">
        <v>77147</v>
      </c>
      <c r="I2611">
        <v>566914</v>
      </c>
      <c r="J2611">
        <v>412798</v>
      </c>
      <c r="K2611">
        <v>51016</v>
      </c>
    </row>
    <row r="2612" spans="1:11" x14ac:dyDescent="0.25">
      <c r="A2612" t="s">
        <v>123</v>
      </c>
      <c r="B2612">
        <v>202228</v>
      </c>
      <c r="C2612" t="s">
        <v>29</v>
      </c>
      <c r="D2612">
        <v>33</v>
      </c>
      <c r="E2612">
        <v>103</v>
      </c>
      <c r="F2612">
        <v>71</v>
      </c>
      <c r="G2612">
        <v>10</v>
      </c>
      <c r="H2612">
        <v>95184</v>
      </c>
      <c r="I2612">
        <v>535581</v>
      </c>
      <c r="J2612">
        <v>422267</v>
      </c>
      <c r="K2612">
        <v>40657</v>
      </c>
    </row>
    <row r="2613" spans="1:11" x14ac:dyDescent="0.25">
      <c r="A2613" t="s">
        <v>123</v>
      </c>
      <c r="B2613">
        <v>202228</v>
      </c>
      <c r="C2613" t="s">
        <v>30</v>
      </c>
      <c r="D2613">
        <v>16</v>
      </c>
      <c r="E2613">
        <v>52</v>
      </c>
      <c r="F2613">
        <v>42</v>
      </c>
      <c r="G2613">
        <v>4</v>
      </c>
      <c r="H2613">
        <v>128106</v>
      </c>
      <c r="I2613">
        <v>527245</v>
      </c>
      <c r="J2613">
        <v>427944</v>
      </c>
      <c r="K2613">
        <v>38817</v>
      </c>
    </row>
    <row r="2614" spans="1:11" x14ac:dyDescent="0.25">
      <c r="A2614" t="s">
        <v>123</v>
      </c>
      <c r="B2614">
        <v>202228</v>
      </c>
      <c r="C2614" t="s">
        <v>31</v>
      </c>
      <c r="D2614">
        <v>25</v>
      </c>
      <c r="E2614">
        <v>37</v>
      </c>
      <c r="F2614">
        <v>27</v>
      </c>
      <c r="G2614">
        <v>4</v>
      </c>
      <c r="H2614">
        <v>155155</v>
      </c>
      <c r="I2614">
        <v>545206</v>
      </c>
      <c r="J2614">
        <v>449788</v>
      </c>
      <c r="K2614">
        <v>39924</v>
      </c>
    </row>
    <row r="2615" spans="1:11" x14ac:dyDescent="0.25">
      <c r="A2615" t="s">
        <v>123</v>
      </c>
      <c r="B2615">
        <v>202228</v>
      </c>
      <c r="C2615" t="s">
        <v>32</v>
      </c>
      <c r="D2615">
        <v>16</v>
      </c>
      <c r="E2615">
        <v>29</v>
      </c>
      <c r="F2615">
        <v>21</v>
      </c>
      <c r="G2615">
        <v>4</v>
      </c>
      <c r="H2615">
        <v>203176</v>
      </c>
      <c r="I2615">
        <v>661359</v>
      </c>
      <c r="J2615">
        <v>553996</v>
      </c>
      <c r="K2615">
        <v>45180</v>
      </c>
    </row>
    <row r="2616" spans="1:11" x14ac:dyDescent="0.25">
      <c r="A2616" t="s">
        <v>123</v>
      </c>
      <c r="B2616">
        <v>202228</v>
      </c>
      <c r="C2616" t="s">
        <v>33</v>
      </c>
      <c r="D2616">
        <v>9</v>
      </c>
      <c r="E2616">
        <v>26</v>
      </c>
      <c r="F2616">
        <v>19</v>
      </c>
      <c r="G2616">
        <v>1</v>
      </c>
      <c r="H2616">
        <v>247427</v>
      </c>
      <c r="I2616">
        <v>705998</v>
      </c>
      <c r="J2616">
        <v>595009</v>
      </c>
      <c r="K2616">
        <v>47550</v>
      </c>
    </row>
    <row r="2617" spans="1:11" x14ac:dyDescent="0.25">
      <c r="A2617" t="s">
        <v>123</v>
      </c>
      <c r="B2617">
        <v>202228</v>
      </c>
      <c r="C2617" t="s">
        <v>34</v>
      </c>
      <c r="D2617">
        <v>10</v>
      </c>
      <c r="E2617">
        <v>11</v>
      </c>
      <c r="F2617">
        <v>8</v>
      </c>
      <c r="G2617">
        <v>2</v>
      </c>
      <c r="H2617">
        <v>240227</v>
      </c>
      <c r="I2617">
        <v>540116</v>
      </c>
      <c r="J2617">
        <v>453352</v>
      </c>
      <c r="K2617">
        <v>37096</v>
      </c>
    </row>
    <row r="2618" spans="1:11" x14ac:dyDescent="0.25">
      <c r="A2618" t="s">
        <v>123</v>
      </c>
      <c r="B2618">
        <v>202228</v>
      </c>
      <c r="C2618" t="s">
        <v>35</v>
      </c>
      <c r="D2618">
        <v>7</v>
      </c>
      <c r="E2618">
        <v>7</v>
      </c>
      <c r="F2618">
        <v>6</v>
      </c>
      <c r="G2618">
        <v>0</v>
      </c>
      <c r="H2618">
        <v>254257</v>
      </c>
      <c r="I2618">
        <v>484238</v>
      </c>
      <c r="J2618">
        <v>405114</v>
      </c>
      <c r="K2618">
        <v>32706</v>
      </c>
    </row>
    <row r="2619" spans="1:11" x14ac:dyDescent="0.25">
      <c r="A2619" t="s">
        <v>123</v>
      </c>
      <c r="B2619">
        <v>202228</v>
      </c>
      <c r="C2619" t="s">
        <v>36</v>
      </c>
      <c r="D2619">
        <v>5</v>
      </c>
      <c r="E2619">
        <v>1</v>
      </c>
      <c r="F2619">
        <v>0</v>
      </c>
      <c r="G2619">
        <v>0</v>
      </c>
      <c r="H2619">
        <v>253275</v>
      </c>
      <c r="I2619">
        <v>439950</v>
      </c>
      <c r="J2619">
        <v>363407</v>
      </c>
      <c r="K2619">
        <v>30899</v>
      </c>
    </row>
    <row r="2620" spans="1:11" x14ac:dyDescent="0.25">
      <c r="A2620" t="s">
        <v>123</v>
      </c>
      <c r="B2620">
        <v>202228</v>
      </c>
      <c r="C2620" t="s">
        <v>37</v>
      </c>
      <c r="D2620">
        <v>0</v>
      </c>
      <c r="E2620">
        <v>4</v>
      </c>
      <c r="F2620">
        <v>2</v>
      </c>
      <c r="G2620">
        <v>1</v>
      </c>
      <c r="H2620">
        <v>174949</v>
      </c>
      <c r="I2620">
        <v>350478</v>
      </c>
      <c r="J2620">
        <v>288560</v>
      </c>
      <c r="K2620">
        <v>23293</v>
      </c>
    </row>
    <row r="2621" spans="1:11" x14ac:dyDescent="0.25">
      <c r="A2621" t="s">
        <v>123</v>
      </c>
      <c r="B2621">
        <v>202228</v>
      </c>
      <c r="C2621" t="s">
        <v>38</v>
      </c>
      <c r="D2621">
        <v>3</v>
      </c>
      <c r="E2621">
        <v>1</v>
      </c>
      <c r="F2621">
        <v>1</v>
      </c>
      <c r="G2621">
        <v>0</v>
      </c>
      <c r="H2621">
        <v>153961</v>
      </c>
      <c r="I2621">
        <v>357244</v>
      </c>
      <c r="J2621">
        <v>313017</v>
      </c>
      <c r="K2621">
        <v>16716</v>
      </c>
    </row>
    <row r="2622" spans="1:11" x14ac:dyDescent="0.25">
      <c r="A2622" t="s">
        <v>123</v>
      </c>
      <c r="B2622">
        <v>202228</v>
      </c>
      <c r="C2622" t="s">
        <v>39</v>
      </c>
      <c r="D2622">
        <v>0</v>
      </c>
      <c r="E2622">
        <v>0</v>
      </c>
      <c r="F2622">
        <v>0</v>
      </c>
      <c r="G2622">
        <v>0</v>
      </c>
      <c r="H2622">
        <v>303375</v>
      </c>
      <c r="I2622">
        <v>284186</v>
      </c>
      <c r="J2622">
        <v>277803</v>
      </c>
      <c r="K2622">
        <v>6355</v>
      </c>
    </row>
    <row r="2623" spans="1:11" x14ac:dyDescent="0.25">
      <c r="A2623" t="s">
        <v>123</v>
      </c>
      <c r="B2623">
        <v>202228</v>
      </c>
      <c r="C2623" t="s">
        <v>40</v>
      </c>
      <c r="D2623">
        <v>0</v>
      </c>
      <c r="E2623">
        <v>0</v>
      </c>
      <c r="F2623">
        <v>0</v>
      </c>
      <c r="G2623">
        <v>0</v>
      </c>
      <c r="H2623">
        <v>508805</v>
      </c>
      <c r="I2623">
        <v>51188</v>
      </c>
      <c r="J2623">
        <v>51137</v>
      </c>
      <c r="K2623">
        <v>49</v>
      </c>
    </row>
    <row r="2624" spans="1:11" x14ac:dyDescent="0.25">
      <c r="A2624" t="s">
        <v>123</v>
      </c>
      <c r="B2624">
        <v>202228</v>
      </c>
      <c r="C2624" t="s">
        <v>41</v>
      </c>
      <c r="D2624">
        <v>0</v>
      </c>
      <c r="E2624">
        <v>0</v>
      </c>
      <c r="F2624">
        <v>0</v>
      </c>
      <c r="G2624">
        <v>0</v>
      </c>
      <c r="H2624">
        <v>462725</v>
      </c>
      <c r="I2624">
        <v>9546</v>
      </c>
      <c r="J2624">
        <v>9542</v>
      </c>
      <c r="K2624">
        <v>0</v>
      </c>
    </row>
    <row r="2625" spans="1:11" x14ac:dyDescent="0.25">
      <c r="A2625" t="s">
        <v>123</v>
      </c>
      <c r="B2625">
        <v>202228</v>
      </c>
      <c r="C2625" t="s">
        <v>42</v>
      </c>
      <c r="D2625">
        <v>6</v>
      </c>
      <c r="E2625">
        <v>0</v>
      </c>
      <c r="F2625">
        <v>0</v>
      </c>
      <c r="G2625">
        <v>0</v>
      </c>
      <c r="H2625">
        <v>163423</v>
      </c>
      <c r="I2625">
        <v>11</v>
      </c>
      <c r="J2625">
        <v>7</v>
      </c>
      <c r="K2625">
        <v>1</v>
      </c>
    </row>
    <row r="2626" spans="1:11" x14ac:dyDescent="0.25">
      <c r="A2626" t="s">
        <v>124</v>
      </c>
      <c r="B2626">
        <v>202229</v>
      </c>
      <c r="C2626" t="s">
        <v>11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 t="s">
        <v>124</v>
      </c>
      <c r="B2627">
        <v>202229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>
        <v>2</v>
      </c>
      <c r="I2627">
        <v>0</v>
      </c>
      <c r="J2627">
        <v>0</v>
      </c>
      <c r="K2627">
        <v>0</v>
      </c>
    </row>
    <row r="2628" spans="1:11" x14ac:dyDescent="0.25">
      <c r="A2628" t="s">
        <v>124</v>
      </c>
      <c r="B2628">
        <v>202229</v>
      </c>
      <c r="C2628" t="s">
        <v>13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 t="s">
        <v>124</v>
      </c>
      <c r="B2629">
        <v>202229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>
        <v>2</v>
      </c>
      <c r="I2629">
        <v>0</v>
      </c>
      <c r="J2629">
        <v>0</v>
      </c>
      <c r="K2629">
        <v>0</v>
      </c>
    </row>
    <row r="2630" spans="1:11" x14ac:dyDescent="0.25">
      <c r="A2630" t="s">
        <v>124</v>
      </c>
      <c r="B2630">
        <v>202229</v>
      </c>
      <c r="C2630" t="s">
        <v>15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0</v>
      </c>
      <c r="J2630">
        <v>0</v>
      </c>
      <c r="K2630">
        <v>0</v>
      </c>
    </row>
    <row r="2631" spans="1:11" x14ac:dyDescent="0.25">
      <c r="A2631" t="s">
        <v>124</v>
      </c>
      <c r="B2631">
        <v>202229</v>
      </c>
      <c r="C2631" t="s">
        <v>16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 t="s">
        <v>124</v>
      </c>
      <c r="B2632">
        <v>202229</v>
      </c>
      <c r="C2632" t="s">
        <v>17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 t="s">
        <v>124</v>
      </c>
      <c r="B2633">
        <v>202229</v>
      </c>
      <c r="C2633" t="s">
        <v>18</v>
      </c>
      <c r="D2633">
        <v>0</v>
      </c>
      <c r="E2633">
        <v>0</v>
      </c>
      <c r="F2633">
        <v>0</v>
      </c>
      <c r="G2633">
        <v>0</v>
      </c>
      <c r="H2633">
        <v>69</v>
      </c>
      <c r="I2633">
        <v>0</v>
      </c>
      <c r="J2633">
        <v>0</v>
      </c>
      <c r="K2633">
        <v>0</v>
      </c>
    </row>
    <row r="2634" spans="1:11" x14ac:dyDescent="0.25">
      <c r="A2634" t="s">
        <v>124</v>
      </c>
      <c r="B2634">
        <v>202229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43</v>
      </c>
      <c r="I2634">
        <v>2</v>
      </c>
      <c r="J2634">
        <v>2</v>
      </c>
      <c r="K2634">
        <v>0</v>
      </c>
    </row>
    <row r="2635" spans="1:11" x14ac:dyDescent="0.25">
      <c r="A2635" t="s">
        <v>124</v>
      </c>
      <c r="B2635">
        <v>202229</v>
      </c>
      <c r="C2635" t="s">
        <v>20</v>
      </c>
      <c r="D2635">
        <v>0</v>
      </c>
      <c r="E2635">
        <v>0</v>
      </c>
      <c r="F2635">
        <v>0</v>
      </c>
      <c r="G2635">
        <v>0</v>
      </c>
      <c r="H2635">
        <v>57</v>
      </c>
      <c r="I2635">
        <v>4</v>
      </c>
      <c r="J2635">
        <v>2</v>
      </c>
      <c r="K2635">
        <v>1</v>
      </c>
    </row>
    <row r="2636" spans="1:11" x14ac:dyDescent="0.25">
      <c r="A2636" t="s">
        <v>124</v>
      </c>
      <c r="B2636">
        <v>202229</v>
      </c>
      <c r="C2636" t="s">
        <v>21</v>
      </c>
      <c r="D2636">
        <v>1</v>
      </c>
      <c r="E2636">
        <v>3</v>
      </c>
      <c r="F2636">
        <v>1</v>
      </c>
      <c r="G2636">
        <v>1</v>
      </c>
      <c r="H2636">
        <v>63</v>
      </c>
      <c r="I2636">
        <v>70</v>
      </c>
      <c r="J2636">
        <v>55</v>
      </c>
      <c r="K2636">
        <v>10</v>
      </c>
    </row>
    <row r="2637" spans="1:11" x14ac:dyDescent="0.25">
      <c r="A2637" t="s">
        <v>124</v>
      </c>
      <c r="B2637">
        <v>202229</v>
      </c>
      <c r="C2637" t="s">
        <v>22</v>
      </c>
      <c r="D2637">
        <v>7</v>
      </c>
      <c r="E2637">
        <v>15</v>
      </c>
      <c r="F2637">
        <v>13</v>
      </c>
      <c r="G2637">
        <v>0</v>
      </c>
      <c r="H2637">
        <v>929</v>
      </c>
      <c r="I2637">
        <v>2432</v>
      </c>
      <c r="J2637">
        <v>1613</v>
      </c>
      <c r="K2637">
        <v>362</v>
      </c>
    </row>
    <row r="2638" spans="1:11" x14ac:dyDescent="0.25">
      <c r="A2638" t="s">
        <v>124</v>
      </c>
      <c r="B2638">
        <v>202229</v>
      </c>
      <c r="C2638" t="s">
        <v>23</v>
      </c>
      <c r="D2638">
        <v>24</v>
      </c>
      <c r="E2638">
        <v>115</v>
      </c>
      <c r="F2638">
        <v>67</v>
      </c>
      <c r="G2638">
        <v>23</v>
      </c>
      <c r="H2638">
        <v>4696</v>
      </c>
      <c r="I2638">
        <v>20150</v>
      </c>
      <c r="J2638">
        <v>13815</v>
      </c>
      <c r="K2638">
        <v>2626</v>
      </c>
    </row>
    <row r="2639" spans="1:11" x14ac:dyDescent="0.25">
      <c r="A2639" t="s">
        <v>124</v>
      </c>
      <c r="B2639">
        <v>202229</v>
      </c>
      <c r="C2639" t="s">
        <v>24</v>
      </c>
      <c r="D2639">
        <v>58</v>
      </c>
      <c r="E2639">
        <v>274</v>
      </c>
      <c r="F2639">
        <v>178</v>
      </c>
      <c r="G2639">
        <v>42</v>
      </c>
      <c r="H2639">
        <v>12431</v>
      </c>
      <c r="I2639">
        <v>79921</v>
      </c>
      <c r="J2639">
        <v>55904</v>
      </c>
      <c r="K2639">
        <v>9228</v>
      </c>
    </row>
    <row r="2640" spans="1:11" x14ac:dyDescent="0.25">
      <c r="A2640" t="s">
        <v>124</v>
      </c>
      <c r="B2640">
        <v>202229</v>
      </c>
      <c r="C2640" t="s">
        <v>25</v>
      </c>
      <c r="D2640">
        <v>58</v>
      </c>
      <c r="E2640">
        <v>274</v>
      </c>
      <c r="F2640">
        <v>207</v>
      </c>
      <c r="G2640">
        <v>23</v>
      </c>
      <c r="H2640">
        <v>20245</v>
      </c>
      <c r="I2640">
        <v>164726</v>
      </c>
      <c r="J2640">
        <v>117143</v>
      </c>
      <c r="K2640">
        <v>16194</v>
      </c>
    </row>
    <row r="2641" spans="1:11" x14ac:dyDescent="0.25">
      <c r="A2641" t="s">
        <v>124</v>
      </c>
      <c r="B2641">
        <v>202229</v>
      </c>
      <c r="C2641" t="s">
        <v>26</v>
      </c>
      <c r="D2641">
        <v>63</v>
      </c>
      <c r="E2641">
        <v>337</v>
      </c>
      <c r="F2641">
        <v>190</v>
      </c>
      <c r="G2641">
        <v>57</v>
      </c>
      <c r="H2641">
        <v>34736</v>
      </c>
      <c r="I2641">
        <v>322214</v>
      </c>
      <c r="J2641">
        <v>206754</v>
      </c>
      <c r="K2641">
        <v>37118</v>
      </c>
    </row>
    <row r="2642" spans="1:11" x14ac:dyDescent="0.25">
      <c r="A2642" t="s">
        <v>124</v>
      </c>
      <c r="B2642">
        <v>202229</v>
      </c>
      <c r="C2642" t="s">
        <v>27</v>
      </c>
      <c r="D2642">
        <v>56</v>
      </c>
      <c r="E2642">
        <v>304</v>
      </c>
      <c r="F2642">
        <v>181</v>
      </c>
      <c r="G2642">
        <v>41</v>
      </c>
      <c r="H2642">
        <v>56814</v>
      </c>
      <c r="I2642">
        <v>499038</v>
      </c>
      <c r="J2642">
        <v>325030</v>
      </c>
      <c r="K2642">
        <v>56664</v>
      </c>
    </row>
    <row r="2643" spans="1:11" x14ac:dyDescent="0.25">
      <c r="A2643" t="s">
        <v>124</v>
      </c>
      <c r="B2643">
        <v>202229</v>
      </c>
      <c r="C2643" t="s">
        <v>28</v>
      </c>
      <c r="D2643">
        <v>49</v>
      </c>
      <c r="E2643">
        <v>200</v>
      </c>
      <c r="F2643">
        <v>137</v>
      </c>
      <c r="G2643">
        <v>25</v>
      </c>
      <c r="H2643">
        <v>77087</v>
      </c>
      <c r="I2643">
        <v>566725</v>
      </c>
      <c r="J2643">
        <v>412666</v>
      </c>
      <c r="K2643">
        <v>50992</v>
      </c>
    </row>
    <row r="2644" spans="1:11" x14ac:dyDescent="0.25">
      <c r="A2644" t="s">
        <v>124</v>
      </c>
      <c r="B2644">
        <v>202229</v>
      </c>
      <c r="C2644" t="s">
        <v>29</v>
      </c>
      <c r="D2644">
        <v>36</v>
      </c>
      <c r="E2644">
        <v>116</v>
      </c>
      <c r="F2644">
        <v>76</v>
      </c>
      <c r="G2644">
        <v>11</v>
      </c>
      <c r="H2644">
        <v>95118</v>
      </c>
      <c r="I2644">
        <v>535495</v>
      </c>
      <c r="J2644">
        <v>422212</v>
      </c>
      <c r="K2644">
        <v>40649</v>
      </c>
    </row>
    <row r="2645" spans="1:11" x14ac:dyDescent="0.25">
      <c r="A2645" t="s">
        <v>124</v>
      </c>
      <c r="B2645">
        <v>202229</v>
      </c>
      <c r="C2645" t="s">
        <v>30</v>
      </c>
      <c r="D2645">
        <v>32</v>
      </c>
      <c r="E2645">
        <v>59</v>
      </c>
      <c r="F2645">
        <v>38</v>
      </c>
      <c r="G2645">
        <v>9</v>
      </c>
      <c r="H2645">
        <v>128042</v>
      </c>
      <c r="I2645">
        <v>527218</v>
      </c>
      <c r="J2645">
        <v>427929</v>
      </c>
      <c r="K2645">
        <v>38809</v>
      </c>
    </row>
    <row r="2646" spans="1:11" x14ac:dyDescent="0.25">
      <c r="A2646" t="s">
        <v>124</v>
      </c>
      <c r="B2646">
        <v>202229</v>
      </c>
      <c r="C2646" t="s">
        <v>31</v>
      </c>
      <c r="D2646">
        <v>21</v>
      </c>
      <c r="E2646">
        <v>52</v>
      </c>
      <c r="F2646">
        <v>39</v>
      </c>
      <c r="G2646">
        <v>3</v>
      </c>
      <c r="H2646">
        <v>155095</v>
      </c>
      <c r="I2646">
        <v>545193</v>
      </c>
      <c r="J2646">
        <v>449768</v>
      </c>
      <c r="K2646">
        <v>39928</v>
      </c>
    </row>
    <row r="2647" spans="1:11" x14ac:dyDescent="0.25">
      <c r="A2647" t="s">
        <v>124</v>
      </c>
      <c r="B2647">
        <v>202229</v>
      </c>
      <c r="C2647" t="s">
        <v>32</v>
      </c>
      <c r="D2647">
        <v>16</v>
      </c>
      <c r="E2647">
        <v>27</v>
      </c>
      <c r="F2647">
        <v>22</v>
      </c>
      <c r="G2647">
        <v>2</v>
      </c>
      <c r="H2647">
        <v>203111</v>
      </c>
      <c r="I2647">
        <v>661381</v>
      </c>
      <c r="J2647">
        <v>553998</v>
      </c>
      <c r="K2647">
        <v>45188</v>
      </c>
    </row>
    <row r="2648" spans="1:11" x14ac:dyDescent="0.25">
      <c r="A2648" t="s">
        <v>124</v>
      </c>
      <c r="B2648">
        <v>202229</v>
      </c>
      <c r="C2648" t="s">
        <v>33</v>
      </c>
      <c r="D2648">
        <v>12</v>
      </c>
      <c r="E2648">
        <v>16</v>
      </c>
      <c r="F2648">
        <v>15</v>
      </c>
      <c r="G2648">
        <v>1</v>
      </c>
      <c r="H2648">
        <v>247374</v>
      </c>
      <c r="I2648">
        <v>706023</v>
      </c>
      <c r="J2648">
        <v>595012</v>
      </c>
      <c r="K2648">
        <v>47558</v>
      </c>
    </row>
    <row r="2649" spans="1:11" x14ac:dyDescent="0.25">
      <c r="A2649" t="s">
        <v>124</v>
      </c>
      <c r="B2649">
        <v>202229</v>
      </c>
      <c r="C2649" t="s">
        <v>34</v>
      </c>
      <c r="D2649">
        <v>5</v>
      </c>
      <c r="E2649">
        <v>4</v>
      </c>
      <c r="F2649">
        <v>4</v>
      </c>
      <c r="G2649">
        <v>0</v>
      </c>
      <c r="H2649">
        <v>240171</v>
      </c>
      <c r="I2649">
        <v>540163</v>
      </c>
      <c r="J2649">
        <v>453377</v>
      </c>
      <c r="K2649">
        <v>37105</v>
      </c>
    </row>
    <row r="2650" spans="1:11" x14ac:dyDescent="0.25">
      <c r="A2650" t="s">
        <v>124</v>
      </c>
      <c r="B2650">
        <v>202229</v>
      </c>
      <c r="C2650" t="s">
        <v>35</v>
      </c>
      <c r="D2650">
        <v>4</v>
      </c>
      <c r="E2650">
        <v>4</v>
      </c>
      <c r="F2650">
        <v>4</v>
      </c>
      <c r="G2650">
        <v>0</v>
      </c>
      <c r="H2650">
        <v>254185</v>
      </c>
      <c r="I2650">
        <v>484302</v>
      </c>
      <c r="J2650">
        <v>405153</v>
      </c>
      <c r="K2650">
        <v>32706</v>
      </c>
    </row>
    <row r="2651" spans="1:11" x14ac:dyDescent="0.25">
      <c r="A2651" t="s">
        <v>124</v>
      </c>
      <c r="B2651">
        <v>202229</v>
      </c>
      <c r="C2651" t="s">
        <v>36</v>
      </c>
      <c r="D2651">
        <v>1</v>
      </c>
      <c r="E2651">
        <v>8</v>
      </c>
      <c r="F2651">
        <v>5</v>
      </c>
      <c r="G2651">
        <v>2</v>
      </c>
      <c r="H2651">
        <v>253195</v>
      </c>
      <c r="I2651">
        <v>440021</v>
      </c>
      <c r="J2651">
        <v>363452</v>
      </c>
      <c r="K2651">
        <v>30908</v>
      </c>
    </row>
    <row r="2652" spans="1:11" x14ac:dyDescent="0.25">
      <c r="A2652" t="s">
        <v>124</v>
      </c>
      <c r="B2652">
        <v>202229</v>
      </c>
      <c r="C2652" t="s">
        <v>37</v>
      </c>
      <c r="D2652">
        <v>3</v>
      </c>
      <c r="E2652">
        <v>1</v>
      </c>
      <c r="F2652">
        <v>1</v>
      </c>
      <c r="G2652">
        <v>0</v>
      </c>
      <c r="H2652">
        <v>174895</v>
      </c>
      <c r="I2652">
        <v>350528</v>
      </c>
      <c r="J2652">
        <v>288587</v>
      </c>
      <c r="K2652">
        <v>23297</v>
      </c>
    </row>
    <row r="2653" spans="1:11" x14ac:dyDescent="0.25">
      <c r="A2653" t="s">
        <v>124</v>
      </c>
      <c r="B2653">
        <v>202229</v>
      </c>
      <c r="C2653" t="s">
        <v>38</v>
      </c>
      <c r="D2653">
        <v>2</v>
      </c>
      <c r="E2653">
        <v>1</v>
      </c>
      <c r="F2653">
        <v>0</v>
      </c>
      <c r="G2653">
        <v>0</v>
      </c>
      <c r="H2653">
        <v>153896</v>
      </c>
      <c r="I2653">
        <v>357306</v>
      </c>
      <c r="J2653">
        <v>313062</v>
      </c>
      <c r="K2653">
        <v>16718</v>
      </c>
    </row>
    <row r="2654" spans="1:11" x14ac:dyDescent="0.25">
      <c r="A2654" t="s">
        <v>124</v>
      </c>
      <c r="B2654">
        <v>202229</v>
      </c>
      <c r="C2654" t="s">
        <v>39</v>
      </c>
      <c r="D2654">
        <v>1</v>
      </c>
      <c r="E2654">
        <v>0</v>
      </c>
      <c r="F2654">
        <v>0</v>
      </c>
      <c r="G2654">
        <v>0</v>
      </c>
      <c r="H2654">
        <v>303297</v>
      </c>
      <c r="I2654">
        <v>284263</v>
      </c>
      <c r="J2654">
        <v>277869</v>
      </c>
      <c r="K2654">
        <v>6366</v>
      </c>
    </row>
    <row r="2655" spans="1:11" x14ac:dyDescent="0.25">
      <c r="A2655" t="s">
        <v>124</v>
      </c>
      <c r="B2655">
        <v>202229</v>
      </c>
      <c r="C2655" t="s">
        <v>40</v>
      </c>
      <c r="D2655">
        <v>3</v>
      </c>
      <c r="E2655">
        <v>0</v>
      </c>
      <c r="F2655">
        <v>0</v>
      </c>
      <c r="G2655">
        <v>0</v>
      </c>
      <c r="H2655">
        <v>508688</v>
      </c>
      <c r="I2655">
        <v>51302</v>
      </c>
      <c r="J2655">
        <v>51249</v>
      </c>
      <c r="K2655">
        <v>50</v>
      </c>
    </row>
    <row r="2656" spans="1:11" x14ac:dyDescent="0.25">
      <c r="A2656" t="s">
        <v>124</v>
      </c>
      <c r="B2656">
        <v>202229</v>
      </c>
      <c r="C2656" t="s">
        <v>41</v>
      </c>
      <c r="D2656">
        <v>1</v>
      </c>
      <c r="E2656">
        <v>0</v>
      </c>
      <c r="F2656">
        <v>0</v>
      </c>
      <c r="G2656">
        <v>0</v>
      </c>
      <c r="H2656">
        <v>462699</v>
      </c>
      <c r="I2656">
        <v>9571</v>
      </c>
      <c r="J2656">
        <v>9567</v>
      </c>
      <c r="K2656">
        <v>0</v>
      </c>
    </row>
    <row r="2657" spans="1:11" x14ac:dyDescent="0.25">
      <c r="A2657" t="s">
        <v>124</v>
      </c>
      <c r="B2657">
        <v>202229</v>
      </c>
      <c r="C2657" t="s">
        <v>42</v>
      </c>
      <c r="D2657">
        <v>3</v>
      </c>
      <c r="E2657">
        <v>0</v>
      </c>
      <c r="F2657">
        <v>0</v>
      </c>
      <c r="G2657">
        <v>0</v>
      </c>
      <c r="H2657">
        <v>163420</v>
      </c>
      <c r="I2657">
        <v>11</v>
      </c>
      <c r="J2657">
        <v>7</v>
      </c>
      <c r="K2657">
        <v>1</v>
      </c>
    </row>
    <row r="2658" spans="1:11" x14ac:dyDescent="0.25">
      <c r="A2658" t="s">
        <v>125</v>
      </c>
      <c r="B2658">
        <v>202230</v>
      </c>
      <c r="C2658" t="s">
        <v>11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 t="s">
        <v>125</v>
      </c>
      <c r="B2659">
        <v>202230</v>
      </c>
      <c r="C2659" t="s">
        <v>12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</row>
    <row r="2660" spans="1:11" x14ac:dyDescent="0.25">
      <c r="A2660" t="s">
        <v>125</v>
      </c>
      <c r="B2660">
        <v>202230</v>
      </c>
      <c r="C2660" t="s">
        <v>13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 t="s">
        <v>125</v>
      </c>
      <c r="B2661">
        <v>202230</v>
      </c>
      <c r="C2661" t="s">
        <v>14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</row>
    <row r="2662" spans="1:11" x14ac:dyDescent="0.25">
      <c r="A2662" t="s">
        <v>125</v>
      </c>
      <c r="B2662">
        <v>202230</v>
      </c>
      <c r="C2662" t="s">
        <v>15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0</v>
      </c>
    </row>
    <row r="2663" spans="1:11" x14ac:dyDescent="0.25">
      <c r="A2663" t="s">
        <v>125</v>
      </c>
      <c r="B2663">
        <v>202230</v>
      </c>
      <c r="C2663" t="s">
        <v>16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 t="s">
        <v>125</v>
      </c>
      <c r="B2664">
        <v>202230</v>
      </c>
      <c r="C2664" t="s">
        <v>17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 t="s">
        <v>125</v>
      </c>
      <c r="B2665">
        <v>202230</v>
      </c>
      <c r="C2665" t="s">
        <v>18</v>
      </c>
      <c r="D2665">
        <v>0</v>
      </c>
      <c r="E2665">
        <v>0</v>
      </c>
      <c r="F2665">
        <v>0</v>
      </c>
      <c r="G2665">
        <v>0</v>
      </c>
      <c r="H2665">
        <v>69</v>
      </c>
      <c r="I2665">
        <v>0</v>
      </c>
      <c r="J2665">
        <v>0</v>
      </c>
      <c r="K2665">
        <v>0</v>
      </c>
    </row>
    <row r="2666" spans="1:11" x14ac:dyDescent="0.25">
      <c r="A2666" t="s">
        <v>125</v>
      </c>
      <c r="B2666">
        <v>202230</v>
      </c>
      <c r="C2666" t="s">
        <v>19</v>
      </c>
      <c r="D2666">
        <v>0</v>
      </c>
      <c r="E2666">
        <v>0</v>
      </c>
      <c r="F2666">
        <v>0</v>
      </c>
      <c r="G2666">
        <v>0</v>
      </c>
      <c r="H2666">
        <v>43</v>
      </c>
      <c r="I2666">
        <v>2</v>
      </c>
      <c r="J2666">
        <v>2</v>
      </c>
      <c r="K2666">
        <v>0</v>
      </c>
    </row>
    <row r="2667" spans="1:11" x14ac:dyDescent="0.25">
      <c r="A2667" t="s">
        <v>125</v>
      </c>
      <c r="B2667">
        <v>202230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>
        <v>57</v>
      </c>
      <c r="I2667">
        <v>4</v>
      </c>
      <c r="J2667">
        <v>2</v>
      </c>
      <c r="K2667">
        <v>1</v>
      </c>
    </row>
    <row r="2668" spans="1:11" x14ac:dyDescent="0.25">
      <c r="A2668" t="s">
        <v>125</v>
      </c>
      <c r="B2668">
        <v>202230</v>
      </c>
      <c r="C2668" t="s">
        <v>21</v>
      </c>
      <c r="D2668">
        <v>1</v>
      </c>
      <c r="E2668">
        <v>0</v>
      </c>
      <c r="F2668">
        <v>0</v>
      </c>
      <c r="G2668">
        <v>0</v>
      </c>
      <c r="H2668">
        <v>62</v>
      </c>
      <c r="I2668">
        <v>70</v>
      </c>
      <c r="J2668">
        <v>55</v>
      </c>
      <c r="K2668">
        <v>10</v>
      </c>
    </row>
    <row r="2669" spans="1:11" x14ac:dyDescent="0.25">
      <c r="A2669" t="s">
        <v>125</v>
      </c>
      <c r="B2669">
        <v>202230</v>
      </c>
      <c r="C2669" t="s">
        <v>22</v>
      </c>
      <c r="D2669">
        <v>13</v>
      </c>
      <c r="E2669">
        <v>23</v>
      </c>
      <c r="F2669">
        <v>17</v>
      </c>
      <c r="G2669">
        <v>2</v>
      </c>
      <c r="H2669">
        <v>916</v>
      </c>
      <c r="I2669">
        <v>2409</v>
      </c>
      <c r="J2669">
        <v>1596</v>
      </c>
      <c r="K2669">
        <v>360</v>
      </c>
    </row>
    <row r="2670" spans="1:11" x14ac:dyDescent="0.25">
      <c r="A2670" t="s">
        <v>125</v>
      </c>
      <c r="B2670">
        <v>202230</v>
      </c>
      <c r="C2670" t="s">
        <v>23</v>
      </c>
      <c r="D2670">
        <v>34</v>
      </c>
      <c r="E2670">
        <v>122</v>
      </c>
      <c r="F2670">
        <v>76</v>
      </c>
      <c r="G2670">
        <v>17</v>
      </c>
      <c r="H2670">
        <v>4661</v>
      </c>
      <c r="I2670">
        <v>20029</v>
      </c>
      <c r="J2670">
        <v>13740</v>
      </c>
      <c r="K2670">
        <v>2609</v>
      </c>
    </row>
    <row r="2671" spans="1:11" x14ac:dyDescent="0.25">
      <c r="A2671" t="s">
        <v>125</v>
      </c>
      <c r="B2671">
        <v>202230</v>
      </c>
      <c r="C2671" t="s">
        <v>24</v>
      </c>
      <c r="D2671">
        <v>50</v>
      </c>
      <c r="E2671">
        <v>229</v>
      </c>
      <c r="F2671">
        <v>142</v>
      </c>
      <c r="G2671">
        <v>32</v>
      </c>
      <c r="H2671">
        <v>12373</v>
      </c>
      <c r="I2671">
        <v>79700</v>
      </c>
      <c r="J2671">
        <v>55768</v>
      </c>
      <c r="K2671">
        <v>9198</v>
      </c>
    </row>
    <row r="2672" spans="1:11" x14ac:dyDescent="0.25">
      <c r="A2672" t="s">
        <v>125</v>
      </c>
      <c r="B2672">
        <v>202230</v>
      </c>
      <c r="C2672" t="s">
        <v>25</v>
      </c>
      <c r="D2672">
        <v>59</v>
      </c>
      <c r="E2672">
        <v>262</v>
      </c>
      <c r="F2672">
        <v>176</v>
      </c>
      <c r="G2672">
        <v>28</v>
      </c>
      <c r="H2672">
        <v>20171</v>
      </c>
      <c r="I2672">
        <v>164479</v>
      </c>
      <c r="J2672">
        <v>116981</v>
      </c>
      <c r="K2672">
        <v>16166</v>
      </c>
    </row>
    <row r="2673" spans="1:11" x14ac:dyDescent="0.25">
      <c r="A2673" t="s">
        <v>125</v>
      </c>
      <c r="B2673">
        <v>202230</v>
      </c>
      <c r="C2673" t="s">
        <v>26</v>
      </c>
      <c r="D2673">
        <v>69</v>
      </c>
      <c r="E2673">
        <v>270</v>
      </c>
      <c r="F2673">
        <v>159</v>
      </c>
      <c r="G2673">
        <v>36</v>
      </c>
      <c r="H2673">
        <v>34660</v>
      </c>
      <c r="I2673">
        <v>321951</v>
      </c>
      <c r="J2673">
        <v>206601</v>
      </c>
      <c r="K2673">
        <v>37083</v>
      </c>
    </row>
    <row r="2674" spans="1:11" x14ac:dyDescent="0.25">
      <c r="A2674" t="s">
        <v>125</v>
      </c>
      <c r="B2674">
        <v>202230</v>
      </c>
      <c r="C2674" t="s">
        <v>27</v>
      </c>
      <c r="D2674">
        <v>57</v>
      </c>
      <c r="E2674">
        <v>267</v>
      </c>
      <c r="F2674">
        <v>165</v>
      </c>
      <c r="G2674">
        <v>29</v>
      </c>
      <c r="H2674">
        <v>56736</v>
      </c>
      <c r="I2674">
        <v>498792</v>
      </c>
      <c r="J2674">
        <v>324885</v>
      </c>
      <c r="K2674">
        <v>56636</v>
      </c>
    </row>
    <row r="2675" spans="1:11" x14ac:dyDescent="0.25">
      <c r="A2675" t="s">
        <v>125</v>
      </c>
      <c r="B2675">
        <v>202230</v>
      </c>
      <c r="C2675" t="s">
        <v>28</v>
      </c>
      <c r="D2675">
        <v>50</v>
      </c>
      <c r="E2675">
        <v>198</v>
      </c>
      <c r="F2675">
        <v>134</v>
      </c>
      <c r="G2675">
        <v>28</v>
      </c>
      <c r="H2675">
        <v>77015</v>
      </c>
      <c r="I2675">
        <v>566549</v>
      </c>
      <c r="J2675">
        <v>412547</v>
      </c>
      <c r="K2675">
        <v>50964</v>
      </c>
    </row>
    <row r="2676" spans="1:11" x14ac:dyDescent="0.25">
      <c r="A2676" t="s">
        <v>125</v>
      </c>
      <c r="B2676">
        <v>202230</v>
      </c>
      <c r="C2676" t="s">
        <v>29</v>
      </c>
      <c r="D2676">
        <v>45</v>
      </c>
      <c r="E2676">
        <v>111</v>
      </c>
      <c r="F2676">
        <v>78</v>
      </c>
      <c r="G2676">
        <v>8</v>
      </c>
      <c r="H2676">
        <v>95056</v>
      </c>
      <c r="I2676">
        <v>535401</v>
      </c>
      <c r="J2676">
        <v>422146</v>
      </c>
      <c r="K2676">
        <v>40643</v>
      </c>
    </row>
    <row r="2677" spans="1:11" x14ac:dyDescent="0.25">
      <c r="A2677" t="s">
        <v>125</v>
      </c>
      <c r="B2677">
        <v>202230</v>
      </c>
      <c r="C2677" t="s">
        <v>30</v>
      </c>
      <c r="D2677">
        <v>24</v>
      </c>
      <c r="E2677">
        <v>64</v>
      </c>
      <c r="F2677">
        <v>46</v>
      </c>
      <c r="G2677">
        <v>7</v>
      </c>
      <c r="H2677">
        <v>127993</v>
      </c>
      <c r="I2677">
        <v>527179</v>
      </c>
      <c r="J2677">
        <v>427901</v>
      </c>
      <c r="K2677">
        <v>38804</v>
      </c>
    </row>
    <row r="2678" spans="1:11" x14ac:dyDescent="0.25">
      <c r="A2678" t="s">
        <v>125</v>
      </c>
      <c r="B2678">
        <v>202230</v>
      </c>
      <c r="C2678" t="s">
        <v>31</v>
      </c>
      <c r="D2678">
        <v>17</v>
      </c>
      <c r="E2678">
        <v>42</v>
      </c>
      <c r="F2678">
        <v>30</v>
      </c>
      <c r="G2678">
        <v>7</v>
      </c>
      <c r="H2678">
        <v>155060</v>
      </c>
      <c r="I2678">
        <v>545169</v>
      </c>
      <c r="J2678">
        <v>449750</v>
      </c>
      <c r="K2678">
        <v>39922</v>
      </c>
    </row>
    <row r="2679" spans="1:11" x14ac:dyDescent="0.25">
      <c r="A2679" t="s">
        <v>125</v>
      </c>
      <c r="B2679">
        <v>202230</v>
      </c>
      <c r="C2679" t="s">
        <v>32</v>
      </c>
      <c r="D2679">
        <v>15</v>
      </c>
      <c r="E2679">
        <v>21</v>
      </c>
      <c r="F2679">
        <v>17</v>
      </c>
      <c r="G2679">
        <v>2</v>
      </c>
      <c r="H2679">
        <v>203057</v>
      </c>
      <c r="I2679">
        <v>661399</v>
      </c>
      <c r="J2679">
        <v>553997</v>
      </c>
      <c r="K2679">
        <v>45194</v>
      </c>
    </row>
    <row r="2680" spans="1:11" x14ac:dyDescent="0.25">
      <c r="A2680" t="s">
        <v>125</v>
      </c>
      <c r="B2680">
        <v>202230</v>
      </c>
      <c r="C2680" t="s">
        <v>33</v>
      </c>
      <c r="D2680">
        <v>17</v>
      </c>
      <c r="E2680">
        <v>17</v>
      </c>
      <c r="F2680">
        <v>10</v>
      </c>
      <c r="G2680">
        <v>5</v>
      </c>
      <c r="H2680">
        <v>247310</v>
      </c>
      <c r="I2680">
        <v>706053</v>
      </c>
      <c r="J2680">
        <v>595029</v>
      </c>
      <c r="K2680">
        <v>47556</v>
      </c>
    </row>
    <row r="2681" spans="1:11" x14ac:dyDescent="0.25">
      <c r="A2681" t="s">
        <v>125</v>
      </c>
      <c r="B2681">
        <v>202230</v>
      </c>
      <c r="C2681" t="s">
        <v>34</v>
      </c>
      <c r="D2681">
        <v>8</v>
      </c>
      <c r="E2681">
        <v>8</v>
      </c>
      <c r="F2681">
        <v>7</v>
      </c>
      <c r="G2681">
        <v>0</v>
      </c>
      <c r="H2681">
        <v>240105</v>
      </c>
      <c r="I2681">
        <v>540213</v>
      </c>
      <c r="J2681">
        <v>453405</v>
      </c>
      <c r="K2681">
        <v>37112</v>
      </c>
    </row>
    <row r="2682" spans="1:11" x14ac:dyDescent="0.25">
      <c r="A2682" t="s">
        <v>125</v>
      </c>
      <c r="B2682">
        <v>202230</v>
      </c>
      <c r="C2682" t="s">
        <v>35</v>
      </c>
      <c r="D2682">
        <v>8</v>
      </c>
      <c r="E2682">
        <v>7</v>
      </c>
      <c r="F2682">
        <v>6</v>
      </c>
      <c r="G2682">
        <v>1</v>
      </c>
      <c r="H2682">
        <v>254091</v>
      </c>
      <c r="I2682">
        <v>484381</v>
      </c>
      <c r="J2682">
        <v>405205</v>
      </c>
      <c r="K2682">
        <v>32711</v>
      </c>
    </row>
    <row r="2683" spans="1:11" x14ac:dyDescent="0.25">
      <c r="A2683" t="s">
        <v>125</v>
      </c>
      <c r="B2683">
        <v>202230</v>
      </c>
      <c r="C2683" t="s">
        <v>36</v>
      </c>
      <c r="D2683">
        <v>3</v>
      </c>
      <c r="E2683">
        <v>5</v>
      </c>
      <c r="F2683">
        <v>3</v>
      </c>
      <c r="G2683">
        <v>1</v>
      </c>
      <c r="H2683">
        <v>253102</v>
      </c>
      <c r="I2683">
        <v>440106</v>
      </c>
      <c r="J2683">
        <v>363500</v>
      </c>
      <c r="K2683">
        <v>30915</v>
      </c>
    </row>
    <row r="2684" spans="1:11" x14ac:dyDescent="0.25">
      <c r="A2684" t="s">
        <v>125</v>
      </c>
      <c r="B2684">
        <v>202230</v>
      </c>
      <c r="C2684" t="s">
        <v>37</v>
      </c>
      <c r="D2684">
        <v>0</v>
      </c>
      <c r="E2684">
        <v>4</v>
      </c>
      <c r="F2684">
        <v>4</v>
      </c>
      <c r="G2684">
        <v>0</v>
      </c>
      <c r="H2684">
        <v>174839</v>
      </c>
      <c r="I2684">
        <v>350580</v>
      </c>
      <c r="J2684">
        <v>288620</v>
      </c>
      <c r="K2684">
        <v>23300</v>
      </c>
    </row>
    <row r="2685" spans="1:11" x14ac:dyDescent="0.25">
      <c r="A2685" t="s">
        <v>125</v>
      </c>
      <c r="B2685">
        <v>202230</v>
      </c>
      <c r="C2685" t="s">
        <v>38</v>
      </c>
      <c r="D2685">
        <v>3</v>
      </c>
      <c r="E2685">
        <v>3</v>
      </c>
      <c r="F2685">
        <v>2</v>
      </c>
      <c r="G2685">
        <v>0</v>
      </c>
      <c r="H2685">
        <v>153849</v>
      </c>
      <c r="I2685">
        <v>357347</v>
      </c>
      <c r="J2685">
        <v>313091</v>
      </c>
      <c r="K2685">
        <v>16718</v>
      </c>
    </row>
    <row r="2686" spans="1:11" x14ac:dyDescent="0.25">
      <c r="A2686" t="s">
        <v>125</v>
      </c>
      <c r="B2686">
        <v>202230</v>
      </c>
      <c r="C2686" t="s">
        <v>39</v>
      </c>
      <c r="D2686">
        <v>2</v>
      </c>
      <c r="E2686">
        <v>1</v>
      </c>
      <c r="F2686">
        <v>1</v>
      </c>
      <c r="G2686">
        <v>0</v>
      </c>
      <c r="H2686">
        <v>303207</v>
      </c>
      <c r="I2686">
        <v>284350</v>
      </c>
      <c r="J2686">
        <v>277955</v>
      </c>
      <c r="K2686">
        <v>6367</v>
      </c>
    </row>
    <row r="2687" spans="1:11" x14ac:dyDescent="0.25">
      <c r="A2687" t="s">
        <v>125</v>
      </c>
      <c r="B2687">
        <v>202230</v>
      </c>
      <c r="C2687" t="s">
        <v>40</v>
      </c>
      <c r="D2687">
        <v>2</v>
      </c>
      <c r="E2687">
        <v>0</v>
      </c>
      <c r="F2687">
        <v>0</v>
      </c>
      <c r="G2687">
        <v>0</v>
      </c>
      <c r="H2687">
        <v>508582</v>
      </c>
      <c r="I2687">
        <v>51406</v>
      </c>
      <c r="J2687">
        <v>51353</v>
      </c>
      <c r="K2687">
        <v>50</v>
      </c>
    </row>
    <row r="2688" spans="1:11" x14ac:dyDescent="0.25">
      <c r="A2688" t="s">
        <v>125</v>
      </c>
      <c r="B2688">
        <v>202230</v>
      </c>
      <c r="C2688" t="s">
        <v>41</v>
      </c>
      <c r="D2688">
        <v>3</v>
      </c>
      <c r="E2688">
        <v>0</v>
      </c>
      <c r="F2688">
        <v>0</v>
      </c>
      <c r="G2688">
        <v>0</v>
      </c>
      <c r="H2688">
        <v>462675</v>
      </c>
      <c r="I2688">
        <v>9592</v>
      </c>
      <c r="J2688">
        <v>9588</v>
      </c>
      <c r="K2688">
        <v>0</v>
      </c>
    </row>
    <row r="2689" spans="1:11" x14ac:dyDescent="0.25">
      <c r="A2689" t="s">
        <v>125</v>
      </c>
      <c r="B2689">
        <v>202230</v>
      </c>
      <c r="C2689" t="s">
        <v>42</v>
      </c>
      <c r="D2689">
        <v>3</v>
      </c>
      <c r="E2689">
        <v>0</v>
      </c>
      <c r="F2689">
        <v>0</v>
      </c>
      <c r="G2689">
        <v>0</v>
      </c>
      <c r="H2689">
        <v>163416</v>
      </c>
      <c r="I2689">
        <v>12</v>
      </c>
      <c r="J2689">
        <v>8</v>
      </c>
      <c r="K2689">
        <v>1</v>
      </c>
    </row>
    <row r="2690" spans="1:11" x14ac:dyDescent="0.25">
      <c r="A2690" t="s">
        <v>126</v>
      </c>
      <c r="B2690">
        <v>202231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 t="s">
        <v>126</v>
      </c>
      <c r="B2691">
        <v>202231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0</v>
      </c>
    </row>
    <row r="2692" spans="1:11" x14ac:dyDescent="0.25">
      <c r="A2692" t="s">
        <v>126</v>
      </c>
      <c r="B2692">
        <v>202231</v>
      </c>
      <c r="C2692" t="s">
        <v>13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 t="s">
        <v>126</v>
      </c>
      <c r="B2693">
        <v>202231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2</v>
      </c>
      <c r="I2693">
        <v>0</v>
      </c>
      <c r="J2693">
        <v>0</v>
      </c>
      <c r="K2693">
        <v>0</v>
      </c>
    </row>
    <row r="2694" spans="1:11" x14ac:dyDescent="0.25">
      <c r="A2694" t="s">
        <v>126</v>
      </c>
      <c r="B2694">
        <v>202231</v>
      </c>
      <c r="C2694" t="s">
        <v>15</v>
      </c>
      <c r="D2694">
        <v>0</v>
      </c>
      <c r="E2694">
        <v>0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</row>
    <row r="2695" spans="1:11" x14ac:dyDescent="0.25">
      <c r="A2695" t="s">
        <v>126</v>
      </c>
      <c r="B2695">
        <v>202231</v>
      </c>
      <c r="C2695" t="s">
        <v>16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 t="s">
        <v>126</v>
      </c>
      <c r="B2696">
        <v>202231</v>
      </c>
      <c r="C2696" t="s">
        <v>17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 t="s">
        <v>126</v>
      </c>
      <c r="B2697">
        <v>202231</v>
      </c>
      <c r="C2697" t="s">
        <v>18</v>
      </c>
      <c r="D2697">
        <v>0</v>
      </c>
      <c r="E2697">
        <v>0</v>
      </c>
      <c r="F2697">
        <v>0</v>
      </c>
      <c r="G2697">
        <v>0</v>
      </c>
      <c r="H2697">
        <v>69</v>
      </c>
      <c r="I2697">
        <v>0</v>
      </c>
      <c r="J2697">
        <v>0</v>
      </c>
      <c r="K2697">
        <v>0</v>
      </c>
    </row>
    <row r="2698" spans="1:11" x14ac:dyDescent="0.25">
      <c r="A2698" t="s">
        <v>126</v>
      </c>
      <c r="B2698">
        <v>202231</v>
      </c>
      <c r="C2698" t="s">
        <v>19</v>
      </c>
      <c r="D2698">
        <v>0</v>
      </c>
      <c r="E2698">
        <v>0</v>
      </c>
      <c r="F2698">
        <v>0</v>
      </c>
      <c r="G2698">
        <v>0</v>
      </c>
      <c r="H2698">
        <v>43</v>
      </c>
      <c r="I2698">
        <v>2</v>
      </c>
      <c r="J2698">
        <v>2</v>
      </c>
      <c r="K2698">
        <v>0</v>
      </c>
    </row>
    <row r="2699" spans="1:11" x14ac:dyDescent="0.25">
      <c r="A2699" t="s">
        <v>126</v>
      </c>
      <c r="B2699">
        <v>202231</v>
      </c>
      <c r="C2699" t="s">
        <v>20</v>
      </c>
      <c r="D2699">
        <v>0</v>
      </c>
      <c r="E2699">
        <v>0</v>
      </c>
      <c r="F2699">
        <v>0</v>
      </c>
      <c r="G2699">
        <v>0</v>
      </c>
      <c r="H2699">
        <v>57</v>
      </c>
      <c r="I2699">
        <v>4</v>
      </c>
      <c r="J2699">
        <v>2</v>
      </c>
      <c r="K2699">
        <v>1</v>
      </c>
    </row>
    <row r="2700" spans="1:11" x14ac:dyDescent="0.25">
      <c r="A2700" t="s">
        <v>126</v>
      </c>
      <c r="B2700">
        <v>202231</v>
      </c>
      <c r="C2700" t="s">
        <v>21</v>
      </c>
      <c r="D2700">
        <v>0</v>
      </c>
      <c r="E2700">
        <v>0</v>
      </c>
      <c r="F2700">
        <v>0</v>
      </c>
      <c r="G2700">
        <v>0</v>
      </c>
      <c r="H2700">
        <v>62</v>
      </c>
      <c r="I2700">
        <v>70</v>
      </c>
      <c r="J2700">
        <v>55</v>
      </c>
      <c r="K2700">
        <v>10</v>
      </c>
    </row>
    <row r="2701" spans="1:11" x14ac:dyDescent="0.25">
      <c r="A2701" t="s">
        <v>126</v>
      </c>
      <c r="B2701">
        <v>202231</v>
      </c>
      <c r="C2701" t="s">
        <v>22</v>
      </c>
      <c r="D2701">
        <v>8</v>
      </c>
      <c r="E2701">
        <v>19</v>
      </c>
      <c r="F2701">
        <v>16</v>
      </c>
      <c r="G2701">
        <v>2</v>
      </c>
      <c r="H2701">
        <v>908</v>
      </c>
      <c r="I2701">
        <v>2390</v>
      </c>
      <c r="J2701">
        <v>1580</v>
      </c>
      <c r="K2701">
        <v>358</v>
      </c>
    </row>
    <row r="2702" spans="1:11" x14ac:dyDescent="0.25">
      <c r="A2702" t="s">
        <v>126</v>
      </c>
      <c r="B2702">
        <v>202231</v>
      </c>
      <c r="C2702" t="s">
        <v>23</v>
      </c>
      <c r="D2702">
        <v>30</v>
      </c>
      <c r="E2702">
        <v>100</v>
      </c>
      <c r="F2702">
        <v>67</v>
      </c>
      <c r="G2702">
        <v>18</v>
      </c>
      <c r="H2702">
        <v>4627</v>
      </c>
      <c r="I2702">
        <v>19933</v>
      </c>
      <c r="J2702">
        <v>13677</v>
      </c>
      <c r="K2702">
        <v>2591</v>
      </c>
    </row>
    <row r="2703" spans="1:11" x14ac:dyDescent="0.25">
      <c r="A2703" t="s">
        <v>126</v>
      </c>
      <c r="B2703">
        <v>202231</v>
      </c>
      <c r="C2703" t="s">
        <v>24</v>
      </c>
      <c r="D2703">
        <v>55</v>
      </c>
      <c r="E2703">
        <v>250</v>
      </c>
      <c r="F2703">
        <v>170</v>
      </c>
      <c r="G2703">
        <v>34</v>
      </c>
      <c r="H2703">
        <v>12314</v>
      </c>
      <c r="I2703">
        <v>79454</v>
      </c>
      <c r="J2703">
        <v>55602</v>
      </c>
      <c r="K2703">
        <v>9164</v>
      </c>
    </row>
    <row r="2704" spans="1:11" x14ac:dyDescent="0.25">
      <c r="A2704" t="s">
        <v>126</v>
      </c>
      <c r="B2704">
        <v>202231</v>
      </c>
      <c r="C2704" t="s">
        <v>25</v>
      </c>
      <c r="D2704">
        <v>56</v>
      </c>
      <c r="E2704">
        <v>247</v>
      </c>
      <c r="F2704">
        <v>161</v>
      </c>
      <c r="G2704">
        <v>28</v>
      </c>
      <c r="H2704">
        <v>20106</v>
      </c>
      <c r="I2704">
        <v>164241</v>
      </c>
      <c r="J2704">
        <v>116828</v>
      </c>
      <c r="K2704">
        <v>16139</v>
      </c>
    </row>
    <row r="2705" spans="1:11" x14ac:dyDescent="0.25">
      <c r="A2705" t="s">
        <v>126</v>
      </c>
      <c r="B2705">
        <v>202231</v>
      </c>
      <c r="C2705" t="s">
        <v>26</v>
      </c>
      <c r="D2705">
        <v>66</v>
      </c>
      <c r="E2705">
        <v>350</v>
      </c>
      <c r="F2705">
        <v>227</v>
      </c>
      <c r="G2705">
        <v>39</v>
      </c>
      <c r="H2705">
        <v>34578</v>
      </c>
      <c r="I2705">
        <v>321617</v>
      </c>
      <c r="J2705">
        <v>206385</v>
      </c>
      <c r="K2705">
        <v>37047</v>
      </c>
    </row>
    <row r="2706" spans="1:11" x14ac:dyDescent="0.25">
      <c r="A2706" t="s">
        <v>126</v>
      </c>
      <c r="B2706">
        <v>202231</v>
      </c>
      <c r="C2706" t="s">
        <v>27</v>
      </c>
      <c r="D2706">
        <v>66</v>
      </c>
      <c r="E2706">
        <v>285</v>
      </c>
      <c r="F2706">
        <v>189</v>
      </c>
      <c r="G2706">
        <v>28</v>
      </c>
      <c r="H2706">
        <v>56659</v>
      </c>
      <c r="I2706">
        <v>498518</v>
      </c>
      <c r="J2706">
        <v>324705</v>
      </c>
      <c r="K2706">
        <v>56610</v>
      </c>
    </row>
    <row r="2707" spans="1:11" x14ac:dyDescent="0.25">
      <c r="A2707" t="s">
        <v>126</v>
      </c>
      <c r="B2707">
        <v>202231</v>
      </c>
      <c r="C2707" t="s">
        <v>28</v>
      </c>
      <c r="D2707">
        <v>43</v>
      </c>
      <c r="E2707">
        <v>189</v>
      </c>
      <c r="F2707">
        <v>120</v>
      </c>
      <c r="G2707">
        <v>24</v>
      </c>
      <c r="H2707">
        <v>76953</v>
      </c>
      <c r="I2707">
        <v>566379</v>
      </c>
      <c r="J2707">
        <v>412442</v>
      </c>
      <c r="K2707">
        <v>50943</v>
      </c>
    </row>
    <row r="2708" spans="1:11" x14ac:dyDescent="0.25">
      <c r="A2708" t="s">
        <v>126</v>
      </c>
      <c r="B2708">
        <v>202231</v>
      </c>
      <c r="C2708" t="s">
        <v>29</v>
      </c>
      <c r="D2708">
        <v>23</v>
      </c>
      <c r="E2708">
        <v>97</v>
      </c>
      <c r="F2708">
        <v>74</v>
      </c>
      <c r="G2708">
        <v>9</v>
      </c>
      <c r="H2708">
        <v>95017</v>
      </c>
      <c r="I2708">
        <v>535320</v>
      </c>
      <c r="J2708">
        <v>422084</v>
      </c>
      <c r="K2708">
        <v>40635</v>
      </c>
    </row>
    <row r="2709" spans="1:11" x14ac:dyDescent="0.25">
      <c r="A2709" t="s">
        <v>126</v>
      </c>
      <c r="B2709">
        <v>202231</v>
      </c>
      <c r="C2709" t="s">
        <v>30</v>
      </c>
      <c r="D2709">
        <v>24</v>
      </c>
      <c r="E2709">
        <v>60</v>
      </c>
      <c r="F2709">
        <v>41</v>
      </c>
      <c r="G2709">
        <v>8</v>
      </c>
      <c r="H2709">
        <v>127943</v>
      </c>
      <c r="I2709">
        <v>527145</v>
      </c>
      <c r="J2709">
        <v>427870</v>
      </c>
      <c r="K2709">
        <v>38798</v>
      </c>
    </row>
    <row r="2710" spans="1:11" x14ac:dyDescent="0.25">
      <c r="A2710" t="s">
        <v>126</v>
      </c>
      <c r="B2710">
        <v>202231</v>
      </c>
      <c r="C2710" t="s">
        <v>31</v>
      </c>
      <c r="D2710">
        <v>24</v>
      </c>
      <c r="E2710">
        <v>40</v>
      </c>
      <c r="F2710">
        <v>32</v>
      </c>
      <c r="G2710">
        <v>4</v>
      </c>
      <c r="H2710">
        <v>154994</v>
      </c>
      <c r="I2710">
        <v>545171</v>
      </c>
      <c r="J2710">
        <v>449742</v>
      </c>
      <c r="K2710">
        <v>39918</v>
      </c>
    </row>
    <row r="2711" spans="1:11" x14ac:dyDescent="0.25">
      <c r="A2711" t="s">
        <v>126</v>
      </c>
      <c r="B2711">
        <v>202231</v>
      </c>
      <c r="C2711" t="s">
        <v>32</v>
      </c>
      <c r="D2711">
        <v>17</v>
      </c>
      <c r="E2711">
        <v>32</v>
      </c>
      <c r="F2711">
        <v>21</v>
      </c>
      <c r="G2711">
        <v>4</v>
      </c>
      <c r="H2711">
        <v>203004</v>
      </c>
      <c r="I2711">
        <v>661403</v>
      </c>
      <c r="J2711">
        <v>553999</v>
      </c>
      <c r="K2711">
        <v>45193</v>
      </c>
    </row>
    <row r="2712" spans="1:11" x14ac:dyDescent="0.25">
      <c r="A2712" t="s">
        <v>126</v>
      </c>
      <c r="B2712">
        <v>202231</v>
      </c>
      <c r="C2712" t="s">
        <v>33</v>
      </c>
      <c r="D2712">
        <v>8</v>
      </c>
      <c r="E2712">
        <v>21</v>
      </c>
      <c r="F2712">
        <v>14</v>
      </c>
      <c r="G2712">
        <v>1</v>
      </c>
      <c r="H2712">
        <v>247249</v>
      </c>
      <c r="I2712">
        <v>706085</v>
      </c>
      <c r="J2712">
        <v>595048</v>
      </c>
      <c r="K2712">
        <v>47565</v>
      </c>
    </row>
    <row r="2713" spans="1:11" x14ac:dyDescent="0.25">
      <c r="A2713" t="s">
        <v>126</v>
      </c>
      <c r="B2713">
        <v>202231</v>
      </c>
      <c r="C2713" t="s">
        <v>34</v>
      </c>
      <c r="D2713">
        <v>6</v>
      </c>
      <c r="E2713">
        <v>11</v>
      </c>
      <c r="F2713">
        <v>6</v>
      </c>
      <c r="G2713">
        <v>3</v>
      </c>
      <c r="H2713">
        <v>240042</v>
      </c>
      <c r="I2713">
        <v>540259</v>
      </c>
      <c r="J2713">
        <v>453437</v>
      </c>
      <c r="K2713">
        <v>37111</v>
      </c>
    </row>
    <row r="2714" spans="1:11" x14ac:dyDescent="0.25">
      <c r="A2714" t="s">
        <v>126</v>
      </c>
      <c r="B2714">
        <v>202231</v>
      </c>
      <c r="C2714" t="s">
        <v>35</v>
      </c>
      <c r="D2714">
        <v>8</v>
      </c>
      <c r="E2714">
        <v>7</v>
      </c>
      <c r="F2714">
        <v>7</v>
      </c>
      <c r="G2714">
        <v>0</v>
      </c>
      <c r="H2714">
        <v>253995</v>
      </c>
      <c r="I2714">
        <v>484462</v>
      </c>
      <c r="J2714">
        <v>405249</v>
      </c>
      <c r="K2714">
        <v>32712</v>
      </c>
    </row>
    <row r="2715" spans="1:11" x14ac:dyDescent="0.25">
      <c r="A2715" t="s">
        <v>126</v>
      </c>
      <c r="B2715">
        <v>202231</v>
      </c>
      <c r="C2715" t="s">
        <v>36</v>
      </c>
      <c r="D2715">
        <v>3</v>
      </c>
      <c r="E2715">
        <v>2</v>
      </c>
      <c r="F2715">
        <v>2</v>
      </c>
      <c r="G2715">
        <v>0</v>
      </c>
      <c r="H2715">
        <v>253012</v>
      </c>
      <c r="I2715">
        <v>440191</v>
      </c>
      <c r="J2715">
        <v>363561</v>
      </c>
      <c r="K2715">
        <v>30922</v>
      </c>
    </row>
    <row r="2716" spans="1:11" x14ac:dyDescent="0.25">
      <c r="A2716" t="s">
        <v>126</v>
      </c>
      <c r="B2716">
        <v>202231</v>
      </c>
      <c r="C2716" t="s">
        <v>37</v>
      </c>
      <c r="D2716">
        <v>0</v>
      </c>
      <c r="E2716">
        <v>3</v>
      </c>
      <c r="F2716">
        <v>3</v>
      </c>
      <c r="G2716">
        <v>0</v>
      </c>
      <c r="H2716">
        <v>174768</v>
      </c>
      <c r="I2716">
        <v>350648</v>
      </c>
      <c r="J2716">
        <v>288665</v>
      </c>
      <c r="K2716">
        <v>23303</v>
      </c>
    </row>
    <row r="2717" spans="1:11" x14ac:dyDescent="0.25">
      <c r="A2717" t="s">
        <v>126</v>
      </c>
      <c r="B2717">
        <v>202231</v>
      </c>
      <c r="C2717" t="s">
        <v>38</v>
      </c>
      <c r="D2717">
        <v>1</v>
      </c>
      <c r="E2717">
        <v>5</v>
      </c>
      <c r="F2717">
        <v>4</v>
      </c>
      <c r="G2717">
        <v>0</v>
      </c>
      <c r="H2717">
        <v>153795</v>
      </c>
      <c r="I2717">
        <v>357395</v>
      </c>
      <c r="J2717">
        <v>313121</v>
      </c>
      <c r="K2717">
        <v>16718</v>
      </c>
    </row>
    <row r="2718" spans="1:11" x14ac:dyDescent="0.25">
      <c r="A2718" t="s">
        <v>126</v>
      </c>
      <c r="B2718">
        <v>202231</v>
      </c>
      <c r="C2718" t="s">
        <v>39</v>
      </c>
      <c r="D2718">
        <v>0</v>
      </c>
      <c r="E2718">
        <v>1</v>
      </c>
      <c r="F2718">
        <v>1</v>
      </c>
      <c r="G2718">
        <v>0</v>
      </c>
      <c r="H2718">
        <v>303141</v>
      </c>
      <c r="I2718">
        <v>284415</v>
      </c>
      <c r="J2718">
        <v>278015</v>
      </c>
      <c r="K2718">
        <v>6371</v>
      </c>
    </row>
    <row r="2719" spans="1:11" x14ac:dyDescent="0.25">
      <c r="A2719" t="s">
        <v>126</v>
      </c>
      <c r="B2719">
        <v>202231</v>
      </c>
      <c r="C2719" t="s">
        <v>40</v>
      </c>
      <c r="D2719">
        <v>0</v>
      </c>
      <c r="E2719">
        <v>0</v>
      </c>
      <c r="F2719">
        <v>0</v>
      </c>
      <c r="G2719">
        <v>0</v>
      </c>
      <c r="H2719">
        <v>508480</v>
      </c>
      <c r="I2719">
        <v>51508</v>
      </c>
      <c r="J2719">
        <v>51454</v>
      </c>
      <c r="K2719">
        <v>50</v>
      </c>
    </row>
    <row r="2720" spans="1:11" x14ac:dyDescent="0.25">
      <c r="A2720" t="s">
        <v>126</v>
      </c>
      <c r="B2720">
        <v>202231</v>
      </c>
      <c r="C2720" t="s">
        <v>41</v>
      </c>
      <c r="D2720">
        <v>5</v>
      </c>
      <c r="E2720">
        <v>0</v>
      </c>
      <c r="F2720">
        <v>0</v>
      </c>
      <c r="G2720">
        <v>0</v>
      </c>
      <c r="H2720">
        <v>462633</v>
      </c>
      <c r="I2720">
        <v>9629</v>
      </c>
      <c r="J2720">
        <v>9625</v>
      </c>
      <c r="K2720">
        <v>0</v>
      </c>
    </row>
    <row r="2721" spans="1:11" x14ac:dyDescent="0.25">
      <c r="A2721" t="s">
        <v>126</v>
      </c>
      <c r="B2721">
        <v>202231</v>
      </c>
      <c r="C2721" t="s">
        <v>42</v>
      </c>
      <c r="D2721">
        <v>4</v>
      </c>
      <c r="E2721">
        <v>0</v>
      </c>
      <c r="F2721">
        <v>0</v>
      </c>
      <c r="G2721">
        <v>0</v>
      </c>
      <c r="H2721">
        <v>163412</v>
      </c>
      <c r="I2721">
        <v>12</v>
      </c>
      <c r="J2721">
        <v>8</v>
      </c>
      <c r="K2721">
        <v>1</v>
      </c>
    </row>
    <row r="2722" spans="1:11" x14ac:dyDescent="0.25">
      <c r="A2722" t="s">
        <v>127</v>
      </c>
      <c r="B2722">
        <v>202232</v>
      </c>
      <c r="C2722" t="s">
        <v>11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 t="s">
        <v>127</v>
      </c>
      <c r="B2723">
        <v>202232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0</v>
      </c>
    </row>
    <row r="2724" spans="1:11" x14ac:dyDescent="0.25">
      <c r="A2724" t="s">
        <v>127</v>
      </c>
      <c r="B2724">
        <v>202232</v>
      </c>
      <c r="C2724" t="s">
        <v>13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 t="s">
        <v>127</v>
      </c>
      <c r="B2725">
        <v>202232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</row>
    <row r="2726" spans="1:11" x14ac:dyDescent="0.25">
      <c r="A2726" t="s">
        <v>127</v>
      </c>
      <c r="B2726">
        <v>202232</v>
      </c>
      <c r="C2726" t="s">
        <v>15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0</v>
      </c>
      <c r="K2726">
        <v>0</v>
      </c>
    </row>
    <row r="2727" spans="1:11" x14ac:dyDescent="0.25">
      <c r="A2727" t="s">
        <v>127</v>
      </c>
      <c r="B2727">
        <v>202232</v>
      </c>
      <c r="C2727" t="s">
        <v>16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 t="s">
        <v>127</v>
      </c>
      <c r="B2728">
        <v>202232</v>
      </c>
      <c r="C2728" t="s">
        <v>17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 t="s">
        <v>127</v>
      </c>
      <c r="B2729">
        <v>202232</v>
      </c>
      <c r="C2729" t="s">
        <v>18</v>
      </c>
      <c r="D2729">
        <v>0</v>
      </c>
      <c r="E2729">
        <v>0</v>
      </c>
      <c r="F2729">
        <v>0</v>
      </c>
      <c r="G2729">
        <v>0</v>
      </c>
      <c r="H2729">
        <v>69</v>
      </c>
      <c r="I2729">
        <v>0</v>
      </c>
      <c r="J2729">
        <v>0</v>
      </c>
      <c r="K2729">
        <v>0</v>
      </c>
    </row>
    <row r="2730" spans="1:11" x14ac:dyDescent="0.25">
      <c r="A2730" t="s">
        <v>127</v>
      </c>
      <c r="B2730">
        <v>202232</v>
      </c>
      <c r="C2730" t="s">
        <v>19</v>
      </c>
      <c r="D2730">
        <v>0</v>
      </c>
      <c r="E2730">
        <v>0</v>
      </c>
      <c r="F2730">
        <v>0</v>
      </c>
      <c r="G2730">
        <v>0</v>
      </c>
      <c r="H2730">
        <v>43</v>
      </c>
      <c r="I2730">
        <v>2</v>
      </c>
      <c r="J2730">
        <v>2</v>
      </c>
      <c r="K2730">
        <v>0</v>
      </c>
    </row>
    <row r="2731" spans="1:11" x14ac:dyDescent="0.25">
      <c r="A2731" t="s">
        <v>127</v>
      </c>
      <c r="B2731">
        <v>202232</v>
      </c>
      <c r="C2731" t="s">
        <v>20</v>
      </c>
      <c r="D2731">
        <v>0</v>
      </c>
      <c r="E2731">
        <v>0</v>
      </c>
      <c r="F2731">
        <v>0</v>
      </c>
      <c r="G2731">
        <v>0</v>
      </c>
      <c r="H2731">
        <v>57</v>
      </c>
      <c r="I2731">
        <v>4</v>
      </c>
      <c r="J2731">
        <v>2</v>
      </c>
      <c r="K2731">
        <v>1</v>
      </c>
    </row>
    <row r="2732" spans="1:11" x14ac:dyDescent="0.25">
      <c r="A2732" t="s">
        <v>127</v>
      </c>
      <c r="B2732">
        <v>202232</v>
      </c>
      <c r="C2732" t="s">
        <v>21</v>
      </c>
      <c r="D2732">
        <v>1</v>
      </c>
      <c r="E2732">
        <v>1</v>
      </c>
      <c r="F2732">
        <v>1</v>
      </c>
      <c r="G2732">
        <v>0</v>
      </c>
      <c r="H2732">
        <v>61</v>
      </c>
      <c r="I2732">
        <v>69</v>
      </c>
      <c r="J2732">
        <v>54</v>
      </c>
      <c r="K2732">
        <v>10</v>
      </c>
    </row>
    <row r="2733" spans="1:11" x14ac:dyDescent="0.25">
      <c r="A2733" t="s">
        <v>127</v>
      </c>
      <c r="B2733">
        <v>202232</v>
      </c>
      <c r="C2733" t="s">
        <v>22</v>
      </c>
      <c r="D2733">
        <v>9</v>
      </c>
      <c r="E2733">
        <v>19</v>
      </c>
      <c r="F2733">
        <v>9</v>
      </c>
      <c r="G2733">
        <v>5</v>
      </c>
      <c r="H2733">
        <v>899</v>
      </c>
      <c r="I2733">
        <v>2371</v>
      </c>
      <c r="J2733">
        <v>1571</v>
      </c>
      <c r="K2733">
        <v>353</v>
      </c>
    </row>
    <row r="2734" spans="1:11" x14ac:dyDescent="0.25">
      <c r="A2734" t="s">
        <v>127</v>
      </c>
      <c r="B2734">
        <v>202232</v>
      </c>
      <c r="C2734" t="s">
        <v>23</v>
      </c>
      <c r="D2734">
        <v>28</v>
      </c>
      <c r="E2734">
        <v>86</v>
      </c>
      <c r="F2734">
        <v>62</v>
      </c>
      <c r="G2734">
        <v>6</v>
      </c>
      <c r="H2734">
        <v>4595</v>
      </c>
      <c r="I2734">
        <v>19851</v>
      </c>
      <c r="J2734">
        <v>13619</v>
      </c>
      <c r="K2734">
        <v>2585</v>
      </c>
    </row>
    <row r="2735" spans="1:11" x14ac:dyDescent="0.25">
      <c r="A2735" t="s">
        <v>127</v>
      </c>
      <c r="B2735">
        <v>202232</v>
      </c>
      <c r="C2735" t="s">
        <v>24</v>
      </c>
      <c r="D2735">
        <v>46</v>
      </c>
      <c r="E2735">
        <v>225</v>
      </c>
      <c r="F2735">
        <v>143</v>
      </c>
      <c r="G2735">
        <v>37</v>
      </c>
      <c r="H2735">
        <v>12257</v>
      </c>
      <c r="I2735">
        <v>79240</v>
      </c>
      <c r="J2735">
        <v>55470</v>
      </c>
      <c r="K2735">
        <v>9127</v>
      </c>
    </row>
    <row r="2736" spans="1:11" x14ac:dyDescent="0.25">
      <c r="A2736" t="s">
        <v>127</v>
      </c>
      <c r="B2736">
        <v>202232</v>
      </c>
      <c r="C2736" t="s">
        <v>25</v>
      </c>
      <c r="D2736">
        <v>46</v>
      </c>
      <c r="E2736">
        <v>271</v>
      </c>
      <c r="F2736">
        <v>181</v>
      </c>
      <c r="G2736">
        <v>32</v>
      </c>
      <c r="H2736">
        <v>20055</v>
      </c>
      <c r="I2736">
        <v>163975</v>
      </c>
      <c r="J2736">
        <v>116652</v>
      </c>
      <c r="K2736">
        <v>16107</v>
      </c>
    </row>
    <row r="2737" spans="1:11" x14ac:dyDescent="0.25">
      <c r="A2737" t="s">
        <v>127</v>
      </c>
      <c r="B2737">
        <v>202232</v>
      </c>
      <c r="C2737" t="s">
        <v>26</v>
      </c>
      <c r="D2737">
        <v>63</v>
      </c>
      <c r="E2737">
        <v>263</v>
      </c>
      <c r="F2737">
        <v>160</v>
      </c>
      <c r="G2737">
        <v>33</v>
      </c>
      <c r="H2737">
        <v>34503</v>
      </c>
      <c r="I2737">
        <v>321366</v>
      </c>
      <c r="J2737">
        <v>206236</v>
      </c>
      <c r="K2737">
        <v>37015</v>
      </c>
    </row>
    <row r="2738" spans="1:11" x14ac:dyDescent="0.25">
      <c r="A2738" t="s">
        <v>127</v>
      </c>
      <c r="B2738">
        <v>202232</v>
      </c>
      <c r="C2738" t="s">
        <v>27</v>
      </c>
      <c r="D2738">
        <v>48</v>
      </c>
      <c r="E2738">
        <v>291</v>
      </c>
      <c r="F2738">
        <v>174</v>
      </c>
      <c r="G2738">
        <v>36</v>
      </c>
      <c r="H2738">
        <v>56588</v>
      </c>
      <c r="I2738">
        <v>498250</v>
      </c>
      <c r="J2738">
        <v>324547</v>
      </c>
      <c r="K2738">
        <v>56575</v>
      </c>
    </row>
    <row r="2739" spans="1:11" x14ac:dyDescent="0.25">
      <c r="A2739" t="s">
        <v>127</v>
      </c>
      <c r="B2739">
        <v>202232</v>
      </c>
      <c r="C2739" t="s">
        <v>28</v>
      </c>
      <c r="D2739">
        <v>66</v>
      </c>
      <c r="E2739">
        <v>202</v>
      </c>
      <c r="F2739">
        <v>138</v>
      </c>
      <c r="G2739">
        <v>23</v>
      </c>
      <c r="H2739">
        <v>76871</v>
      </c>
      <c r="I2739">
        <v>566193</v>
      </c>
      <c r="J2739">
        <v>412313</v>
      </c>
      <c r="K2739">
        <v>50922</v>
      </c>
    </row>
    <row r="2740" spans="1:11" x14ac:dyDescent="0.25">
      <c r="A2740" t="s">
        <v>127</v>
      </c>
      <c r="B2740">
        <v>202232</v>
      </c>
      <c r="C2740" t="s">
        <v>29</v>
      </c>
      <c r="D2740">
        <v>48</v>
      </c>
      <c r="E2740">
        <v>105</v>
      </c>
      <c r="F2740">
        <v>72</v>
      </c>
      <c r="G2740">
        <v>13</v>
      </c>
      <c r="H2740">
        <v>94957</v>
      </c>
      <c r="I2740">
        <v>535227</v>
      </c>
      <c r="J2740">
        <v>422023</v>
      </c>
      <c r="K2740">
        <v>40623</v>
      </c>
    </row>
    <row r="2741" spans="1:11" x14ac:dyDescent="0.25">
      <c r="A2741" t="s">
        <v>127</v>
      </c>
      <c r="B2741">
        <v>202232</v>
      </c>
      <c r="C2741" t="s">
        <v>30</v>
      </c>
      <c r="D2741">
        <v>34</v>
      </c>
      <c r="E2741">
        <v>60</v>
      </c>
      <c r="F2741">
        <v>48</v>
      </c>
      <c r="G2741">
        <v>4</v>
      </c>
      <c r="H2741">
        <v>127896</v>
      </c>
      <c r="I2741">
        <v>527098</v>
      </c>
      <c r="J2741">
        <v>427832</v>
      </c>
      <c r="K2741">
        <v>38796</v>
      </c>
    </row>
    <row r="2742" spans="1:11" x14ac:dyDescent="0.25">
      <c r="A2742" t="s">
        <v>127</v>
      </c>
      <c r="B2742">
        <v>202232</v>
      </c>
      <c r="C2742" t="s">
        <v>31</v>
      </c>
      <c r="D2742">
        <v>21</v>
      </c>
      <c r="E2742">
        <v>51</v>
      </c>
      <c r="F2742">
        <v>38</v>
      </c>
      <c r="G2742">
        <v>3</v>
      </c>
      <c r="H2742">
        <v>154940</v>
      </c>
      <c r="I2742">
        <v>545153</v>
      </c>
      <c r="J2742">
        <v>449727</v>
      </c>
      <c r="K2742">
        <v>39920</v>
      </c>
    </row>
    <row r="2743" spans="1:11" x14ac:dyDescent="0.25">
      <c r="A2743" t="s">
        <v>127</v>
      </c>
      <c r="B2743">
        <v>202232</v>
      </c>
      <c r="C2743" t="s">
        <v>32</v>
      </c>
      <c r="D2743">
        <v>11</v>
      </c>
      <c r="E2743">
        <v>34</v>
      </c>
      <c r="F2743">
        <v>26</v>
      </c>
      <c r="G2743">
        <v>2</v>
      </c>
      <c r="H2743">
        <v>202958</v>
      </c>
      <c r="I2743">
        <v>661404</v>
      </c>
      <c r="J2743">
        <v>553991</v>
      </c>
      <c r="K2743">
        <v>45198</v>
      </c>
    </row>
    <row r="2744" spans="1:11" x14ac:dyDescent="0.25">
      <c r="A2744" t="s">
        <v>127</v>
      </c>
      <c r="B2744">
        <v>202232</v>
      </c>
      <c r="C2744" t="s">
        <v>33</v>
      </c>
      <c r="D2744">
        <v>12</v>
      </c>
      <c r="E2744">
        <v>21</v>
      </c>
      <c r="F2744">
        <v>13</v>
      </c>
      <c r="G2744">
        <v>4</v>
      </c>
      <c r="H2744">
        <v>247193</v>
      </c>
      <c r="I2744">
        <v>706108</v>
      </c>
      <c r="J2744">
        <v>595064</v>
      </c>
      <c r="K2744">
        <v>47567</v>
      </c>
    </row>
    <row r="2745" spans="1:11" x14ac:dyDescent="0.25">
      <c r="A2745" t="s">
        <v>127</v>
      </c>
      <c r="B2745">
        <v>202232</v>
      </c>
      <c r="C2745" t="s">
        <v>34</v>
      </c>
      <c r="D2745">
        <v>7</v>
      </c>
      <c r="E2745">
        <v>14</v>
      </c>
      <c r="F2745">
        <v>13</v>
      </c>
      <c r="G2745">
        <v>0</v>
      </c>
      <c r="H2745">
        <v>239983</v>
      </c>
      <c r="I2745">
        <v>540297</v>
      </c>
      <c r="J2745">
        <v>453461</v>
      </c>
      <c r="K2745">
        <v>37119</v>
      </c>
    </row>
    <row r="2746" spans="1:11" x14ac:dyDescent="0.25">
      <c r="A2746" t="s">
        <v>127</v>
      </c>
      <c r="B2746">
        <v>202232</v>
      </c>
      <c r="C2746" t="s">
        <v>35</v>
      </c>
      <c r="D2746">
        <v>7</v>
      </c>
      <c r="E2746">
        <v>5</v>
      </c>
      <c r="F2746">
        <v>5</v>
      </c>
      <c r="G2746">
        <v>0</v>
      </c>
      <c r="H2746">
        <v>253926</v>
      </c>
      <c r="I2746">
        <v>484519</v>
      </c>
      <c r="J2746">
        <v>405290</v>
      </c>
      <c r="K2746">
        <v>32718</v>
      </c>
    </row>
    <row r="2747" spans="1:11" x14ac:dyDescent="0.25">
      <c r="A2747" t="s">
        <v>127</v>
      </c>
      <c r="B2747">
        <v>202232</v>
      </c>
      <c r="C2747" t="s">
        <v>36</v>
      </c>
      <c r="D2747">
        <v>5</v>
      </c>
      <c r="E2747">
        <v>8</v>
      </c>
      <c r="F2747">
        <v>6</v>
      </c>
      <c r="G2747">
        <v>1</v>
      </c>
      <c r="H2747">
        <v>252948</v>
      </c>
      <c r="I2747">
        <v>440242</v>
      </c>
      <c r="J2747">
        <v>363597</v>
      </c>
      <c r="K2747">
        <v>30929</v>
      </c>
    </row>
    <row r="2748" spans="1:11" x14ac:dyDescent="0.25">
      <c r="A2748" t="s">
        <v>127</v>
      </c>
      <c r="B2748">
        <v>202232</v>
      </c>
      <c r="C2748" t="s">
        <v>37</v>
      </c>
      <c r="D2748">
        <v>3</v>
      </c>
      <c r="E2748">
        <v>0</v>
      </c>
      <c r="F2748">
        <v>0</v>
      </c>
      <c r="G2748">
        <v>0</v>
      </c>
      <c r="H2748">
        <v>174709</v>
      </c>
      <c r="I2748">
        <v>350704</v>
      </c>
      <c r="J2748">
        <v>288697</v>
      </c>
      <c r="K2748">
        <v>23307</v>
      </c>
    </row>
    <row r="2749" spans="1:11" x14ac:dyDescent="0.25">
      <c r="A2749" t="s">
        <v>127</v>
      </c>
      <c r="B2749">
        <v>202232</v>
      </c>
      <c r="C2749" t="s">
        <v>38</v>
      </c>
      <c r="D2749">
        <v>4</v>
      </c>
      <c r="E2749">
        <v>2</v>
      </c>
      <c r="F2749">
        <v>2</v>
      </c>
      <c r="G2749">
        <v>0</v>
      </c>
      <c r="H2749">
        <v>153743</v>
      </c>
      <c r="I2749">
        <v>357441</v>
      </c>
      <c r="J2749">
        <v>313154</v>
      </c>
      <c r="K2749">
        <v>16722</v>
      </c>
    </row>
    <row r="2750" spans="1:11" x14ac:dyDescent="0.25">
      <c r="A2750" t="s">
        <v>127</v>
      </c>
      <c r="B2750">
        <v>202232</v>
      </c>
      <c r="C2750" t="s">
        <v>39</v>
      </c>
      <c r="D2750">
        <v>0</v>
      </c>
      <c r="E2750">
        <v>0</v>
      </c>
      <c r="F2750">
        <v>0</v>
      </c>
      <c r="G2750">
        <v>0</v>
      </c>
      <c r="H2750">
        <v>303071</v>
      </c>
      <c r="I2750">
        <v>284485</v>
      </c>
      <c r="J2750">
        <v>278084</v>
      </c>
      <c r="K2750">
        <v>6372</v>
      </c>
    </row>
    <row r="2751" spans="1:11" x14ac:dyDescent="0.25">
      <c r="A2751" t="s">
        <v>127</v>
      </c>
      <c r="B2751">
        <v>202232</v>
      </c>
      <c r="C2751" t="s">
        <v>40</v>
      </c>
      <c r="D2751">
        <v>0</v>
      </c>
      <c r="E2751">
        <v>0</v>
      </c>
      <c r="F2751">
        <v>0</v>
      </c>
      <c r="G2751">
        <v>0</v>
      </c>
      <c r="H2751">
        <v>508414</v>
      </c>
      <c r="I2751">
        <v>51574</v>
      </c>
      <c r="J2751">
        <v>51518</v>
      </c>
      <c r="K2751">
        <v>52</v>
      </c>
    </row>
    <row r="2752" spans="1:11" x14ac:dyDescent="0.25">
      <c r="A2752" t="s">
        <v>127</v>
      </c>
      <c r="B2752">
        <v>202232</v>
      </c>
      <c r="C2752" t="s">
        <v>41</v>
      </c>
      <c r="D2752">
        <v>2</v>
      </c>
      <c r="E2752">
        <v>0</v>
      </c>
      <c r="F2752">
        <v>0</v>
      </c>
      <c r="G2752">
        <v>0</v>
      </c>
      <c r="H2752">
        <v>462611</v>
      </c>
      <c r="I2752">
        <v>9649</v>
      </c>
      <c r="J2752">
        <v>9645</v>
      </c>
      <c r="K2752">
        <v>0</v>
      </c>
    </row>
    <row r="2753" spans="1:11" x14ac:dyDescent="0.25">
      <c r="A2753" t="s">
        <v>127</v>
      </c>
      <c r="B2753">
        <v>202232</v>
      </c>
      <c r="C2753" t="s">
        <v>42</v>
      </c>
      <c r="D2753">
        <v>4</v>
      </c>
      <c r="E2753">
        <v>0</v>
      </c>
      <c r="F2753">
        <v>0</v>
      </c>
      <c r="G2753">
        <v>0</v>
      </c>
      <c r="H2753">
        <v>163408</v>
      </c>
      <c r="I2753">
        <v>12</v>
      </c>
      <c r="J2753">
        <v>8</v>
      </c>
      <c r="K2753">
        <v>1</v>
      </c>
    </row>
    <row r="2754" spans="1:11" x14ac:dyDescent="0.25">
      <c r="A2754" t="s">
        <v>128</v>
      </c>
      <c r="B2754">
        <v>202233</v>
      </c>
      <c r="C2754" t="s">
        <v>11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 t="s">
        <v>128</v>
      </c>
      <c r="B2755">
        <v>202233</v>
      </c>
      <c r="C2755" t="s">
        <v>12</v>
      </c>
      <c r="D2755">
        <v>0</v>
      </c>
      <c r="E2755">
        <v>0</v>
      </c>
      <c r="F2755">
        <v>0</v>
      </c>
      <c r="G2755">
        <v>0</v>
      </c>
      <c r="H2755">
        <v>2</v>
      </c>
      <c r="I2755">
        <v>0</v>
      </c>
      <c r="J2755">
        <v>0</v>
      </c>
      <c r="K2755">
        <v>0</v>
      </c>
    </row>
    <row r="2756" spans="1:11" x14ac:dyDescent="0.25">
      <c r="A2756" t="s">
        <v>128</v>
      </c>
      <c r="B2756">
        <v>202233</v>
      </c>
      <c r="C2756" t="s">
        <v>13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 t="s">
        <v>128</v>
      </c>
      <c r="B2757">
        <v>202233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</row>
    <row r="2758" spans="1:11" x14ac:dyDescent="0.25">
      <c r="A2758" t="s">
        <v>128</v>
      </c>
      <c r="B2758">
        <v>202233</v>
      </c>
      <c r="C2758" t="s">
        <v>15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0</v>
      </c>
    </row>
    <row r="2759" spans="1:11" x14ac:dyDescent="0.25">
      <c r="A2759" t="s">
        <v>128</v>
      </c>
      <c r="B2759">
        <v>202233</v>
      </c>
      <c r="C2759" t="s">
        <v>16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 t="s">
        <v>128</v>
      </c>
      <c r="B2760">
        <v>202233</v>
      </c>
      <c r="C2760" t="s">
        <v>17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 t="s">
        <v>128</v>
      </c>
      <c r="B2761">
        <v>202233</v>
      </c>
      <c r="C2761" t="s">
        <v>18</v>
      </c>
      <c r="D2761">
        <v>0</v>
      </c>
      <c r="E2761">
        <v>0</v>
      </c>
      <c r="F2761">
        <v>0</v>
      </c>
      <c r="G2761">
        <v>0</v>
      </c>
      <c r="H2761">
        <v>69</v>
      </c>
      <c r="I2761">
        <v>0</v>
      </c>
      <c r="J2761">
        <v>0</v>
      </c>
      <c r="K2761">
        <v>0</v>
      </c>
    </row>
    <row r="2762" spans="1:11" x14ac:dyDescent="0.25">
      <c r="A2762" t="s">
        <v>128</v>
      </c>
      <c r="B2762">
        <v>202233</v>
      </c>
      <c r="C2762" t="s">
        <v>19</v>
      </c>
      <c r="D2762">
        <v>0</v>
      </c>
      <c r="E2762">
        <v>0</v>
      </c>
      <c r="F2762">
        <v>0</v>
      </c>
      <c r="G2762">
        <v>0</v>
      </c>
      <c r="H2762">
        <v>43</v>
      </c>
      <c r="I2762">
        <v>2</v>
      </c>
      <c r="J2762">
        <v>2</v>
      </c>
      <c r="K2762">
        <v>0</v>
      </c>
    </row>
    <row r="2763" spans="1:11" x14ac:dyDescent="0.25">
      <c r="A2763" t="s">
        <v>128</v>
      </c>
      <c r="B2763">
        <v>202233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57</v>
      </c>
      <c r="I2763">
        <v>4</v>
      </c>
      <c r="J2763">
        <v>2</v>
      </c>
      <c r="K2763">
        <v>1</v>
      </c>
    </row>
    <row r="2764" spans="1:11" x14ac:dyDescent="0.25">
      <c r="A2764" t="s">
        <v>128</v>
      </c>
      <c r="B2764">
        <v>202233</v>
      </c>
      <c r="C2764" t="s">
        <v>21</v>
      </c>
      <c r="D2764">
        <v>1</v>
      </c>
      <c r="E2764">
        <v>0</v>
      </c>
      <c r="F2764">
        <v>0</v>
      </c>
      <c r="G2764">
        <v>0</v>
      </c>
      <c r="H2764">
        <v>60</v>
      </c>
      <c r="I2764">
        <v>69</v>
      </c>
      <c r="J2764">
        <v>54</v>
      </c>
      <c r="K2764">
        <v>10</v>
      </c>
    </row>
    <row r="2765" spans="1:11" x14ac:dyDescent="0.25">
      <c r="A2765" t="s">
        <v>128</v>
      </c>
      <c r="B2765">
        <v>202233</v>
      </c>
      <c r="C2765" t="s">
        <v>22</v>
      </c>
      <c r="D2765">
        <v>9</v>
      </c>
      <c r="E2765">
        <v>13</v>
      </c>
      <c r="F2765">
        <v>8</v>
      </c>
      <c r="G2765">
        <v>2</v>
      </c>
      <c r="H2765">
        <v>890</v>
      </c>
      <c r="I2765">
        <v>2358</v>
      </c>
      <c r="J2765">
        <v>1563</v>
      </c>
      <c r="K2765">
        <v>351</v>
      </c>
    </row>
    <row r="2766" spans="1:11" x14ac:dyDescent="0.25">
      <c r="A2766" t="s">
        <v>128</v>
      </c>
      <c r="B2766">
        <v>202233</v>
      </c>
      <c r="C2766" t="s">
        <v>23</v>
      </c>
      <c r="D2766">
        <v>26</v>
      </c>
      <c r="E2766">
        <v>110</v>
      </c>
      <c r="F2766">
        <v>74</v>
      </c>
      <c r="G2766">
        <v>13</v>
      </c>
      <c r="H2766">
        <v>4568</v>
      </c>
      <c r="I2766">
        <v>19742</v>
      </c>
      <c r="J2766">
        <v>13546</v>
      </c>
      <c r="K2766">
        <v>2572</v>
      </c>
    </row>
    <row r="2767" spans="1:11" x14ac:dyDescent="0.25">
      <c r="A2767" t="s">
        <v>128</v>
      </c>
      <c r="B2767">
        <v>202233</v>
      </c>
      <c r="C2767" t="s">
        <v>24</v>
      </c>
      <c r="D2767">
        <v>53</v>
      </c>
      <c r="E2767">
        <v>271</v>
      </c>
      <c r="F2767">
        <v>164</v>
      </c>
      <c r="G2767">
        <v>46</v>
      </c>
      <c r="H2767">
        <v>12192</v>
      </c>
      <c r="I2767">
        <v>78981</v>
      </c>
      <c r="J2767">
        <v>55317</v>
      </c>
      <c r="K2767">
        <v>9082</v>
      </c>
    </row>
    <row r="2768" spans="1:11" x14ac:dyDescent="0.25">
      <c r="A2768" t="s">
        <v>128</v>
      </c>
      <c r="B2768">
        <v>202233</v>
      </c>
      <c r="C2768" t="s">
        <v>25</v>
      </c>
      <c r="D2768">
        <v>59</v>
      </c>
      <c r="E2768">
        <v>310</v>
      </c>
      <c r="F2768">
        <v>218</v>
      </c>
      <c r="G2768">
        <v>30</v>
      </c>
      <c r="H2768">
        <v>19978</v>
      </c>
      <c r="I2768">
        <v>163683</v>
      </c>
      <c r="J2768">
        <v>116451</v>
      </c>
      <c r="K2768">
        <v>16078</v>
      </c>
    </row>
    <row r="2769" spans="1:11" x14ac:dyDescent="0.25">
      <c r="A2769" t="s">
        <v>128</v>
      </c>
      <c r="B2769">
        <v>202233</v>
      </c>
      <c r="C2769" t="s">
        <v>26</v>
      </c>
      <c r="D2769">
        <v>58</v>
      </c>
      <c r="E2769">
        <v>311</v>
      </c>
      <c r="F2769">
        <v>177</v>
      </c>
      <c r="G2769">
        <v>43</v>
      </c>
      <c r="H2769">
        <v>34431</v>
      </c>
      <c r="I2769">
        <v>321069</v>
      </c>
      <c r="J2769">
        <v>206072</v>
      </c>
      <c r="K2769">
        <v>36972</v>
      </c>
    </row>
    <row r="2770" spans="1:11" x14ac:dyDescent="0.25">
      <c r="A2770" t="s">
        <v>128</v>
      </c>
      <c r="B2770">
        <v>202233</v>
      </c>
      <c r="C2770" t="s">
        <v>27</v>
      </c>
      <c r="D2770">
        <v>48</v>
      </c>
      <c r="E2770">
        <v>250</v>
      </c>
      <c r="F2770">
        <v>144</v>
      </c>
      <c r="G2770">
        <v>37</v>
      </c>
      <c r="H2770">
        <v>56526</v>
      </c>
      <c r="I2770">
        <v>498014</v>
      </c>
      <c r="J2770">
        <v>324417</v>
      </c>
      <c r="K2770">
        <v>56538</v>
      </c>
    </row>
    <row r="2771" spans="1:11" x14ac:dyDescent="0.25">
      <c r="A2771" t="s">
        <v>128</v>
      </c>
      <c r="B2771">
        <v>202233</v>
      </c>
      <c r="C2771" t="s">
        <v>28</v>
      </c>
      <c r="D2771">
        <v>42</v>
      </c>
      <c r="E2771">
        <v>163</v>
      </c>
      <c r="F2771">
        <v>96</v>
      </c>
      <c r="G2771">
        <v>20</v>
      </c>
      <c r="H2771">
        <v>76812</v>
      </c>
      <c r="I2771">
        <v>566047</v>
      </c>
      <c r="J2771">
        <v>412231</v>
      </c>
      <c r="K2771">
        <v>50905</v>
      </c>
    </row>
    <row r="2772" spans="1:11" x14ac:dyDescent="0.25">
      <c r="A2772" t="s">
        <v>128</v>
      </c>
      <c r="B2772">
        <v>202233</v>
      </c>
      <c r="C2772" t="s">
        <v>29</v>
      </c>
      <c r="D2772">
        <v>38</v>
      </c>
      <c r="E2772">
        <v>107</v>
      </c>
      <c r="F2772">
        <v>74</v>
      </c>
      <c r="G2772">
        <v>17</v>
      </c>
      <c r="H2772">
        <v>94895</v>
      </c>
      <c r="I2772">
        <v>535144</v>
      </c>
      <c r="J2772">
        <v>421969</v>
      </c>
      <c r="K2772">
        <v>40610</v>
      </c>
    </row>
    <row r="2773" spans="1:11" x14ac:dyDescent="0.25">
      <c r="A2773" t="s">
        <v>128</v>
      </c>
      <c r="B2773">
        <v>202233</v>
      </c>
      <c r="C2773" t="s">
        <v>30</v>
      </c>
      <c r="D2773">
        <v>31</v>
      </c>
      <c r="E2773">
        <v>61</v>
      </c>
      <c r="F2773">
        <v>42</v>
      </c>
      <c r="G2773">
        <v>6</v>
      </c>
      <c r="H2773">
        <v>127841</v>
      </c>
      <c r="I2773">
        <v>527061</v>
      </c>
      <c r="J2773">
        <v>427806</v>
      </c>
      <c r="K2773">
        <v>38792</v>
      </c>
    </row>
    <row r="2774" spans="1:11" x14ac:dyDescent="0.25">
      <c r="A2774" t="s">
        <v>128</v>
      </c>
      <c r="B2774">
        <v>202233</v>
      </c>
      <c r="C2774" t="s">
        <v>31</v>
      </c>
      <c r="D2774">
        <v>20</v>
      </c>
      <c r="E2774">
        <v>38</v>
      </c>
      <c r="F2774">
        <v>30</v>
      </c>
      <c r="G2774">
        <v>4</v>
      </c>
      <c r="H2774">
        <v>154903</v>
      </c>
      <c r="I2774">
        <v>545132</v>
      </c>
      <c r="J2774">
        <v>449710</v>
      </c>
      <c r="K2774">
        <v>39919</v>
      </c>
    </row>
    <row r="2775" spans="1:11" x14ac:dyDescent="0.25">
      <c r="A2775" t="s">
        <v>128</v>
      </c>
      <c r="B2775">
        <v>202233</v>
      </c>
      <c r="C2775" t="s">
        <v>32</v>
      </c>
      <c r="D2775">
        <v>13</v>
      </c>
      <c r="E2775">
        <v>26</v>
      </c>
      <c r="F2775">
        <v>17</v>
      </c>
      <c r="G2775">
        <v>3</v>
      </c>
      <c r="H2775">
        <v>202929</v>
      </c>
      <c r="I2775">
        <v>661394</v>
      </c>
      <c r="J2775">
        <v>553986</v>
      </c>
      <c r="K2775">
        <v>45196</v>
      </c>
    </row>
    <row r="2776" spans="1:11" x14ac:dyDescent="0.25">
      <c r="A2776" t="s">
        <v>128</v>
      </c>
      <c r="B2776">
        <v>202233</v>
      </c>
      <c r="C2776" t="s">
        <v>33</v>
      </c>
      <c r="D2776">
        <v>12</v>
      </c>
      <c r="E2776">
        <v>13</v>
      </c>
      <c r="F2776">
        <v>9</v>
      </c>
      <c r="G2776">
        <v>2</v>
      </c>
      <c r="H2776">
        <v>247145</v>
      </c>
      <c r="I2776">
        <v>706131</v>
      </c>
      <c r="J2776">
        <v>595078</v>
      </c>
      <c r="K2776">
        <v>47571</v>
      </c>
    </row>
    <row r="2777" spans="1:11" x14ac:dyDescent="0.25">
      <c r="A2777" t="s">
        <v>128</v>
      </c>
      <c r="B2777">
        <v>202233</v>
      </c>
      <c r="C2777" t="s">
        <v>34</v>
      </c>
      <c r="D2777">
        <v>6</v>
      </c>
      <c r="E2777">
        <v>11</v>
      </c>
      <c r="F2777">
        <v>9</v>
      </c>
      <c r="G2777">
        <v>1</v>
      </c>
      <c r="H2777">
        <v>239928</v>
      </c>
      <c r="I2777">
        <v>540335</v>
      </c>
      <c r="J2777">
        <v>453486</v>
      </c>
      <c r="K2777">
        <v>37122</v>
      </c>
    </row>
    <row r="2778" spans="1:11" x14ac:dyDescent="0.25">
      <c r="A2778" t="s">
        <v>128</v>
      </c>
      <c r="B2778">
        <v>202233</v>
      </c>
      <c r="C2778" t="s">
        <v>35</v>
      </c>
      <c r="D2778">
        <v>3</v>
      </c>
      <c r="E2778">
        <v>5</v>
      </c>
      <c r="F2778">
        <v>5</v>
      </c>
      <c r="G2778">
        <v>0</v>
      </c>
      <c r="H2778">
        <v>253868</v>
      </c>
      <c r="I2778">
        <v>484569</v>
      </c>
      <c r="J2778">
        <v>405324</v>
      </c>
      <c r="K2778">
        <v>32722</v>
      </c>
    </row>
    <row r="2779" spans="1:11" x14ac:dyDescent="0.25">
      <c r="A2779" t="s">
        <v>128</v>
      </c>
      <c r="B2779">
        <v>202233</v>
      </c>
      <c r="C2779" t="s">
        <v>36</v>
      </c>
      <c r="D2779">
        <v>9</v>
      </c>
      <c r="E2779">
        <v>4</v>
      </c>
      <c r="F2779">
        <v>4</v>
      </c>
      <c r="G2779">
        <v>0</v>
      </c>
      <c r="H2779">
        <v>252860</v>
      </c>
      <c r="I2779">
        <v>440317</v>
      </c>
      <c r="J2779">
        <v>363643</v>
      </c>
      <c r="K2779">
        <v>30937</v>
      </c>
    </row>
    <row r="2780" spans="1:11" x14ac:dyDescent="0.25">
      <c r="A2780" t="s">
        <v>128</v>
      </c>
      <c r="B2780">
        <v>202233</v>
      </c>
      <c r="C2780" t="s">
        <v>37</v>
      </c>
      <c r="D2780">
        <v>1</v>
      </c>
      <c r="E2780">
        <v>6</v>
      </c>
      <c r="F2780">
        <v>5</v>
      </c>
      <c r="G2780">
        <v>0</v>
      </c>
      <c r="H2780">
        <v>174669</v>
      </c>
      <c r="I2780">
        <v>350737</v>
      </c>
      <c r="J2780">
        <v>288715</v>
      </c>
      <c r="K2780">
        <v>23310</v>
      </c>
    </row>
    <row r="2781" spans="1:11" x14ac:dyDescent="0.25">
      <c r="A2781" t="s">
        <v>128</v>
      </c>
      <c r="B2781">
        <v>202233</v>
      </c>
      <c r="C2781" t="s">
        <v>38</v>
      </c>
      <c r="D2781">
        <v>1</v>
      </c>
      <c r="E2781">
        <v>3</v>
      </c>
      <c r="F2781">
        <v>2</v>
      </c>
      <c r="G2781">
        <v>0</v>
      </c>
      <c r="H2781">
        <v>153704</v>
      </c>
      <c r="I2781">
        <v>357476</v>
      </c>
      <c r="J2781">
        <v>313177</v>
      </c>
      <c r="K2781">
        <v>16725</v>
      </c>
    </row>
    <row r="2782" spans="1:11" x14ac:dyDescent="0.25">
      <c r="A2782" t="s">
        <v>128</v>
      </c>
      <c r="B2782">
        <v>202233</v>
      </c>
      <c r="C2782" t="s">
        <v>39</v>
      </c>
      <c r="D2782">
        <v>1</v>
      </c>
      <c r="E2782">
        <v>0</v>
      </c>
      <c r="F2782">
        <v>0</v>
      </c>
      <c r="G2782">
        <v>0</v>
      </c>
      <c r="H2782">
        <v>303012</v>
      </c>
      <c r="I2782">
        <v>284543</v>
      </c>
      <c r="J2782">
        <v>278138</v>
      </c>
      <c r="K2782">
        <v>6374</v>
      </c>
    </row>
    <row r="2783" spans="1:11" x14ac:dyDescent="0.25">
      <c r="A2783" t="s">
        <v>128</v>
      </c>
      <c r="B2783">
        <v>202233</v>
      </c>
      <c r="C2783" t="s">
        <v>40</v>
      </c>
      <c r="D2783">
        <v>1</v>
      </c>
      <c r="E2783">
        <v>0</v>
      </c>
      <c r="F2783">
        <v>0</v>
      </c>
      <c r="G2783">
        <v>0</v>
      </c>
      <c r="H2783">
        <v>508332</v>
      </c>
      <c r="I2783">
        <v>51655</v>
      </c>
      <c r="J2783">
        <v>51599</v>
      </c>
      <c r="K2783">
        <v>52</v>
      </c>
    </row>
    <row r="2784" spans="1:11" x14ac:dyDescent="0.25">
      <c r="A2784" t="s">
        <v>128</v>
      </c>
      <c r="B2784">
        <v>202233</v>
      </c>
      <c r="C2784" t="s">
        <v>41</v>
      </c>
      <c r="D2784">
        <v>0</v>
      </c>
      <c r="E2784">
        <v>0</v>
      </c>
      <c r="F2784">
        <v>0</v>
      </c>
      <c r="G2784">
        <v>0</v>
      </c>
      <c r="H2784">
        <v>462588</v>
      </c>
      <c r="I2784">
        <v>9672</v>
      </c>
      <c r="J2784">
        <v>9668</v>
      </c>
      <c r="K2784">
        <v>0</v>
      </c>
    </row>
    <row r="2785" spans="1:11" x14ac:dyDescent="0.25">
      <c r="A2785" t="s">
        <v>128</v>
      </c>
      <c r="B2785">
        <v>202233</v>
      </c>
      <c r="C2785" t="s">
        <v>42</v>
      </c>
      <c r="D2785">
        <v>2</v>
      </c>
      <c r="E2785">
        <v>0</v>
      </c>
      <c r="F2785">
        <v>0</v>
      </c>
      <c r="G2785">
        <v>0</v>
      </c>
      <c r="H2785">
        <v>163406</v>
      </c>
      <c r="I2785">
        <v>12</v>
      </c>
      <c r="J2785">
        <v>8</v>
      </c>
      <c r="K2785">
        <v>1</v>
      </c>
    </row>
    <row r="2786" spans="1:11" x14ac:dyDescent="0.25">
      <c r="A2786" t="s">
        <v>129</v>
      </c>
      <c r="B2786">
        <v>202234</v>
      </c>
      <c r="C2786" t="s">
        <v>11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 t="s">
        <v>129</v>
      </c>
      <c r="B2787">
        <v>202234</v>
      </c>
      <c r="C2787" t="s">
        <v>12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0</v>
      </c>
      <c r="J2787">
        <v>0</v>
      </c>
      <c r="K2787">
        <v>0</v>
      </c>
    </row>
    <row r="2788" spans="1:11" x14ac:dyDescent="0.25">
      <c r="A2788" t="s">
        <v>129</v>
      </c>
      <c r="B2788">
        <v>202234</v>
      </c>
      <c r="C2788" t="s">
        <v>13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 t="s">
        <v>129</v>
      </c>
      <c r="B2789">
        <v>202234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2</v>
      </c>
      <c r="I2789">
        <v>0</v>
      </c>
      <c r="J2789">
        <v>0</v>
      </c>
      <c r="K2789">
        <v>0</v>
      </c>
    </row>
    <row r="2790" spans="1:11" x14ac:dyDescent="0.25">
      <c r="A2790" t="s">
        <v>129</v>
      </c>
      <c r="B2790">
        <v>202234</v>
      </c>
      <c r="C2790" t="s">
        <v>15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0</v>
      </c>
      <c r="K2790">
        <v>0</v>
      </c>
    </row>
    <row r="2791" spans="1:11" x14ac:dyDescent="0.25">
      <c r="A2791" t="s">
        <v>129</v>
      </c>
      <c r="B2791">
        <v>202234</v>
      </c>
      <c r="C2791" t="s">
        <v>16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 t="s">
        <v>129</v>
      </c>
      <c r="B2792">
        <v>202234</v>
      </c>
      <c r="C2792" t="s">
        <v>17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 t="s">
        <v>129</v>
      </c>
      <c r="B2793">
        <v>202234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69</v>
      </c>
      <c r="I2793">
        <v>0</v>
      </c>
      <c r="J2793">
        <v>0</v>
      </c>
      <c r="K2793">
        <v>0</v>
      </c>
    </row>
    <row r="2794" spans="1:11" x14ac:dyDescent="0.25">
      <c r="A2794" t="s">
        <v>129</v>
      </c>
      <c r="B2794">
        <v>202234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43</v>
      </c>
      <c r="I2794">
        <v>2</v>
      </c>
      <c r="J2794">
        <v>2</v>
      </c>
      <c r="K2794">
        <v>0</v>
      </c>
    </row>
    <row r="2795" spans="1:11" x14ac:dyDescent="0.25">
      <c r="A2795" t="s">
        <v>129</v>
      </c>
      <c r="B2795">
        <v>202234</v>
      </c>
      <c r="C2795" t="s">
        <v>20</v>
      </c>
      <c r="D2795">
        <v>1</v>
      </c>
      <c r="E2795">
        <v>0</v>
      </c>
      <c r="F2795">
        <v>0</v>
      </c>
      <c r="G2795">
        <v>0</v>
      </c>
      <c r="H2795">
        <v>56</v>
      </c>
      <c r="I2795">
        <v>4</v>
      </c>
      <c r="J2795">
        <v>2</v>
      </c>
      <c r="K2795">
        <v>1</v>
      </c>
    </row>
    <row r="2796" spans="1:11" x14ac:dyDescent="0.25">
      <c r="A2796" t="s">
        <v>129</v>
      </c>
      <c r="B2796">
        <v>202234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60</v>
      </c>
      <c r="I2796">
        <v>69</v>
      </c>
      <c r="J2796">
        <v>54</v>
      </c>
      <c r="K2796">
        <v>10</v>
      </c>
    </row>
    <row r="2797" spans="1:11" x14ac:dyDescent="0.25">
      <c r="A2797" t="s">
        <v>129</v>
      </c>
      <c r="B2797">
        <v>202234</v>
      </c>
      <c r="C2797" t="s">
        <v>22</v>
      </c>
      <c r="D2797">
        <v>8</v>
      </c>
      <c r="E2797">
        <v>17</v>
      </c>
      <c r="F2797">
        <v>13</v>
      </c>
      <c r="G2797">
        <v>3</v>
      </c>
      <c r="H2797">
        <v>882</v>
      </c>
      <c r="I2797">
        <v>2341</v>
      </c>
      <c r="J2797">
        <v>1550</v>
      </c>
      <c r="K2797">
        <v>348</v>
      </c>
    </row>
    <row r="2798" spans="1:11" x14ac:dyDescent="0.25">
      <c r="A2798" t="s">
        <v>129</v>
      </c>
      <c r="B2798">
        <v>202234</v>
      </c>
      <c r="C2798" t="s">
        <v>23</v>
      </c>
      <c r="D2798">
        <v>26</v>
      </c>
      <c r="E2798">
        <v>101</v>
      </c>
      <c r="F2798">
        <v>62</v>
      </c>
      <c r="G2798">
        <v>18</v>
      </c>
      <c r="H2798">
        <v>4541</v>
      </c>
      <c r="I2798">
        <v>19642</v>
      </c>
      <c r="J2798">
        <v>13485</v>
      </c>
      <c r="K2798">
        <v>2554</v>
      </c>
    </row>
    <row r="2799" spans="1:11" x14ac:dyDescent="0.25">
      <c r="A2799" t="s">
        <v>129</v>
      </c>
      <c r="B2799">
        <v>202234</v>
      </c>
      <c r="C2799" t="s">
        <v>24</v>
      </c>
      <c r="D2799">
        <v>54</v>
      </c>
      <c r="E2799">
        <v>251</v>
      </c>
      <c r="F2799">
        <v>153</v>
      </c>
      <c r="G2799">
        <v>34</v>
      </c>
      <c r="H2799">
        <v>12128</v>
      </c>
      <c r="I2799">
        <v>78740</v>
      </c>
      <c r="J2799">
        <v>55174</v>
      </c>
      <c r="K2799">
        <v>9048</v>
      </c>
    </row>
    <row r="2800" spans="1:11" x14ac:dyDescent="0.25">
      <c r="A2800" t="s">
        <v>129</v>
      </c>
      <c r="B2800">
        <v>202234</v>
      </c>
      <c r="C2800" t="s">
        <v>25</v>
      </c>
      <c r="D2800">
        <v>53</v>
      </c>
      <c r="E2800">
        <v>262</v>
      </c>
      <c r="F2800">
        <v>178</v>
      </c>
      <c r="G2800">
        <v>34</v>
      </c>
      <c r="H2800">
        <v>19911</v>
      </c>
      <c r="I2800">
        <v>163435</v>
      </c>
      <c r="J2800">
        <v>116284</v>
      </c>
      <c r="K2800">
        <v>16047</v>
      </c>
    </row>
    <row r="2801" spans="1:11" x14ac:dyDescent="0.25">
      <c r="A2801" t="s">
        <v>129</v>
      </c>
      <c r="B2801">
        <v>202234</v>
      </c>
      <c r="C2801" t="s">
        <v>26</v>
      </c>
      <c r="D2801">
        <v>64</v>
      </c>
      <c r="E2801">
        <v>284</v>
      </c>
      <c r="F2801">
        <v>170</v>
      </c>
      <c r="G2801">
        <v>39</v>
      </c>
      <c r="H2801">
        <v>34357</v>
      </c>
      <c r="I2801">
        <v>320795</v>
      </c>
      <c r="J2801">
        <v>205911</v>
      </c>
      <c r="K2801">
        <v>36934</v>
      </c>
    </row>
    <row r="2802" spans="1:11" x14ac:dyDescent="0.25">
      <c r="A2802" t="s">
        <v>129</v>
      </c>
      <c r="B2802">
        <v>202234</v>
      </c>
      <c r="C2802" t="s">
        <v>27</v>
      </c>
      <c r="D2802">
        <v>48</v>
      </c>
      <c r="E2802">
        <v>256</v>
      </c>
      <c r="F2802">
        <v>160</v>
      </c>
      <c r="G2802">
        <v>32</v>
      </c>
      <c r="H2802">
        <v>56466</v>
      </c>
      <c r="I2802">
        <v>497770</v>
      </c>
      <c r="J2802">
        <v>324266</v>
      </c>
      <c r="K2802">
        <v>56508</v>
      </c>
    </row>
    <row r="2803" spans="1:11" x14ac:dyDescent="0.25">
      <c r="A2803" t="s">
        <v>129</v>
      </c>
      <c r="B2803">
        <v>202234</v>
      </c>
      <c r="C2803" t="s">
        <v>28</v>
      </c>
      <c r="D2803">
        <v>44</v>
      </c>
      <c r="E2803">
        <v>176</v>
      </c>
      <c r="F2803">
        <v>113</v>
      </c>
      <c r="G2803">
        <v>21</v>
      </c>
      <c r="H2803">
        <v>76750</v>
      </c>
      <c r="I2803">
        <v>565889</v>
      </c>
      <c r="J2803">
        <v>412128</v>
      </c>
      <c r="K2803">
        <v>50885</v>
      </c>
    </row>
    <row r="2804" spans="1:11" x14ac:dyDescent="0.25">
      <c r="A2804" t="s">
        <v>129</v>
      </c>
      <c r="B2804">
        <v>202234</v>
      </c>
      <c r="C2804" t="s">
        <v>29</v>
      </c>
      <c r="D2804">
        <v>45</v>
      </c>
      <c r="E2804">
        <v>89</v>
      </c>
      <c r="F2804">
        <v>63</v>
      </c>
      <c r="G2804">
        <v>3</v>
      </c>
      <c r="H2804">
        <v>94824</v>
      </c>
      <c r="I2804">
        <v>535081</v>
      </c>
      <c r="J2804">
        <v>421924</v>
      </c>
      <c r="K2804">
        <v>40611</v>
      </c>
    </row>
    <row r="2805" spans="1:11" x14ac:dyDescent="0.25">
      <c r="A2805" t="s">
        <v>129</v>
      </c>
      <c r="B2805">
        <v>202234</v>
      </c>
      <c r="C2805" t="s">
        <v>30</v>
      </c>
      <c r="D2805">
        <v>30</v>
      </c>
      <c r="E2805">
        <v>60</v>
      </c>
      <c r="F2805">
        <v>43</v>
      </c>
      <c r="G2805">
        <v>10</v>
      </c>
      <c r="H2805">
        <v>127778</v>
      </c>
      <c r="I2805">
        <v>527034</v>
      </c>
      <c r="J2805">
        <v>427786</v>
      </c>
      <c r="K2805">
        <v>38785</v>
      </c>
    </row>
    <row r="2806" spans="1:11" x14ac:dyDescent="0.25">
      <c r="A2806" t="s">
        <v>129</v>
      </c>
      <c r="B2806">
        <v>202234</v>
      </c>
      <c r="C2806" t="s">
        <v>31</v>
      </c>
      <c r="D2806">
        <v>15</v>
      </c>
      <c r="E2806">
        <v>42</v>
      </c>
      <c r="F2806">
        <v>28</v>
      </c>
      <c r="G2806">
        <v>3</v>
      </c>
      <c r="H2806">
        <v>154863</v>
      </c>
      <c r="I2806">
        <v>545115</v>
      </c>
      <c r="J2806">
        <v>449698</v>
      </c>
      <c r="K2806">
        <v>39919</v>
      </c>
    </row>
    <row r="2807" spans="1:11" x14ac:dyDescent="0.25">
      <c r="A2807" t="s">
        <v>129</v>
      </c>
      <c r="B2807">
        <v>202234</v>
      </c>
      <c r="C2807" t="s">
        <v>32</v>
      </c>
      <c r="D2807">
        <v>18</v>
      </c>
      <c r="E2807">
        <v>29</v>
      </c>
      <c r="F2807">
        <v>25</v>
      </c>
      <c r="G2807">
        <v>3</v>
      </c>
      <c r="H2807">
        <v>202878</v>
      </c>
      <c r="I2807">
        <v>661398</v>
      </c>
      <c r="J2807">
        <v>553978</v>
      </c>
      <c r="K2807">
        <v>45200</v>
      </c>
    </row>
    <row r="2808" spans="1:11" x14ac:dyDescent="0.25">
      <c r="A2808" t="s">
        <v>129</v>
      </c>
      <c r="B2808">
        <v>202234</v>
      </c>
      <c r="C2808" t="s">
        <v>33</v>
      </c>
      <c r="D2808">
        <v>11</v>
      </c>
      <c r="E2808">
        <v>18</v>
      </c>
      <c r="F2808">
        <v>15</v>
      </c>
      <c r="G2808">
        <v>2</v>
      </c>
      <c r="H2808">
        <v>247091</v>
      </c>
      <c r="I2808">
        <v>706156</v>
      </c>
      <c r="J2808">
        <v>595092</v>
      </c>
      <c r="K2808">
        <v>47573</v>
      </c>
    </row>
    <row r="2809" spans="1:11" x14ac:dyDescent="0.25">
      <c r="A2809" t="s">
        <v>129</v>
      </c>
      <c r="B2809">
        <v>202234</v>
      </c>
      <c r="C2809" t="s">
        <v>34</v>
      </c>
      <c r="D2809">
        <v>9</v>
      </c>
      <c r="E2809">
        <v>9</v>
      </c>
      <c r="F2809">
        <v>6</v>
      </c>
      <c r="G2809">
        <v>0</v>
      </c>
      <c r="H2809">
        <v>239863</v>
      </c>
      <c r="I2809">
        <v>540382</v>
      </c>
      <c r="J2809">
        <v>453521</v>
      </c>
      <c r="K2809">
        <v>37126</v>
      </c>
    </row>
    <row r="2810" spans="1:11" x14ac:dyDescent="0.25">
      <c r="A2810" t="s">
        <v>129</v>
      </c>
      <c r="B2810">
        <v>202234</v>
      </c>
      <c r="C2810" t="s">
        <v>35</v>
      </c>
      <c r="D2810">
        <v>5</v>
      </c>
      <c r="E2810">
        <v>3</v>
      </c>
      <c r="F2810">
        <v>2</v>
      </c>
      <c r="G2810">
        <v>0</v>
      </c>
      <c r="H2810">
        <v>253808</v>
      </c>
      <c r="I2810">
        <v>484621</v>
      </c>
      <c r="J2810">
        <v>405357</v>
      </c>
      <c r="K2810">
        <v>32732</v>
      </c>
    </row>
    <row r="2811" spans="1:11" x14ac:dyDescent="0.25">
      <c r="A2811" t="s">
        <v>129</v>
      </c>
      <c r="B2811">
        <v>202234</v>
      </c>
      <c r="C2811" t="s">
        <v>36</v>
      </c>
      <c r="D2811">
        <v>1</v>
      </c>
      <c r="E2811">
        <v>2</v>
      </c>
      <c r="F2811">
        <v>1</v>
      </c>
      <c r="G2811">
        <v>0</v>
      </c>
      <c r="H2811">
        <v>252799</v>
      </c>
      <c r="I2811">
        <v>440375</v>
      </c>
      <c r="J2811">
        <v>363673</v>
      </c>
      <c r="K2811">
        <v>30950</v>
      </c>
    </row>
    <row r="2812" spans="1:11" x14ac:dyDescent="0.25">
      <c r="A2812" t="s">
        <v>129</v>
      </c>
      <c r="B2812">
        <v>202234</v>
      </c>
      <c r="C2812" t="s">
        <v>37</v>
      </c>
      <c r="D2812">
        <v>5</v>
      </c>
      <c r="E2812">
        <v>2</v>
      </c>
      <c r="F2812">
        <v>2</v>
      </c>
      <c r="G2812">
        <v>0</v>
      </c>
      <c r="H2812">
        <v>174626</v>
      </c>
      <c r="I2812">
        <v>350773</v>
      </c>
      <c r="J2812">
        <v>288733</v>
      </c>
      <c r="K2812">
        <v>23319</v>
      </c>
    </row>
    <row r="2813" spans="1:11" x14ac:dyDescent="0.25">
      <c r="A2813" t="s">
        <v>129</v>
      </c>
      <c r="B2813">
        <v>202234</v>
      </c>
      <c r="C2813" t="s">
        <v>38</v>
      </c>
      <c r="D2813">
        <v>1</v>
      </c>
      <c r="E2813">
        <v>5</v>
      </c>
      <c r="F2813">
        <v>4</v>
      </c>
      <c r="G2813">
        <v>1</v>
      </c>
      <c r="H2813">
        <v>153666</v>
      </c>
      <c r="I2813">
        <v>357508</v>
      </c>
      <c r="J2813">
        <v>313199</v>
      </c>
      <c r="K2813">
        <v>16725</v>
      </c>
    </row>
    <row r="2814" spans="1:11" x14ac:dyDescent="0.25">
      <c r="A2814" t="s">
        <v>129</v>
      </c>
      <c r="B2814">
        <v>202234</v>
      </c>
      <c r="C2814" t="s">
        <v>39</v>
      </c>
      <c r="D2814">
        <v>0</v>
      </c>
      <c r="E2814">
        <v>1</v>
      </c>
      <c r="F2814">
        <v>1</v>
      </c>
      <c r="G2814">
        <v>0</v>
      </c>
      <c r="H2814">
        <v>302944</v>
      </c>
      <c r="I2814">
        <v>284610</v>
      </c>
      <c r="J2814">
        <v>278205</v>
      </c>
      <c r="K2814">
        <v>6374</v>
      </c>
    </row>
    <row r="2815" spans="1:11" x14ac:dyDescent="0.25">
      <c r="A2815" t="s">
        <v>129</v>
      </c>
      <c r="B2815">
        <v>202234</v>
      </c>
      <c r="C2815" t="s">
        <v>40</v>
      </c>
      <c r="D2815">
        <v>1</v>
      </c>
      <c r="E2815">
        <v>0</v>
      </c>
      <c r="F2815">
        <v>0</v>
      </c>
      <c r="G2815">
        <v>0</v>
      </c>
      <c r="H2815">
        <v>508222</v>
      </c>
      <c r="I2815">
        <v>51764</v>
      </c>
      <c r="J2815">
        <v>51707</v>
      </c>
      <c r="K2815">
        <v>53</v>
      </c>
    </row>
    <row r="2816" spans="1:11" x14ac:dyDescent="0.25">
      <c r="A2816" t="s">
        <v>129</v>
      </c>
      <c r="B2816">
        <v>202234</v>
      </c>
      <c r="C2816" t="s">
        <v>41</v>
      </c>
      <c r="D2816">
        <v>0</v>
      </c>
      <c r="E2816">
        <v>0</v>
      </c>
      <c r="F2816">
        <v>0</v>
      </c>
      <c r="G2816">
        <v>0</v>
      </c>
      <c r="H2816">
        <v>462564</v>
      </c>
      <c r="I2816">
        <v>9696</v>
      </c>
      <c r="J2816">
        <v>9692</v>
      </c>
      <c r="K2816">
        <v>0</v>
      </c>
    </row>
    <row r="2817" spans="1:11" x14ac:dyDescent="0.25">
      <c r="A2817" t="s">
        <v>129</v>
      </c>
      <c r="B2817">
        <v>202234</v>
      </c>
      <c r="C2817" t="s">
        <v>42</v>
      </c>
      <c r="D2817">
        <v>4</v>
      </c>
      <c r="E2817">
        <v>0</v>
      </c>
      <c r="F2817">
        <v>0</v>
      </c>
      <c r="G2817">
        <v>0</v>
      </c>
      <c r="H2817">
        <v>163402</v>
      </c>
      <c r="I2817">
        <v>12</v>
      </c>
      <c r="J2817">
        <v>8</v>
      </c>
      <c r="K2817">
        <v>1</v>
      </c>
    </row>
    <row r="2818" spans="1:11" x14ac:dyDescent="0.25">
      <c r="A2818" t="s">
        <v>130</v>
      </c>
      <c r="B2818">
        <v>202235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 t="s">
        <v>130</v>
      </c>
      <c r="B2819">
        <v>202235</v>
      </c>
      <c r="C2819" t="s">
        <v>12</v>
      </c>
      <c r="D2819">
        <v>0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0</v>
      </c>
    </row>
    <row r="2820" spans="1:11" x14ac:dyDescent="0.25">
      <c r="A2820" t="s">
        <v>130</v>
      </c>
      <c r="B2820">
        <v>202235</v>
      </c>
      <c r="C2820" t="s">
        <v>13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 t="s">
        <v>130</v>
      </c>
      <c r="B2821">
        <v>202235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</row>
    <row r="2822" spans="1:11" x14ac:dyDescent="0.25">
      <c r="A2822" t="s">
        <v>130</v>
      </c>
      <c r="B2822">
        <v>202235</v>
      </c>
      <c r="C2822" t="s">
        <v>15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</row>
    <row r="2823" spans="1:11" x14ac:dyDescent="0.25">
      <c r="A2823" t="s">
        <v>130</v>
      </c>
      <c r="B2823">
        <v>202235</v>
      </c>
      <c r="C2823" t="s">
        <v>16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 t="s">
        <v>130</v>
      </c>
      <c r="B2824">
        <v>202235</v>
      </c>
      <c r="C2824" t="s">
        <v>17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 t="s">
        <v>130</v>
      </c>
      <c r="B2825">
        <v>202235</v>
      </c>
      <c r="C2825" t="s">
        <v>18</v>
      </c>
      <c r="D2825">
        <v>0</v>
      </c>
      <c r="E2825">
        <v>0</v>
      </c>
      <c r="F2825">
        <v>0</v>
      </c>
      <c r="G2825">
        <v>0</v>
      </c>
      <c r="H2825">
        <v>69</v>
      </c>
      <c r="I2825">
        <v>0</v>
      </c>
      <c r="J2825">
        <v>0</v>
      </c>
      <c r="K2825">
        <v>0</v>
      </c>
    </row>
    <row r="2826" spans="1:11" x14ac:dyDescent="0.25">
      <c r="A2826" t="s">
        <v>130</v>
      </c>
      <c r="B2826">
        <v>202235</v>
      </c>
      <c r="C2826" t="s">
        <v>19</v>
      </c>
      <c r="D2826">
        <v>0</v>
      </c>
      <c r="E2826">
        <v>0</v>
      </c>
      <c r="F2826">
        <v>0</v>
      </c>
      <c r="G2826">
        <v>0</v>
      </c>
      <c r="H2826">
        <v>43</v>
      </c>
      <c r="I2826">
        <v>2</v>
      </c>
      <c r="J2826">
        <v>2</v>
      </c>
      <c r="K2826">
        <v>0</v>
      </c>
    </row>
    <row r="2827" spans="1:11" x14ac:dyDescent="0.25">
      <c r="A2827" t="s">
        <v>130</v>
      </c>
      <c r="B2827">
        <v>202235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56</v>
      </c>
      <c r="I2827">
        <v>4</v>
      </c>
      <c r="J2827">
        <v>2</v>
      </c>
      <c r="K2827">
        <v>1</v>
      </c>
    </row>
    <row r="2828" spans="1:11" x14ac:dyDescent="0.25">
      <c r="A2828" t="s">
        <v>130</v>
      </c>
      <c r="B2828">
        <v>202235</v>
      </c>
      <c r="C2828" t="s">
        <v>21</v>
      </c>
      <c r="D2828">
        <v>0</v>
      </c>
      <c r="E2828">
        <v>2</v>
      </c>
      <c r="F2828">
        <v>2</v>
      </c>
      <c r="G2828">
        <v>0</v>
      </c>
      <c r="H2828">
        <v>60</v>
      </c>
      <c r="I2828">
        <v>67</v>
      </c>
      <c r="J2828">
        <v>52</v>
      </c>
      <c r="K2828">
        <v>10</v>
      </c>
    </row>
    <row r="2829" spans="1:11" x14ac:dyDescent="0.25">
      <c r="A2829" t="s">
        <v>130</v>
      </c>
      <c r="B2829">
        <v>202235</v>
      </c>
      <c r="C2829" t="s">
        <v>22</v>
      </c>
      <c r="D2829">
        <v>8</v>
      </c>
      <c r="E2829">
        <v>18</v>
      </c>
      <c r="F2829">
        <v>11</v>
      </c>
      <c r="G2829">
        <v>4</v>
      </c>
      <c r="H2829">
        <v>873</v>
      </c>
      <c r="I2829">
        <v>2324</v>
      </c>
      <c r="J2829">
        <v>1540</v>
      </c>
      <c r="K2829">
        <v>344</v>
      </c>
    </row>
    <row r="2830" spans="1:11" x14ac:dyDescent="0.25">
      <c r="A2830" t="s">
        <v>130</v>
      </c>
      <c r="B2830">
        <v>202235</v>
      </c>
      <c r="C2830" t="s">
        <v>23</v>
      </c>
      <c r="D2830">
        <v>22</v>
      </c>
      <c r="E2830">
        <v>87</v>
      </c>
      <c r="F2830">
        <v>56</v>
      </c>
      <c r="G2830">
        <v>16</v>
      </c>
      <c r="H2830">
        <v>4515</v>
      </c>
      <c r="I2830">
        <v>19559</v>
      </c>
      <c r="J2830">
        <v>13433</v>
      </c>
      <c r="K2830">
        <v>2538</v>
      </c>
    </row>
    <row r="2831" spans="1:11" x14ac:dyDescent="0.25">
      <c r="A2831" t="s">
        <v>130</v>
      </c>
      <c r="B2831">
        <v>202235</v>
      </c>
      <c r="C2831" t="s">
        <v>24</v>
      </c>
      <c r="D2831">
        <v>36</v>
      </c>
      <c r="E2831">
        <v>210</v>
      </c>
      <c r="F2831">
        <v>145</v>
      </c>
      <c r="G2831">
        <v>35</v>
      </c>
      <c r="H2831">
        <v>12085</v>
      </c>
      <c r="I2831">
        <v>78537</v>
      </c>
      <c r="J2831">
        <v>55036</v>
      </c>
      <c r="K2831">
        <v>9013</v>
      </c>
    </row>
    <row r="2832" spans="1:11" x14ac:dyDescent="0.25">
      <c r="A2832" t="s">
        <v>130</v>
      </c>
      <c r="B2832">
        <v>202235</v>
      </c>
      <c r="C2832" t="s">
        <v>25</v>
      </c>
      <c r="D2832">
        <v>42</v>
      </c>
      <c r="E2832">
        <v>261</v>
      </c>
      <c r="F2832">
        <v>169</v>
      </c>
      <c r="G2832">
        <v>41</v>
      </c>
      <c r="H2832">
        <v>19859</v>
      </c>
      <c r="I2832">
        <v>163184</v>
      </c>
      <c r="J2832">
        <v>116121</v>
      </c>
      <c r="K2832">
        <v>16010</v>
      </c>
    </row>
    <row r="2833" spans="1:11" x14ac:dyDescent="0.25">
      <c r="A2833" t="s">
        <v>130</v>
      </c>
      <c r="B2833">
        <v>202235</v>
      </c>
      <c r="C2833" t="s">
        <v>26</v>
      </c>
      <c r="D2833">
        <v>53</v>
      </c>
      <c r="E2833">
        <v>282</v>
      </c>
      <c r="F2833">
        <v>176</v>
      </c>
      <c r="G2833">
        <v>42</v>
      </c>
      <c r="H2833">
        <v>34300</v>
      </c>
      <c r="I2833">
        <v>320517</v>
      </c>
      <c r="J2833">
        <v>205739</v>
      </c>
      <c r="K2833">
        <v>36892</v>
      </c>
    </row>
    <row r="2834" spans="1:11" x14ac:dyDescent="0.25">
      <c r="A2834" t="s">
        <v>130</v>
      </c>
      <c r="B2834">
        <v>202235</v>
      </c>
      <c r="C2834" t="s">
        <v>27</v>
      </c>
      <c r="D2834">
        <v>53</v>
      </c>
      <c r="E2834">
        <v>263</v>
      </c>
      <c r="F2834">
        <v>160</v>
      </c>
      <c r="G2834">
        <v>24</v>
      </c>
      <c r="H2834">
        <v>56392</v>
      </c>
      <c r="I2834">
        <v>497528</v>
      </c>
      <c r="J2834">
        <v>324125</v>
      </c>
      <c r="K2834">
        <v>56486</v>
      </c>
    </row>
    <row r="2835" spans="1:11" x14ac:dyDescent="0.25">
      <c r="A2835" t="s">
        <v>130</v>
      </c>
      <c r="B2835">
        <v>202235</v>
      </c>
      <c r="C2835" t="s">
        <v>28</v>
      </c>
      <c r="D2835">
        <v>42</v>
      </c>
      <c r="E2835">
        <v>170</v>
      </c>
      <c r="F2835">
        <v>120</v>
      </c>
      <c r="G2835">
        <v>16</v>
      </c>
      <c r="H2835">
        <v>76686</v>
      </c>
      <c r="I2835">
        <v>565741</v>
      </c>
      <c r="J2835">
        <v>412026</v>
      </c>
      <c r="K2835">
        <v>50872</v>
      </c>
    </row>
    <row r="2836" spans="1:11" x14ac:dyDescent="0.25">
      <c r="A2836" t="s">
        <v>130</v>
      </c>
      <c r="B2836">
        <v>202235</v>
      </c>
      <c r="C2836" t="s">
        <v>29</v>
      </c>
      <c r="D2836">
        <v>41</v>
      </c>
      <c r="E2836">
        <v>118</v>
      </c>
      <c r="F2836">
        <v>76</v>
      </c>
      <c r="G2836">
        <v>15</v>
      </c>
      <c r="H2836">
        <v>94765</v>
      </c>
      <c r="I2836">
        <v>534981</v>
      </c>
      <c r="J2836">
        <v>421864</v>
      </c>
      <c r="K2836">
        <v>40597</v>
      </c>
    </row>
    <row r="2837" spans="1:11" x14ac:dyDescent="0.25">
      <c r="A2837" t="s">
        <v>130</v>
      </c>
      <c r="B2837">
        <v>202235</v>
      </c>
      <c r="C2837" t="s">
        <v>30</v>
      </c>
      <c r="D2837">
        <v>16</v>
      </c>
      <c r="E2837">
        <v>74</v>
      </c>
      <c r="F2837">
        <v>59</v>
      </c>
      <c r="G2837">
        <v>3</v>
      </c>
      <c r="H2837">
        <v>127734</v>
      </c>
      <c r="I2837">
        <v>526988</v>
      </c>
      <c r="J2837">
        <v>427746</v>
      </c>
      <c r="K2837">
        <v>38783</v>
      </c>
    </row>
    <row r="2838" spans="1:11" x14ac:dyDescent="0.25">
      <c r="A2838" t="s">
        <v>130</v>
      </c>
      <c r="B2838">
        <v>202235</v>
      </c>
      <c r="C2838" t="s">
        <v>31</v>
      </c>
      <c r="D2838">
        <v>17</v>
      </c>
      <c r="E2838">
        <v>45</v>
      </c>
      <c r="F2838">
        <v>34</v>
      </c>
      <c r="G2838">
        <v>3</v>
      </c>
      <c r="H2838">
        <v>154827</v>
      </c>
      <c r="I2838">
        <v>545089</v>
      </c>
      <c r="J2838">
        <v>449677</v>
      </c>
      <c r="K2838">
        <v>39916</v>
      </c>
    </row>
    <row r="2839" spans="1:11" x14ac:dyDescent="0.25">
      <c r="A2839" t="s">
        <v>130</v>
      </c>
      <c r="B2839">
        <v>202235</v>
      </c>
      <c r="C2839" t="s">
        <v>32</v>
      </c>
      <c r="D2839">
        <v>13</v>
      </c>
      <c r="E2839">
        <v>27</v>
      </c>
      <c r="F2839">
        <v>19</v>
      </c>
      <c r="G2839">
        <v>4</v>
      </c>
      <c r="H2839">
        <v>202829</v>
      </c>
      <c r="I2839">
        <v>661407</v>
      </c>
      <c r="J2839">
        <v>553980</v>
      </c>
      <c r="K2839">
        <v>45201</v>
      </c>
    </row>
    <row r="2840" spans="1:11" x14ac:dyDescent="0.25">
      <c r="A2840" t="s">
        <v>130</v>
      </c>
      <c r="B2840">
        <v>202235</v>
      </c>
      <c r="C2840" t="s">
        <v>33</v>
      </c>
      <c r="D2840">
        <v>12</v>
      </c>
      <c r="E2840">
        <v>23</v>
      </c>
      <c r="F2840">
        <v>18</v>
      </c>
      <c r="G2840">
        <v>2</v>
      </c>
      <c r="H2840">
        <v>247039</v>
      </c>
      <c r="I2840">
        <v>706173</v>
      </c>
      <c r="J2840">
        <v>595095</v>
      </c>
      <c r="K2840">
        <v>47580</v>
      </c>
    </row>
    <row r="2841" spans="1:11" x14ac:dyDescent="0.25">
      <c r="A2841" t="s">
        <v>130</v>
      </c>
      <c r="B2841">
        <v>202235</v>
      </c>
      <c r="C2841" t="s">
        <v>34</v>
      </c>
      <c r="D2841">
        <v>5</v>
      </c>
      <c r="E2841">
        <v>7</v>
      </c>
      <c r="F2841">
        <v>5</v>
      </c>
      <c r="G2841">
        <v>0</v>
      </c>
      <c r="H2841">
        <v>239810</v>
      </c>
      <c r="I2841">
        <v>540423</v>
      </c>
      <c r="J2841">
        <v>453545</v>
      </c>
      <c r="K2841">
        <v>37135</v>
      </c>
    </row>
    <row r="2842" spans="1:11" x14ac:dyDescent="0.25">
      <c r="A2842" t="s">
        <v>130</v>
      </c>
      <c r="B2842">
        <v>202235</v>
      </c>
      <c r="C2842" t="s">
        <v>35</v>
      </c>
      <c r="D2842">
        <v>5</v>
      </c>
      <c r="E2842">
        <v>3</v>
      </c>
      <c r="F2842">
        <v>3</v>
      </c>
      <c r="G2842">
        <v>0</v>
      </c>
      <c r="H2842">
        <v>253762</v>
      </c>
      <c r="I2842">
        <v>484659</v>
      </c>
      <c r="J2842">
        <v>405385</v>
      </c>
      <c r="K2842">
        <v>32732</v>
      </c>
    </row>
    <row r="2843" spans="1:11" x14ac:dyDescent="0.25">
      <c r="A2843" t="s">
        <v>130</v>
      </c>
      <c r="B2843">
        <v>202235</v>
      </c>
      <c r="C2843" t="s">
        <v>36</v>
      </c>
      <c r="D2843">
        <v>7</v>
      </c>
      <c r="E2843">
        <v>4</v>
      </c>
      <c r="F2843">
        <v>2</v>
      </c>
      <c r="G2843">
        <v>2</v>
      </c>
      <c r="H2843">
        <v>252743</v>
      </c>
      <c r="I2843">
        <v>440420</v>
      </c>
      <c r="J2843">
        <v>363699</v>
      </c>
      <c r="K2843">
        <v>30952</v>
      </c>
    </row>
    <row r="2844" spans="1:11" x14ac:dyDescent="0.25">
      <c r="A2844" t="s">
        <v>130</v>
      </c>
      <c r="B2844">
        <v>202235</v>
      </c>
      <c r="C2844" t="s">
        <v>37</v>
      </c>
      <c r="D2844">
        <v>3</v>
      </c>
      <c r="E2844">
        <v>4</v>
      </c>
      <c r="F2844">
        <v>3</v>
      </c>
      <c r="G2844">
        <v>1</v>
      </c>
      <c r="H2844">
        <v>174575</v>
      </c>
      <c r="I2844">
        <v>350817</v>
      </c>
      <c r="J2844">
        <v>288760</v>
      </c>
      <c r="K2844">
        <v>23318</v>
      </c>
    </row>
    <row r="2845" spans="1:11" x14ac:dyDescent="0.25">
      <c r="A2845" t="s">
        <v>130</v>
      </c>
      <c r="B2845">
        <v>202235</v>
      </c>
      <c r="C2845" t="s">
        <v>38</v>
      </c>
      <c r="D2845">
        <v>2</v>
      </c>
      <c r="E2845">
        <v>1</v>
      </c>
      <c r="F2845">
        <v>1</v>
      </c>
      <c r="G2845">
        <v>0</v>
      </c>
      <c r="H2845">
        <v>153632</v>
      </c>
      <c r="I2845">
        <v>357539</v>
      </c>
      <c r="J2845">
        <v>313219</v>
      </c>
      <c r="K2845">
        <v>16727</v>
      </c>
    </row>
    <row r="2846" spans="1:11" x14ac:dyDescent="0.25">
      <c r="A2846" t="s">
        <v>130</v>
      </c>
      <c r="B2846">
        <v>202235</v>
      </c>
      <c r="C2846" t="s">
        <v>39</v>
      </c>
      <c r="D2846">
        <v>1</v>
      </c>
      <c r="E2846">
        <v>0</v>
      </c>
      <c r="F2846">
        <v>0</v>
      </c>
      <c r="G2846">
        <v>0</v>
      </c>
      <c r="H2846">
        <v>302894</v>
      </c>
      <c r="I2846">
        <v>284659</v>
      </c>
      <c r="J2846">
        <v>278249</v>
      </c>
      <c r="K2846">
        <v>6378</v>
      </c>
    </row>
    <row r="2847" spans="1:11" x14ac:dyDescent="0.25">
      <c r="A2847" t="s">
        <v>130</v>
      </c>
      <c r="B2847">
        <v>202235</v>
      </c>
      <c r="C2847" t="s">
        <v>40</v>
      </c>
      <c r="D2847">
        <v>2</v>
      </c>
      <c r="E2847">
        <v>0</v>
      </c>
      <c r="F2847">
        <v>0</v>
      </c>
      <c r="G2847">
        <v>0</v>
      </c>
      <c r="H2847">
        <v>508087</v>
      </c>
      <c r="I2847">
        <v>51897</v>
      </c>
      <c r="J2847">
        <v>51839</v>
      </c>
      <c r="K2847">
        <v>54</v>
      </c>
    </row>
    <row r="2848" spans="1:11" x14ac:dyDescent="0.25">
      <c r="A2848" t="s">
        <v>130</v>
      </c>
      <c r="B2848">
        <v>202235</v>
      </c>
      <c r="C2848" t="s">
        <v>41</v>
      </c>
      <c r="D2848">
        <v>0</v>
      </c>
      <c r="E2848">
        <v>0</v>
      </c>
      <c r="F2848">
        <v>0</v>
      </c>
      <c r="G2848">
        <v>0</v>
      </c>
      <c r="H2848">
        <v>462536</v>
      </c>
      <c r="I2848">
        <v>9724</v>
      </c>
      <c r="J2848">
        <v>9720</v>
      </c>
      <c r="K2848">
        <v>0</v>
      </c>
    </row>
    <row r="2849" spans="1:11" x14ac:dyDescent="0.25">
      <c r="A2849" t="s">
        <v>130</v>
      </c>
      <c r="B2849">
        <v>202235</v>
      </c>
      <c r="C2849" t="s">
        <v>42</v>
      </c>
      <c r="D2849">
        <v>1</v>
      </c>
      <c r="E2849">
        <v>0</v>
      </c>
      <c r="F2849">
        <v>0</v>
      </c>
      <c r="G2849">
        <v>0</v>
      </c>
      <c r="H2849">
        <v>163401</v>
      </c>
      <c r="I2849">
        <v>12</v>
      </c>
      <c r="J2849">
        <v>8</v>
      </c>
      <c r="K2849">
        <v>1</v>
      </c>
    </row>
    <row r="2850" spans="1:11" x14ac:dyDescent="0.25">
      <c r="A2850" t="s">
        <v>131</v>
      </c>
      <c r="B2850">
        <v>202236</v>
      </c>
      <c r="C2850" t="s">
        <v>11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 t="s">
        <v>131</v>
      </c>
      <c r="B2851">
        <v>202236</v>
      </c>
      <c r="C2851" t="s">
        <v>12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</row>
    <row r="2852" spans="1:11" x14ac:dyDescent="0.25">
      <c r="A2852" t="s">
        <v>131</v>
      </c>
      <c r="B2852">
        <v>202236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 t="s">
        <v>131</v>
      </c>
      <c r="B2853">
        <v>202236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2</v>
      </c>
      <c r="I2853">
        <v>0</v>
      </c>
      <c r="J2853">
        <v>0</v>
      </c>
      <c r="K2853">
        <v>0</v>
      </c>
    </row>
    <row r="2854" spans="1:11" x14ac:dyDescent="0.25">
      <c r="A2854" t="s">
        <v>131</v>
      </c>
      <c r="B2854">
        <v>202236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</row>
    <row r="2855" spans="1:11" x14ac:dyDescent="0.25">
      <c r="A2855" t="s">
        <v>131</v>
      </c>
      <c r="B2855">
        <v>202236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 t="s">
        <v>131</v>
      </c>
      <c r="B2856">
        <v>202236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 t="s">
        <v>131</v>
      </c>
      <c r="B2857">
        <v>202236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69</v>
      </c>
      <c r="I2857">
        <v>0</v>
      </c>
      <c r="J2857">
        <v>0</v>
      </c>
      <c r="K2857">
        <v>0</v>
      </c>
    </row>
    <row r="2858" spans="1:11" x14ac:dyDescent="0.25">
      <c r="A2858" t="s">
        <v>131</v>
      </c>
      <c r="B2858">
        <v>202236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43</v>
      </c>
      <c r="I2858">
        <v>2</v>
      </c>
      <c r="J2858">
        <v>2</v>
      </c>
      <c r="K2858">
        <v>0</v>
      </c>
    </row>
    <row r="2859" spans="1:11" x14ac:dyDescent="0.25">
      <c r="A2859" t="s">
        <v>131</v>
      </c>
      <c r="B2859">
        <v>202236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56</v>
      </c>
      <c r="I2859">
        <v>4</v>
      </c>
      <c r="J2859">
        <v>2</v>
      </c>
      <c r="K2859">
        <v>1</v>
      </c>
    </row>
    <row r="2860" spans="1:11" x14ac:dyDescent="0.25">
      <c r="A2860" t="s">
        <v>131</v>
      </c>
      <c r="B2860">
        <v>202236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60</v>
      </c>
      <c r="I2860">
        <v>67</v>
      </c>
      <c r="J2860">
        <v>52</v>
      </c>
      <c r="K2860">
        <v>10</v>
      </c>
    </row>
    <row r="2861" spans="1:11" x14ac:dyDescent="0.25">
      <c r="A2861" t="s">
        <v>131</v>
      </c>
      <c r="B2861">
        <v>202236</v>
      </c>
      <c r="C2861" t="s">
        <v>22</v>
      </c>
      <c r="D2861">
        <v>10</v>
      </c>
      <c r="E2861">
        <v>18</v>
      </c>
      <c r="F2861">
        <v>11</v>
      </c>
      <c r="G2861">
        <v>2</v>
      </c>
      <c r="H2861">
        <v>861</v>
      </c>
      <c r="I2861">
        <v>2308</v>
      </c>
      <c r="J2861">
        <v>1531</v>
      </c>
      <c r="K2861">
        <v>342</v>
      </c>
    </row>
    <row r="2862" spans="1:11" x14ac:dyDescent="0.25">
      <c r="A2862" t="s">
        <v>131</v>
      </c>
      <c r="B2862">
        <v>202236</v>
      </c>
      <c r="C2862" t="s">
        <v>23</v>
      </c>
      <c r="D2862">
        <v>30</v>
      </c>
      <c r="E2862">
        <v>90</v>
      </c>
      <c r="F2862">
        <v>67</v>
      </c>
      <c r="G2862">
        <v>8</v>
      </c>
      <c r="H2862">
        <v>4480</v>
      </c>
      <c r="I2862">
        <v>19474</v>
      </c>
      <c r="J2862">
        <v>13371</v>
      </c>
      <c r="K2862">
        <v>2530</v>
      </c>
    </row>
    <row r="2863" spans="1:11" x14ac:dyDescent="0.25">
      <c r="A2863" t="s">
        <v>131</v>
      </c>
      <c r="B2863">
        <v>202236</v>
      </c>
      <c r="C2863" t="s">
        <v>24</v>
      </c>
      <c r="D2863">
        <v>65</v>
      </c>
      <c r="E2863">
        <v>242</v>
      </c>
      <c r="F2863">
        <v>153</v>
      </c>
      <c r="G2863">
        <v>35</v>
      </c>
      <c r="H2863">
        <v>12009</v>
      </c>
      <c r="I2863">
        <v>78306</v>
      </c>
      <c r="J2863">
        <v>54893</v>
      </c>
      <c r="K2863">
        <v>8979</v>
      </c>
    </row>
    <row r="2864" spans="1:11" x14ac:dyDescent="0.25">
      <c r="A2864" t="s">
        <v>131</v>
      </c>
      <c r="B2864">
        <v>202236</v>
      </c>
      <c r="C2864" t="s">
        <v>25</v>
      </c>
      <c r="D2864">
        <v>67</v>
      </c>
      <c r="E2864">
        <v>250</v>
      </c>
      <c r="F2864">
        <v>164</v>
      </c>
      <c r="G2864">
        <v>41</v>
      </c>
      <c r="H2864">
        <v>19770</v>
      </c>
      <c r="I2864">
        <v>162956</v>
      </c>
      <c r="J2864">
        <v>115979</v>
      </c>
      <c r="K2864">
        <v>15969</v>
      </c>
    </row>
    <row r="2865" spans="1:11" x14ac:dyDescent="0.25">
      <c r="A2865" t="s">
        <v>131</v>
      </c>
      <c r="B2865">
        <v>202236</v>
      </c>
      <c r="C2865" t="s">
        <v>26</v>
      </c>
      <c r="D2865">
        <v>76</v>
      </c>
      <c r="E2865">
        <v>297</v>
      </c>
      <c r="F2865">
        <v>175</v>
      </c>
      <c r="G2865">
        <v>38</v>
      </c>
      <c r="H2865">
        <v>34213</v>
      </c>
      <c r="I2865">
        <v>320231</v>
      </c>
      <c r="J2865">
        <v>205574</v>
      </c>
      <c r="K2865">
        <v>36855</v>
      </c>
    </row>
    <row r="2866" spans="1:11" x14ac:dyDescent="0.25">
      <c r="A2866" t="s">
        <v>131</v>
      </c>
      <c r="B2866">
        <v>202236</v>
      </c>
      <c r="C2866" t="s">
        <v>27</v>
      </c>
      <c r="D2866">
        <v>67</v>
      </c>
      <c r="E2866">
        <v>258</v>
      </c>
      <c r="F2866">
        <v>156</v>
      </c>
      <c r="G2866">
        <v>35</v>
      </c>
      <c r="H2866">
        <v>56315</v>
      </c>
      <c r="I2866">
        <v>497280</v>
      </c>
      <c r="J2866">
        <v>323975</v>
      </c>
      <c r="K2866">
        <v>56452</v>
      </c>
    </row>
    <row r="2867" spans="1:11" x14ac:dyDescent="0.25">
      <c r="A2867" t="s">
        <v>131</v>
      </c>
      <c r="B2867">
        <v>202236</v>
      </c>
      <c r="C2867" t="s">
        <v>28</v>
      </c>
      <c r="D2867">
        <v>46</v>
      </c>
      <c r="E2867">
        <v>191</v>
      </c>
      <c r="F2867">
        <v>141</v>
      </c>
      <c r="G2867">
        <v>15</v>
      </c>
      <c r="H2867">
        <v>76624</v>
      </c>
      <c r="I2867">
        <v>565566</v>
      </c>
      <c r="J2867">
        <v>411897</v>
      </c>
      <c r="K2867">
        <v>50861</v>
      </c>
    </row>
    <row r="2868" spans="1:11" x14ac:dyDescent="0.25">
      <c r="A2868" t="s">
        <v>131</v>
      </c>
      <c r="B2868">
        <v>202236</v>
      </c>
      <c r="C2868" t="s">
        <v>29</v>
      </c>
      <c r="D2868">
        <v>38</v>
      </c>
      <c r="E2868">
        <v>107</v>
      </c>
      <c r="F2868">
        <v>74</v>
      </c>
      <c r="G2868">
        <v>11</v>
      </c>
      <c r="H2868">
        <v>94708</v>
      </c>
      <c r="I2868">
        <v>534893</v>
      </c>
      <c r="J2868">
        <v>421802</v>
      </c>
      <c r="K2868">
        <v>40588</v>
      </c>
    </row>
    <row r="2869" spans="1:11" x14ac:dyDescent="0.25">
      <c r="A2869" t="s">
        <v>131</v>
      </c>
      <c r="B2869">
        <v>202236</v>
      </c>
      <c r="C2869" t="s">
        <v>30</v>
      </c>
      <c r="D2869">
        <v>28</v>
      </c>
      <c r="E2869">
        <v>58</v>
      </c>
      <c r="F2869">
        <v>43</v>
      </c>
      <c r="G2869">
        <v>5</v>
      </c>
      <c r="H2869">
        <v>127690</v>
      </c>
      <c r="I2869">
        <v>526946</v>
      </c>
      <c r="J2869">
        <v>427713</v>
      </c>
      <c r="K2869">
        <v>38781</v>
      </c>
    </row>
    <row r="2870" spans="1:11" x14ac:dyDescent="0.25">
      <c r="A2870" t="s">
        <v>131</v>
      </c>
      <c r="B2870">
        <v>202236</v>
      </c>
      <c r="C2870" t="s">
        <v>31</v>
      </c>
      <c r="D2870">
        <v>18</v>
      </c>
      <c r="E2870">
        <v>34</v>
      </c>
      <c r="F2870">
        <v>26</v>
      </c>
      <c r="G2870">
        <v>2</v>
      </c>
      <c r="H2870">
        <v>154790</v>
      </c>
      <c r="I2870">
        <v>545074</v>
      </c>
      <c r="J2870">
        <v>449663</v>
      </c>
      <c r="K2870">
        <v>39917</v>
      </c>
    </row>
    <row r="2871" spans="1:11" x14ac:dyDescent="0.25">
      <c r="A2871" t="s">
        <v>131</v>
      </c>
      <c r="B2871">
        <v>202236</v>
      </c>
      <c r="C2871" t="s">
        <v>32</v>
      </c>
      <c r="D2871">
        <v>20</v>
      </c>
      <c r="E2871">
        <v>22</v>
      </c>
      <c r="F2871">
        <v>18</v>
      </c>
      <c r="G2871">
        <v>2</v>
      </c>
      <c r="H2871">
        <v>202771</v>
      </c>
      <c r="I2871">
        <v>661423</v>
      </c>
      <c r="J2871">
        <v>553988</v>
      </c>
      <c r="K2871">
        <v>45201</v>
      </c>
    </row>
    <row r="2872" spans="1:11" x14ac:dyDescent="0.25">
      <c r="A2872" t="s">
        <v>131</v>
      </c>
      <c r="B2872">
        <v>202236</v>
      </c>
      <c r="C2872" t="s">
        <v>33</v>
      </c>
      <c r="D2872">
        <v>15</v>
      </c>
      <c r="E2872">
        <v>21</v>
      </c>
      <c r="F2872">
        <v>15</v>
      </c>
      <c r="G2872">
        <v>2</v>
      </c>
      <c r="H2872">
        <v>246984</v>
      </c>
      <c r="I2872">
        <v>706192</v>
      </c>
      <c r="J2872">
        <v>595111</v>
      </c>
      <c r="K2872">
        <v>47582</v>
      </c>
    </row>
    <row r="2873" spans="1:11" x14ac:dyDescent="0.25">
      <c r="A2873" t="s">
        <v>131</v>
      </c>
      <c r="B2873">
        <v>202236</v>
      </c>
      <c r="C2873" t="s">
        <v>34</v>
      </c>
      <c r="D2873">
        <v>9</v>
      </c>
      <c r="E2873">
        <v>12</v>
      </c>
      <c r="F2873">
        <v>7</v>
      </c>
      <c r="G2873">
        <v>1</v>
      </c>
      <c r="H2873">
        <v>239766</v>
      </c>
      <c r="I2873">
        <v>540446</v>
      </c>
      <c r="J2873">
        <v>453565</v>
      </c>
      <c r="K2873">
        <v>37136</v>
      </c>
    </row>
    <row r="2874" spans="1:11" x14ac:dyDescent="0.25">
      <c r="A2874" t="s">
        <v>131</v>
      </c>
      <c r="B2874">
        <v>202236</v>
      </c>
      <c r="C2874" t="s">
        <v>35</v>
      </c>
      <c r="D2874">
        <v>5</v>
      </c>
      <c r="E2874">
        <v>5</v>
      </c>
      <c r="F2874">
        <v>3</v>
      </c>
      <c r="G2874">
        <v>1</v>
      </c>
      <c r="H2874">
        <v>253700</v>
      </c>
      <c r="I2874">
        <v>484711</v>
      </c>
      <c r="J2874">
        <v>405416</v>
      </c>
      <c r="K2874">
        <v>32737</v>
      </c>
    </row>
    <row r="2875" spans="1:11" x14ac:dyDescent="0.25">
      <c r="A2875" t="s">
        <v>131</v>
      </c>
      <c r="B2875">
        <v>202236</v>
      </c>
      <c r="C2875" t="s">
        <v>36</v>
      </c>
      <c r="D2875">
        <v>3</v>
      </c>
      <c r="E2875">
        <v>5</v>
      </c>
      <c r="F2875">
        <v>4</v>
      </c>
      <c r="G2875">
        <v>1</v>
      </c>
      <c r="H2875">
        <v>252695</v>
      </c>
      <c r="I2875">
        <v>440460</v>
      </c>
      <c r="J2875">
        <v>363729</v>
      </c>
      <c r="K2875">
        <v>30956</v>
      </c>
    </row>
    <row r="2876" spans="1:11" x14ac:dyDescent="0.25">
      <c r="A2876" t="s">
        <v>131</v>
      </c>
      <c r="B2876">
        <v>202236</v>
      </c>
      <c r="C2876" t="s">
        <v>37</v>
      </c>
      <c r="D2876">
        <v>0</v>
      </c>
      <c r="E2876">
        <v>3</v>
      </c>
      <c r="F2876">
        <v>3</v>
      </c>
      <c r="G2876">
        <v>0</v>
      </c>
      <c r="H2876">
        <v>174540</v>
      </c>
      <c r="I2876">
        <v>350849</v>
      </c>
      <c r="J2876">
        <v>288780</v>
      </c>
      <c r="K2876">
        <v>23320</v>
      </c>
    </row>
    <row r="2877" spans="1:11" x14ac:dyDescent="0.25">
      <c r="A2877" t="s">
        <v>131</v>
      </c>
      <c r="B2877">
        <v>202236</v>
      </c>
      <c r="C2877" t="s">
        <v>38</v>
      </c>
      <c r="D2877">
        <v>2</v>
      </c>
      <c r="E2877">
        <v>2</v>
      </c>
      <c r="F2877">
        <v>1</v>
      </c>
      <c r="G2877">
        <v>0</v>
      </c>
      <c r="H2877">
        <v>153599</v>
      </c>
      <c r="I2877">
        <v>357568</v>
      </c>
      <c r="J2877">
        <v>313239</v>
      </c>
      <c r="K2877">
        <v>16727</v>
      </c>
    </row>
    <row r="2878" spans="1:11" x14ac:dyDescent="0.25">
      <c r="A2878" t="s">
        <v>131</v>
      </c>
      <c r="B2878">
        <v>202236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302866</v>
      </c>
      <c r="I2878">
        <v>284687</v>
      </c>
      <c r="J2878">
        <v>278275</v>
      </c>
      <c r="K2878">
        <v>6379</v>
      </c>
    </row>
    <row r="2879" spans="1:11" x14ac:dyDescent="0.25">
      <c r="A2879" t="s">
        <v>131</v>
      </c>
      <c r="B2879">
        <v>202236</v>
      </c>
      <c r="C2879" t="s">
        <v>40</v>
      </c>
      <c r="D2879">
        <v>2</v>
      </c>
      <c r="E2879">
        <v>0</v>
      </c>
      <c r="F2879">
        <v>0</v>
      </c>
      <c r="G2879">
        <v>0</v>
      </c>
      <c r="H2879">
        <v>508019</v>
      </c>
      <c r="I2879">
        <v>51963</v>
      </c>
      <c r="J2879">
        <v>51905</v>
      </c>
      <c r="K2879">
        <v>54</v>
      </c>
    </row>
    <row r="2880" spans="1:11" x14ac:dyDescent="0.25">
      <c r="A2880" t="s">
        <v>131</v>
      </c>
      <c r="B2880">
        <v>202236</v>
      </c>
      <c r="C2880" t="s">
        <v>41</v>
      </c>
      <c r="D2880">
        <v>5</v>
      </c>
      <c r="E2880">
        <v>0</v>
      </c>
      <c r="F2880">
        <v>0</v>
      </c>
      <c r="G2880">
        <v>0</v>
      </c>
      <c r="H2880">
        <v>462517</v>
      </c>
      <c r="I2880">
        <v>9738</v>
      </c>
      <c r="J2880">
        <v>9734</v>
      </c>
      <c r="K2880">
        <v>0</v>
      </c>
    </row>
    <row r="2881" spans="1:11" x14ac:dyDescent="0.25">
      <c r="A2881" t="s">
        <v>131</v>
      </c>
      <c r="B2881">
        <v>202236</v>
      </c>
      <c r="C2881" t="s">
        <v>42</v>
      </c>
      <c r="D2881">
        <v>0</v>
      </c>
      <c r="E2881">
        <v>0</v>
      </c>
      <c r="F2881">
        <v>0</v>
      </c>
      <c r="G2881">
        <v>0</v>
      </c>
      <c r="H2881">
        <v>163401</v>
      </c>
      <c r="I2881">
        <v>12</v>
      </c>
      <c r="J2881">
        <v>8</v>
      </c>
      <c r="K2881">
        <v>1</v>
      </c>
    </row>
    <row r="2882" spans="1:11" x14ac:dyDescent="0.25">
      <c r="A2882" t="s">
        <v>132</v>
      </c>
      <c r="B2882">
        <v>202237</v>
      </c>
      <c r="C2882" t="s">
        <v>11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 t="s">
        <v>132</v>
      </c>
      <c r="B2883">
        <v>202237</v>
      </c>
      <c r="C2883" t="s">
        <v>12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</row>
    <row r="2884" spans="1:11" x14ac:dyDescent="0.25">
      <c r="A2884" t="s">
        <v>132</v>
      </c>
      <c r="B2884">
        <v>202237</v>
      </c>
      <c r="C2884" t="s">
        <v>13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 t="s">
        <v>132</v>
      </c>
      <c r="B2885">
        <v>202237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0</v>
      </c>
      <c r="K2885">
        <v>0</v>
      </c>
    </row>
    <row r="2886" spans="1:11" x14ac:dyDescent="0.25">
      <c r="A2886" t="s">
        <v>132</v>
      </c>
      <c r="B2886">
        <v>202237</v>
      </c>
      <c r="C2886" t="s">
        <v>15</v>
      </c>
      <c r="D2886">
        <v>0</v>
      </c>
      <c r="E2886">
        <v>0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0</v>
      </c>
    </row>
    <row r="2887" spans="1:11" x14ac:dyDescent="0.25">
      <c r="A2887" t="s">
        <v>132</v>
      </c>
      <c r="B2887">
        <v>202237</v>
      </c>
      <c r="C2887" t="s">
        <v>16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 t="s">
        <v>132</v>
      </c>
      <c r="B2888">
        <v>202237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 t="s">
        <v>132</v>
      </c>
      <c r="B2889">
        <v>202237</v>
      </c>
      <c r="C2889" t="s">
        <v>18</v>
      </c>
      <c r="D2889">
        <v>0</v>
      </c>
      <c r="E2889">
        <v>0</v>
      </c>
      <c r="F2889">
        <v>0</v>
      </c>
      <c r="G2889">
        <v>0</v>
      </c>
      <c r="H2889">
        <v>69</v>
      </c>
      <c r="I2889">
        <v>0</v>
      </c>
      <c r="J2889">
        <v>0</v>
      </c>
      <c r="K2889">
        <v>0</v>
      </c>
    </row>
    <row r="2890" spans="1:11" x14ac:dyDescent="0.25">
      <c r="A2890" t="s">
        <v>132</v>
      </c>
      <c r="B2890">
        <v>202237</v>
      </c>
      <c r="C2890" t="s">
        <v>19</v>
      </c>
      <c r="D2890">
        <v>0</v>
      </c>
      <c r="E2890">
        <v>0</v>
      </c>
      <c r="F2890">
        <v>0</v>
      </c>
      <c r="G2890">
        <v>0</v>
      </c>
      <c r="H2890">
        <v>43</v>
      </c>
      <c r="I2890">
        <v>2</v>
      </c>
      <c r="J2890">
        <v>2</v>
      </c>
      <c r="K2890">
        <v>0</v>
      </c>
    </row>
    <row r="2891" spans="1:11" x14ac:dyDescent="0.25">
      <c r="A2891" t="s">
        <v>132</v>
      </c>
      <c r="B2891">
        <v>202237</v>
      </c>
      <c r="C2891" t="s">
        <v>20</v>
      </c>
      <c r="D2891">
        <v>0</v>
      </c>
      <c r="E2891">
        <v>0</v>
      </c>
      <c r="F2891">
        <v>0</v>
      </c>
      <c r="G2891">
        <v>0</v>
      </c>
      <c r="H2891">
        <v>56</v>
      </c>
      <c r="I2891">
        <v>4</v>
      </c>
      <c r="J2891">
        <v>2</v>
      </c>
      <c r="K2891">
        <v>1</v>
      </c>
    </row>
    <row r="2892" spans="1:11" x14ac:dyDescent="0.25">
      <c r="A2892" t="s">
        <v>132</v>
      </c>
      <c r="B2892">
        <v>202237</v>
      </c>
      <c r="C2892" t="s">
        <v>21</v>
      </c>
      <c r="D2892">
        <v>0</v>
      </c>
      <c r="E2892">
        <v>1</v>
      </c>
      <c r="F2892">
        <v>1</v>
      </c>
      <c r="G2892">
        <v>0</v>
      </c>
      <c r="H2892">
        <v>60</v>
      </c>
      <c r="I2892">
        <v>66</v>
      </c>
      <c r="J2892">
        <v>51</v>
      </c>
      <c r="K2892">
        <v>10</v>
      </c>
    </row>
    <row r="2893" spans="1:11" x14ac:dyDescent="0.25">
      <c r="A2893" t="s">
        <v>132</v>
      </c>
      <c r="B2893">
        <v>202237</v>
      </c>
      <c r="C2893" t="s">
        <v>22</v>
      </c>
      <c r="D2893">
        <v>8</v>
      </c>
      <c r="E2893">
        <v>19</v>
      </c>
      <c r="F2893">
        <v>13</v>
      </c>
      <c r="G2893">
        <v>1</v>
      </c>
      <c r="H2893">
        <v>852</v>
      </c>
      <c r="I2893">
        <v>2290</v>
      </c>
      <c r="J2893">
        <v>1519</v>
      </c>
      <c r="K2893">
        <v>341</v>
      </c>
    </row>
    <row r="2894" spans="1:11" x14ac:dyDescent="0.25">
      <c r="A2894" t="s">
        <v>132</v>
      </c>
      <c r="B2894">
        <v>202237</v>
      </c>
      <c r="C2894" t="s">
        <v>23</v>
      </c>
      <c r="D2894">
        <v>33</v>
      </c>
      <c r="E2894">
        <v>103</v>
      </c>
      <c r="F2894">
        <v>75</v>
      </c>
      <c r="G2894">
        <v>15</v>
      </c>
      <c r="H2894">
        <v>4444</v>
      </c>
      <c r="I2894">
        <v>19374</v>
      </c>
      <c r="J2894">
        <v>13299</v>
      </c>
      <c r="K2894">
        <v>2515</v>
      </c>
    </row>
    <row r="2895" spans="1:11" x14ac:dyDescent="0.25">
      <c r="A2895" t="s">
        <v>132</v>
      </c>
      <c r="B2895">
        <v>202237</v>
      </c>
      <c r="C2895" t="s">
        <v>24</v>
      </c>
      <c r="D2895">
        <v>50</v>
      </c>
      <c r="E2895">
        <v>240</v>
      </c>
      <c r="F2895">
        <v>162</v>
      </c>
      <c r="G2895">
        <v>31</v>
      </c>
      <c r="H2895">
        <v>11944</v>
      </c>
      <c r="I2895">
        <v>78081</v>
      </c>
      <c r="J2895">
        <v>54744</v>
      </c>
      <c r="K2895">
        <v>8950</v>
      </c>
    </row>
    <row r="2896" spans="1:11" x14ac:dyDescent="0.25">
      <c r="A2896" t="s">
        <v>132</v>
      </c>
      <c r="B2896">
        <v>202237</v>
      </c>
      <c r="C2896" t="s">
        <v>25</v>
      </c>
      <c r="D2896">
        <v>46</v>
      </c>
      <c r="E2896">
        <v>290</v>
      </c>
      <c r="F2896">
        <v>188</v>
      </c>
      <c r="G2896">
        <v>40</v>
      </c>
      <c r="H2896">
        <v>19712</v>
      </c>
      <c r="I2896">
        <v>162678</v>
      </c>
      <c r="J2896">
        <v>115802</v>
      </c>
      <c r="K2896">
        <v>15930</v>
      </c>
    </row>
    <row r="2897" spans="1:11" x14ac:dyDescent="0.25">
      <c r="A2897" t="s">
        <v>132</v>
      </c>
      <c r="B2897">
        <v>202237</v>
      </c>
      <c r="C2897" t="s">
        <v>26</v>
      </c>
      <c r="D2897">
        <v>45</v>
      </c>
      <c r="E2897">
        <v>311</v>
      </c>
      <c r="F2897">
        <v>191</v>
      </c>
      <c r="G2897">
        <v>43</v>
      </c>
      <c r="H2897">
        <v>34154</v>
      </c>
      <c r="I2897">
        <v>319934</v>
      </c>
      <c r="J2897">
        <v>205397</v>
      </c>
      <c r="K2897">
        <v>36812</v>
      </c>
    </row>
    <row r="2898" spans="1:11" x14ac:dyDescent="0.25">
      <c r="A2898" t="s">
        <v>132</v>
      </c>
      <c r="B2898">
        <v>202237</v>
      </c>
      <c r="C2898" t="s">
        <v>27</v>
      </c>
      <c r="D2898">
        <v>47</v>
      </c>
      <c r="E2898">
        <v>263</v>
      </c>
      <c r="F2898">
        <v>169</v>
      </c>
      <c r="G2898">
        <v>31</v>
      </c>
      <c r="H2898">
        <v>56245</v>
      </c>
      <c r="I2898">
        <v>497040</v>
      </c>
      <c r="J2898">
        <v>323827</v>
      </c>
      <c r="K2898">
        <v>56423</v>
      </c>
    </row>
    <row r="2899" spans="1:11" x14ac:dyDescent="0.25">
      <c r="A2899" t="s">
        <v>132</v>
      </c>
      <c r="B2899">
        <v>202237</v>
      </c>
      <c r="C2899" t="s">
        <v>28</v>
      </c>
      <c r="D2899">
        <v>60</v>
      </c>
      <c r="E2899">
        <v>199</v>
      </c>
      <c r="F2899">
        <v>121</v>
      </c>
      <c r="G2899">
        <v>25</v>
      </c>
      <c r="H2899">
        <v>76551</v>
      </c>
      <c r="I2899">
        <v>565380</v>
      </c>
      <c r="J2899">
        <v>411786</v>
      </c>
      <c r="K2899">
        <v>50836</v>
      </c>
    </row>
    <row r="2900" spans="1:11" x14ac:dyDescent="0.25">
      <c r="A2900" t="s">
        <v>132</v>
      </c>
      <c r="B2900">
        <v>202237</v>
      </c>
      <c r="C2900" t="s">
        <v>29</v>
      </c>
      <c r="D2900">
        <v>45</v>
      </c>
      <c r="E2900">
        <v>116</v>
      </c>
      <c r="F2900">
        <v>88</v>
      </c>
      <c r="G2900">
        <v>13</v>
      </c>
      <c r="H2900">
        <v>94647</v>
      </c>
      <c r="I2900">
        <v>534793</v>
      </c>
      <c r="J2900">
        <v>421724</v>
      </c>
      <c r="K2900">
        <v>40576</v>
      </c>
    </row>
    <row r="2901" spans="1:11" x14ac:dyDescent="0.25">
      <c r="A2901" t="s">
        <v>132</v>
      </c>
      <c r="B2901">
        <v>202237</v>
      </c>
      <c r="C2901" t="s">
        <v>30</v>
      </c>
      <c r="D2901">
        <v>24</v>
      </c>
      <c r="E2901">
        <v>75</v>
      </c>
      <c r="F2901">
        <v>50</v>
      </c>
      <c r="G2901">
        <v>8</v>
      </c>
      <c r="H2901">
        <v>127649</v>
      </c>
      <c r="I2901">
        <v>526888</v>
      </c>
      <c r="J2901">
        <v>427676</v>
      </c>
      <c r="K2901">
        <v>38774</v>
      </c>
    </row>
    <row r="2902" spans="1:11" x14ac:dyDescent="0.25">
      <c r="A2902" t="s">
        <v>132</v>
      </c>
      <c r="B2902">
        <v>202237</v>
      </c>
      <c r="C2902" t="s">
        <v>31</v>
      </c>
      <c r="D2902">
        <v>31</v>
      </c>
      <c r="E2902">
        <v>36</v>
      </c>
      <c r="F2902">
        <v>28</v>
      </c>
      <c r="G2902">
        <v>1</v>
      </c>
      <c r="H2902">
        <v>154740</v>
      </c>
      <c r="I2902">
        <v>545057</v>
      </c>
      <c r="J2902">
        <v>449647</v>
      </c>
      <c r="K2902">
        <v>39918</v>
      </c>
    </row>
    <row r="2903" spans="1:11" x14ac:dyDescent="0.25">
      <c r="A2903" t="s">
        <v>132</v>
      </c>
      <c r="B2903">
        <v>202237</v>
      </c>
      <c r="C2903" t="s">
        <v>32</v>
      </c>
      <c r="D2903">
        <v>12</v>
      </c>
      <c r="E2903">
        <v>30</v>
      </c>
      <c r="F2903">
        <v>24</v>
      </c>
      <c r="G2903">
        <v>3</v>
      </c>
      <c r="H2903">
        <v>202720</v>
      </c>
      <c r="I2903">
        <v>661432</v>
      </c>
      <c r="J2903">
        <v>553988</v>
      </c>
      <c r="K2903">
        <v>45204</v>
      </c>
    </row>
    <row r="2904" spans="1:11" x14ac:dyDescent="0.25">
      <c r="A2904" t="s">
        <v>132</v>
      </c>
      <c r="B2904">
        <v>202237</v>
      </c>
      <c r="C2904" t="s">
        <v>33</v>
      </c>
      <c r="D2904">
        <v>13</v>
      </c>
      <c r="E2904">
        <v>21</v>
      </c>
      <c r="F2904">
        <v>13</v>
      </c>
      <c r="G2904">
        <v>4</v>
      </c>
      <c r="H2904">
        <v>246928</v>
      </c>
      <c r="I2904">
        <v>706214</v>
      </c>
      <c r="J2904">
        <v>595125</v>
      </c>
      <c r="K2904">
        <v>47584</v>
      </c>
    </row>
    <row r="2905" spans="1:11" x14ac:dyDescent="0.25">
      <c r="A2905" t="s">
        <v>132</v>
      </c>
      <c r="B2905">
        <v>202237</v>
      </c>
      <c r="C2905" t="s">
        <v>34</v>
      </c>
      <c r="D2905">
        <v>4</v>
      </c>
      <c r="E2905">
        <v>13</v>
      </c>
      <c r="F2905">
        <v>12</v>
      </c>
      <c r="G2905">
        <v>1</v>
      </c>
      <c r="H2905">
        <v>239721</v>
      </c>
      <c r="I2905">
        <v>540474</v>
      </c>
      <c r="J2905">
        <v>453579</v>
      </c>
      <c r="K2905">
        <v>37143</v>
      </c>
    </row>
    <row r="2906" spans="1:11" x14ac:dyDescent="0.25">
      <c r="A2906" t="s">
        <v>132</v>
      </c>
      <c r="B2906">
        <v>202237</v>
      </c>
      <c r="C2906" t="s">
        <v>35</v>
      </c>
      <c r="D2906">
        <v>5</v>
      </c>
      <c r="E2906">
        <v>17</v>
      </c>
      <c r="F2906">
        <v>13</v>
      </c>
      <c r="G2906">
        <v>1</v>
      </c>
      <c r="H2906">
        <v>253632</v>
      </c>
      <c r="I2906">
        <v>484757</v>
      </c>
      <c r="J2906">
        <v>405439</v>
      </c>
      <c r="K2906">
        <v>32746</v>
      </c>
    </row>
    <row r="2907" spans="1:11" x14ac:dyDescent="0.25">
      <c r="A2907" t="s">
        <v>132</v>
      </c>
      <c r="B2907">
        <v>202237</v>
      </c>
      <c r="C2907" t="s">
        <v>36</v>
      </c>
      <c r="D2907">
        <v>1</v>
      </c>
      <c r="E2907">
        <v>5</v>
      </c>
      <c r="F2907">
        <v>4</v>
      </c>
      <c r="G2907">
        <v>0</v>
      </c>
      <c r="H2907">
        <v>252636</v>
      </c>
      <c r="I2907">
        <v>440513</v>
      </c>
      <c r="J2907">
        <v>363760</v>
      </c>
      <c r="K2907">
        <v>30961</v>
      </c>
    </row>
    <row r="2908" spans="1:11" x14ac:dyDescent="0.25">
      <c r="A2908" t="s">
        <v>132</v>
      </c>
      <c r="B2908">
        <v>202237</v>
      </c>
      <c r="C2908" t="s">
        <v>37</v>
      </c>
      <c r="D2908">
        <v>2</v>
      </c>
      <c r="E2908">
        <v>3</v>
      </c>
      <c r="F2908">
        <v>3</v>
      </c>
      <c r="G2908">
        <v>0</v>
      </c>
      <c r="H2908">
        <v>174484</v>
      </c>
      <c r="I2908">
        <v>350900</v>
      </c>
      <c r="J2908">
        <v>288804</v>
      </c>
      <c r="K2908">
        <v>23326</v>
      </c>
    </row>
    <row r="2909" spans="1:11" x14ac:dyDescent="0.25">
      <c r="A2909" t="s">
        <v>132</v>
      </c>
      <c r="B2909">
        <v>202237</v>
      </c>
      <c r="C2909" t="s">
        <v>38</v>
      </c>
      <c r="D2909">
        <v>2</v>
      </c>
      <c r="E2909">
        <v>1</v>
      </c>
      <c r="F2909">
        <v>1</v>
      </c>
      <c r="G2909">
        <v>0</v>
      </c>
      <c r="H2909">
        <v>153550</v>
      </c>
      <c r="I2909">
        <v>357614</v>
      </c>
      <c r="J2909">
        <v>313269</v>
      </c>
      <c r="K2909">
        <v>16734</v>
      </c>
    </row>
    <row r="2910" spans="1:11" x14ac:dyDescent="0.25">
      <c r="A2910" t="s">
        <v>132</v>
      </c>
      <c r="B2910">
        <v>202237</v>
      </c>
      <c r="C2910" t="s">
        <v>39</v>
      </c>
      <c r="D2910">
        <v>0</v>
      </c>
      <c r="E2910">
        <v>0</v>
      </c>
      <c r="F2910">
        <v>0</v>
      </c>
      <c r="G2910">
        <v>0</v>
      </c>
      <c r="H2910">
        <v>302839</v>
      </c>
      <c r="I2910">
        <v>284714</v>
      </c>
      <c r="J2910">
        <v>278299</v>
      </c>
      <c r="K2910">
        <v>6382</v>
      </c>
    </row>
    <row r="2911" spans="1:11" x14ac:dyDescent="0.25">
      <c r="A2911" t="s">
        <v>132</v>
      </c>
      <c r="B2911">
        <v>202237</v>
      </c>
      <c r="C2911" t="s">
        <v>40</v>
      </c>
      <c r="D2911">
        <v>2</v>
      </c>
      <c r="E2911">
        <v>0</v>
      </c>
      <c r="F2911">
        <v>0</v>
      </c>
      <c r="G2911">
        <v>0</v>
      </c>
      <c r="H2911">
        <v>507947</v>
      </c>
      <c r="I2911">
        <v>52033</v>
      </c>
      <c r="J2911">
        <v>51975</v>
      </c>
      <c r="K2911">
        <v>54</v>
      </c>
    </row>
    <row r="2912" spans="1:11" x14ac:dyDescent="0.25">
      <c r="A2912" t="s">
        <v>132</v>
      </c>
      <c r="B2912">
        <v>202237</v>
      </c>
      <c r="C2912" t="s">
        <v>41</v>
      </c>
      <c r="D2912">
        <v>2</v>
      </c>
      <c r="E2912">
        <v>0</v>
      </c>
      <c r="F2912">
        <v>0</v>
      </c>
      <c r="G2912">
        <v>0</v>
      </c>
      <c r="H2912">
        <v>462498</v>
      </c>
      <c r="I2912">
        <v>9755</v>
      </c>
      <c r="J2912">
        <v>9751</v>
      </c>
      <c r="K2912">
        <v>0</v>
      </c>
    </row>
    <row r="2913" spans="1:11" x14ac:dyDescent="0.25">
      <c r="A2913" t="s">
        <v>132</v>
      </c>
      <c r="B2913">
        <v>202237</v>
      </c>
      <c r="C2913" t="s">
        <v>42</v>
      </c>
      <c r="D2913">
        <v>1</v>
      </c>
      <c r="E2913">
        <v>0</v>
      </c>
      <c r="F2913">
        <v>0</v>
      </c>
      <c r="G2913">
        <v>0</v>
      </c>
      <c r="H2913">
        <v>163400</v>
      </c>
      <c r="I2913">
        <v>12</v>
      </c>
      <c r="J2913">
        <v>8</v>
      </c>
      <c r="K2913">
        <v>1</v>
      </c>
    </row>
    <row r="2914" spans="1:11" x14ac:dyDescent="0.25">
      <c r="A2914" t="s">
        <v>133</v>
      </c>
      <c r="B2914">
        <v>202238</v>
      </c>
      <c r="C2914" t="s">
        <v>11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 t="s">
        <v>133</v>
      </c>
      <c r="B2915">
        <v>202238</v>
      </c>
      <c r="C2915" t="s">
        <v>12</v>
      </c>
      <c r="D2915">
        <v>0</v>
      </c>
      <c r="E2915">
        <v>0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</row>
    <row r="2916" spans="1:11" x14ac:dyDescent="0.25">
      <c r="A2916" t="s">
        <v>133</v>
      </c>
      <c r="B2916">
        <v>202238</v>
      </c>
      <c r="C2916" t="s">
        <v>13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 t="s">
        <v>133</v>
      </c>
      <c r="B2917">
        <v>202238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2</v>
      </c>
      <c r="I2917">
        <v>0</v>
      </c>
      <c r="J2917">
        <v>0</v>
      </c>
      <c r="K2917">
        <v>0</v>
      </c>
    </row>
    <row r="2918" spans="1:11" x14ac:dyDescent="0.25">
      <c r="A2918" t="s">
        <v>133</v>
      </c>
      <c r="B2918">
        <v>202238</v>
      </c>
      <c r="C2918" t="s">
        <v>15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0</v>
      </c>
      <c r="K2918">
        <v>0</v>
      </c>
    </row>
    <row r="2919" spans="1:11" x14ac:dyDescent="0.25">
      <c r="A2919" t="s">
        <v>133</v>
      </c>
      <c r="B2919">
        <v>202238</v>
      </c>
      <c r="C2919" t="s">
        <v>16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 t="s">
        <v>133</v>
      </c>
      <c r="B2920">
        <v>202238</v>
      </c>
      <c r="C2920" t="s">
        <v>17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 t="s">
        <v>133</v>
      </c>
      <c r="B2921">
        <v>202238</v>
      </c>
      <c r="C2921" t="s">
        <v>18</v>
      </c>
      <c r="D2921">
        <v>0</v>
      </c>
      <c r="E2921">
        <v>0</v>
      </c>
      <c r="F2921">
        <v>0</v>
      </c>
      <c r="G2921">
        <v>0</v>
      </c>
      <c r="H2921">
        <v>69</v>
      </c>
      <c r="I2921">
        <v>0</v>
      </c>
      <c r="J2921">
        <v>0</v>
      </c>
      <c r="K2921">
        <v>0</v>
      </c>
    </row>
    <row r="2922" spans="1:11" x14ac:dyDescent="0.25">
      <c r="A2922" t="s">
        <v>133</v>
      </c>
      <c r="B2922">
        <v>202238</v>
      </c>
      <c r="C2922" t="s">
        <v>19</v>
      </c>
      <c r="D2922">
        <v>0</v>
      </c>
      <c r="E2922">
        <v>0</v>
      </c>
      <c r="F2922">
        <v>0</v>
      </c>
      <c r="G2922">
        <v>0</v>
      </c>
      <c r="H2922">
        <v>43</v>
      </c>
      <c r="I2922">
        <v>2</v>
      </c>
      <c r="J2922">
        <v>2</v>
      </c>
      <c r="K2922">
        <v>0</v>
      </c>
    </row>
    <row r="2923" spans="1:11" x14ac:dyDescent="0.25">
      <c r="A2923" t="s">
        <v>133</v>
      </c>
      <c r="B2923">
        <v>202238</v>
      </c>
      <c r="C2923" t="s">
        <v>20</v>
      </c>
      <c r="D2923">
        <v>0</v>
      </c>
      <c r="E2923">
        <v>0</v>
      </c>
      <c r="F2923">
        <v>0</v>
      </c>
      <c r="G2923">
        <v>0</v>
      </c>
      <c r="H2923">
        <v>56</v>
      </c>
      <c r="I2923">
        <v>4</v>
      </c>
      <c r="J2923">
        <v>2</v>
      </c>
      <c r="K2923">
        <v>1</v>
      </c>
    </row>
    <row r="2924" spans="1:11" x14ac:dyDescent="0.25">
      <c r="A2924" t="s">
        <v>133</v>
      </c>
      <c r="B2924">
        <v>202238</v>
      </c>
      <c r="C2924" t="s">
        <v>21</v>
      </c>
      <c r="D2924">
        <v>0</v>
      </c>
      <c r="E2924">
        <v>0</v>
      </c>
      <c r="F2924">
        <v>0</v>
      </c>
      <c r="G2924">
        <v>0</v>
      </c>
      <c r="H2924">
        <v>60</v>
      </c>
      <c r="I2924">
        <v>66</v>
      </c>
      <c r="J2924">
        <v>51</v>
      </c>
      <c r="K2924">
        <v>10</v>
      </c>
    </row>
    <row r="2925" spans="1:11" x14ac:dyDescent="0.25">
      <c r="A2925" t="s">
        <v>133</v>
      </c>
      <c r="B2925">
        <v>202238</v>
      </c>
      <c r="C2925" t="s">
        <v>22</v>
      </c>
      <c r="D2925">
        <v>7</v>
      </c>
      <c r="E2925">
        <v>23</v>
      </c>
      <c r="F2925">
        <v>16</v>
      </c>
      <c r="G2925">
        <v>3</v>
      </c>
      <c r="H2925">
        <v>844</v>
      </c>
      <c r="I2925">
        <v>2268</v>
      </c>
      <c r="J2925">
        <v>1504</v>
      </c>
      <c r="K2925">
        <v>338</v>
      </c>
    </row>
    <row r="2926" spans="1:11" x14ac:dyDescent="0.25">
      <c r="A2926" t="s">
        <v>133</v>
      </c>
      <c r="B2926">
        <v>202238</v>
      </c>
      <c r="C2926" t="s">
        <v>23</v>
      </c>
      <c r="D2926">
        <v>41</v>
      </c>
      <c r="E2926">
        <v>94</v>
      </c>
      <c r="F2926">
        <v>65</v>
      </c>
      <c r="G2926">
        <v>7</v>
      </c>
      <c r="H2926">
        <v>4399</v>
      </c>
      <c r="I2926">
        <v>19284</v>
      </c>
      <c r="J2926">
        <v>13238</v>
      </c>
      <c r="K2926">
        <v>2508</v>
      </c>
    </row>
    <row r="2927" spans="1:11" x14ac:dyDescent="0.25">
      <c r="A2927" t="s">
        <v>133</v>
      </c>
      <c r="B2927">
        <v>202238</v>
      </c>
      <c r="C2927" t="s">
        <v>24</v>
      </c>
      <c r="D2927">
        <v>56</v>
      </c>
      <c r="E2927">
        <v>235</v>
      </c>
      <c r="F2927">
        <v>154</v>
      </c>
      <c r="G2927">
        <v>36</v>
      </c>
      <c r="H2927">
        <v>11878</v>
      </c>
      <c r="I2927">
        <v>77856</v>
      </c>
      <c r="J2927">
        <v>54600</v>
      </c>
      <c r="K2927">
        <v>8914</v>
      </c>
    </row>
    <row r="2928" spans="1:11" x14ac:dyDescent="0.25">
      <c r="A2928" t="s">
        <v>133</v>
      </c>
      <c r="B2928">
        <v>202238</v>
      </c>
      <c r="C2928" t="s">
        <v>25</v>
      </c>
      <c r="D2928">
        <v>61</v>
      </c>
      <c r="E2928">
        <v>289</v>
      </c>
      <c r="F2928">
        <v>196</v>
      </c>
      <c r="G2928">
        <v>36</v>
      </c>
      <c r="H2928">
        <v>19641</v>
      </c>
      <c r="I2928">
        <v>162399</v>
      </c>
      <c r="J2928">
        <v>115615</v>
      </c>
      <c r="K2928">
        <v>15894</v>
      </c>
    </row>
    <row r="2929" spans="1:11" x14ac:dyDescent="0.25">
      <c r="A2929" t="s">
        <v>133</v>
      </c>
      <c r="B2929">
        <v>202238</v>
      </c>
      <c r="C2929" t="s">
        <v>26</v>
      </c>
      <c r="D2929">
        <v>59</v>
      </c>
      <c r="E2929">
        <v>316</v>
      </c>
      <c r="F2929">
        <v>189</v>
      </c>
      <c r="G2929">
        <v>39</v>
      </c>
      <c r="H2929">
        <v>34083</v>
      </c>
      <c r="I2929">
        <v>319630</v>
      </c>
      <c r="J2929">
        <v>205220</v>
      </c>
      <c r="K2929">
        <v>36773</v>
      </c>
    </row>
    <row r="2930" spans="1:11" x14ac:dyDescent="0.25">
      <c r="A2930" t="s">
        <v>133</v>
      </c>
      <c r="B2930">
        <v>202238</v>
      </c>
      <c r="C2930" t="s">
        <v>27</v>
      </c>
      <c r="D2930">
        <v>51</v>
      </c>
      <c r="E2930">
        <v>297</v>
      </c>
      <c r="F2930">
        <v>178</v>
      </c>
      <c r="G2930">
        <v>38</v>
      </c>
      <c r="H2930">
        <v>56182</v>
      </c>
      <c r="I2930">
        <v>496755</v>
      </c>
      <c r="J2930">
        <v>323661</v>
      </c>
      <c r="K2930">
        <v>56385</v>
      </c>
    </row>
    <row r="2931" spans="1:11" x14ac:dyDescent="0.25">
      <c r="A2931" t="s">
        <v>133</v>
      </c>
      <c r="B2931">
        <v>202238</v>
      </c>
      <c r="C2931" t="s">
        <v>28</v>
      </c>
      <c r="D2931">
        <v>45</v>
      </c>
      <c r="E2931">
        <v>226</v>
      </c>
      <c r="F2931">
        <v>162</v>
      </c>
      <c r="G2931">
        <v>24</v>
      </c>
      <c r="H2931">
        <v>76489</v>
      </c>
      <c r="I2931">
        <v>565171</v>
      </c>
      <c r="J2931">
        <v>411636</v>
      </c>
      <c r="K2931">
        <v>50814</v>
      </c>
    </row>
    <row r="2932" spans="1:11" x14ac:dyDescent="0.25">
      <c r="A2932" t="s">
        <v>133</v>
      </c>
      <c r="B2932">
        <v>202238</v>
      </c>
      <c r="C2932" t="s">
        <v>29</v>
      </c>
      <c r="D2932">
        <v>48</v>
      </c>
      <c r="E2932">
        <v>117</v>
      </c>
      <c r="F2932">
        <v>80</v>
      </c>
      <c r="G2932">
        <v>10</v>
      </c>
      <c r="H2932">
        <v>94572</v>
      </c>
      <c r="I2932">
        <v>534703</v>
      </c>
      <c r="J2932">
        <v>421664</v>
      </c>
      <c r="K2932">
        <v>40568</v>
      </c>
    </row>
    <row r="2933" spans="1:11" x14ac:dyDescent="0.25">
      <c r="A2933" t="s">
        <v>133</v>
      </c>
      <c r="B2933">
        <v>202238</v>
      </c>
      <c r="C2933" t="s">
        <v>30</v>
      </c>
      <c r="D2933">
        <v>39</v>
      </c>
      <c r="E2933">
        <v>58</v>
      </c>
      <c r="F2933">
        <v>37</v>
      </c>
      <c r="G2933">
        <v>11</v>
      </c>
      <c r="H2933">
        <v>127592</v>
      </c>
      <c r="I2933">
        <v>526848</v>
      </c>
      <c r="J2933">
        <v>427652</v>
      </c>
      <c r="K2933">
        <v>38763</v>
      </c>
    </row>
    <row r="2934" spans="1:11" x14ac:dyDescent="0.25">
      <c r="A2934" t="s">
        <v>133</v>
      </c>
      <c r="B2934">
        <v>202238</v>
      </c>
      <c r="C2934" t="s">
        <v>31</v>
      </c>
      <c r="D2934">
        <v>19</v>
      </c>
      <c r="E2934">
        <v>37</v>
      </c>
      <c r="F2934">
        <v>26</v>
      </c>
      <c r="G2934">
        <v>7</v>
      </c>
      <c r="H2934">
        <v>154694</v>
      </c>
      <c r="I2934">
        <v>545047</v>
      </c>
      <c r="J2934">
        <v>449638</v>
      </c>
      <c r="K2934">
        <v>39914</v>
      </c>
    </row>
    <row r="2935" spans="1:11" x14ac:dyDescent="0.25">
      <c r="A2935" t="s">
        <v>133</v>
      </c>
      <c r="B2935">
        <v>202238</v>
      </c>
      <c r="C2935" t="s">
        <v>32</v>
      </c>
      <c r="D2935">
        <v>13</v>
      </c>
      <c r="E2935">
        <v>34</v>
      </c>
      <c r="F2935">
        <v>27</v>
      </c>
      <c r="G2935">
        <v>3</v>
      </c>
      <c r="H2935">
        <v>202691</v>
      </c>
      <c r="I2935">
        <v>661414</v>
      </c>
      <c r="J2935">
        <v>553971</v>
      </c>
      <c r="K2935">
        <v>45203</v>
      </c>
    </row>
    <row r="2936" spans="1:11" x14ac:dyDescent="0.25">
      <c r="A2936" t="s">
        <v>133</v>
      </c>
      <c r="B2936">
        <v>202238</v>
      </c>
      <c r="C2936" t="s">
        <v>33</v>
      </c>
      <c r="D2936">
        <v>11</v>
      </c>
      <c r="E2936">
        <v>21</v>
      </c>
      <c r="F2936">
        <v>17</v>
      </c>
      <c r="G2936">
        <v>0</v>
      </c>
      <c r="H2936">
        <v>246885</v>
      </c>
      <c r="I2936">
        <v>706225</v>
      </c>
      <c r="J2936">
        <v>595125</v>
      </c>
      <c r="K2936">
        <v>47588</v>
      </c>
    </row>
    <row r="2937" spans="1:11" x14ac:dyDescent="0.25">
      <c r="A2937" t="s">
        <v>133</v>
      </c>
      <c r="B2937">
        <v>202238</v>
      </c>
      <c r="C2937" t="s">
        <v>34</v>
      </c>
      <c r="D2937">
        <v>11</v>
      </c>
      <c r="E2937">
        <v>6</v>
      </c>
      <c r="F2937">
        <v>3</v>
      </c>
      <c r="G2937">
        <v>1</v>
      </c>
      <c r="H2937">
        <v>239668</v>
      </c>
      <c r="I2937">
        <v>540510</v>
      </c>
      <c r="J2937">
        <v>453604</v>
      </c>
      <c r="K2937">
        <v>37149</v>
      </c>
    </row>
    <row r="2938" spans="1:11" x14ac:dyDescent="0.25">
      <c r="A2938" t="s">
        <v>133</v>
      </c>
      <c r="B2938">
        <v>202238</v>
      </c>
      <c r="C2938" t="s">
        <v>35</v>
      </c>
      <c r="D2938">
        <v>6</v>
      </c>
      <c r="E2938">
        <v>3</v>
      </c>
      <c r="F2938">
        <v>2</v>
      </c>
      <c r="G2938">
        <v>0</v>
      </c>
      <c r="H2938">
        <v>253589</v>
      </c>
      <c r="I2938">
        <v>484791</v>
      </c>
      <c r="J2938">
        <v>405462</v>
      </c>
      <c r="K2938">
        <v>32750</v>
      </c>
    </row>
    <row r="2939" spans="1:11" x14ac:dyDescent="0.25">
      <c r="A2939" t="s">
        <v>133</v>
      </c>
      <c r="B2939">
        <v>202238</v>
      </c>
      <c r="C2939" t="s">
        <v>36</v>
      </c>
      <c r="D2939">
        <v>3</v>
      </c>
      <c r="E2939">
        <v>4</v>
      </c>
      <c r="F2939">
        <v>4</v>
      </c>
      <c r="G2939">
        <v>0</v>
      </c>
      <c r="H2939">
        <v>252578</v>
      </c>
      <c r="I2939">
        <v>440564</v>
      </c>
      <c r="J2939">
        <v>363790</v>
      </c>
      <c r="K2939">
        <v>30963</v>
      </c>
    </row>
    <row r="2940" spans="1:11" x14ac:dyDescent="0.25">
      <c r="A2940" t="s">
        <v>133</v>
      </c>
      <c r="B2940">
        <v>202238</v>
      </c>
      <c r="C2940" t="s">
        <v>37</v>
      </c>
      <c r="D2940">
        <v>1</v>
      </c>
      <c r="E2940">
        <v>3</v>
      </c>
      <c r="F2940">
        <v>3</v>
      </c>
      <c r="G2940">
        <v>0</v>
      </c>
      <c r="H2940">
        <v>174444</v>
      </c>
      <c r="I2940">
        <v>350936</v>
      </c>
      <c r="J2940">
        <v>288830</v>
      </c>
      <c r="K2940">
        <v>23327</v>
      </c>
    </row>
    <row r="2941" spans="1:11" x14ac:dyDescent="0.25">
      <c r="A2941" t="s">
        <v>133</v>
      </c>
      <c r="B2941">
        <v>202238</v>
      </c>
      <c r="C2941" t="s">
        <v>38</v>
      </c>
      <c r="D2941">
        <v>3</v>
      </c>
      <c r="E2941">
        <v>5</v>
      </c>
      <c r="F2941">
        <v>4</v>
      </c>
      <c r="G2941">
        <v>0</v>
      </c>
      <c r="H2941">
        <v>153516</v>
      </c>
      <c r="I2941">
        <v>357640</v>
      </c>
      <c r="J2941">
        <v>313284</v>
      </c>
      <c r="K2941">
        <v>16738</v>
      </c>
    </row>
    <row r="2942" spans="1:11" x14ac:dyDescent="0.25">
      <c r="A2942" t="s">
        <v>133</v>
      </c>
      <c r="B2942">
        <v>202238</v>
      </c>
      <c r="C2942" t="s">
        <v>39</v>
      </c>
      <c r="D2942">
        <v>1</v>
      </c>
      <c r="E2942">
        <v>0</v>
      </c>
      <c r="F2942">
        <v>0</v>
      </c>
      <c r="G2942">
        <v>0</v>
      </c>
      <c r="H2942">
        <v>302818</v>
      </c>
      <c r="I2942">
        <v>284734</v>
      </c>
      <c r="J2942">
        <v>278318</v>
      </c>
      <c r="K2942">
        <v>6382</v>
      </c>
    </row>
    <row r="2943" spans="1:11" x14ac:dyDescent="0.25">
      <c r="A2943" t="s">
        <v>133</v>
      </c>
      <c r="B2943">
        <v>202238</v>
      </c>
      <c r="C2943" t="s">
        <v>40</v>
      </c>
      <c r="D2943">
        <v>0</v>
      </c>
      <c r="E2943">
        <v>0</v>
      </c>
      <c r="F2943">
        <v>0</v>
      </c>
      <c r="G2943">
        <v>0</v>
      </c>
      <c r="H2943">
        <v>507889</v>
      </c>
      <c r="I2943">
        <v>52091</v>
      </c>
      <c r="J2943">
        <v>52033</v>
      </c>
      <c r="K2943">
        <v>54</v>
      </c>
    </row>
    <row r="2944" spans="1:11" x14ac:dyDescent="0.25">
      <c r="A2944" t="s">
        <v>133</v>
      </c>
      <c r="B2944">
        <v>202238</v>
      </c>
      <c r="C2944" t="s">
        <v>41</v>
      </c>
      <c r="D2944">
        <v>1</v>
      </c>
      <c r="E2944">
        <v>0</v>
      </c>
      <c r="F2944">
        <v>0</v>
      </c>
      <c r="G2944">
        <v>0</v>
      </c>
      <c r="H2944">
        <v>462476</v>
      </c>
      <c r="I2944">
        <v>9776</v>
      </c>
      <c r="J2944">
        <v>9772</v>
      </c>
      <c r="K2944">
        <v>0</v>
      </c>
    </row>
    <row r="2945" spans="1:11" x14ac:dyDescent="0.25">
      <c r="A2945" t="s">
        <v>133</v>
      </c>
      <c r="B2945">
        <v>202238</v>
      </c>
      <c r="C2945" t="s">
        <v>42</v>
      </c>
      <c r="D2945">
        <v>3</v>
      </c>
      <c r="E2945">
        <v>0</v>
      </c>
      <c r="F2945">
        <v>0</v>
      </c>
      <c r="G2945">
        <v>0</v>
      </c>
      <c r="H2945">
        <v>163397</v>
      </c>
      <c r="I2945">
        <v>12</v>
      </c>
      <c r="J2945">
        <v>8</v>
      </c>
      <c r="K2945">
        <v>1</v>
      </c>
    </row>
    <row r="2946" spans="1:11" x14ac:dyDescent="0.25">
      <c r="A2946" t="s">
        <v>134</v>
      </c>
      <c r="B2946">
        <v>202239</v>
      </c>
      <c r="C2946" t="s">
        <v>11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</row>
    <row r="2947" spans="1:11" x14ac:dyDescent="0.25">
      <c r="A2947" t="s">
        <v>134</v>
      </c>
      <c r="B2947">
        <v>202239</v>
      </c>
      <c r="C2947" t="s">
        <v>12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0</v>
      </c>
    </row>
    <row r="2948" spans="1:11" x14ac:dyDescent="0.25">
      <c r="A2948" t="s">
        <v>134</v>
      </c>
      <c r="B2948">
        <v>202239</v>
      </c>
      <c r="C2948" t="s">
        <v>13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</row>
    <row r="2949" spans="1:11" x14ac:dyDescent="0.25">
      <c r="A2949" t="s">
        <v>134</v>
      </c>
      <c r="B2949">
        <v>202239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</row>
    <row r="2950" spans="1:11" x14ac:dyDescent="0.25">
      <c r="A2950" t="s">
        <v>134</v>
      </c>
      <c r="B2950">
        <v>202239</v>
      </c>
      <c r="C2950" t="s">
        <v>15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</row>
    <row r="2951" spans="1:11" x14ac:dyDescent="0.25">
      <c r="A2951" t="s">
        <v>134</v>
      </c>
      <c r="B2951">
        <v>202239</v>
      </c>
      <c r="C2951" t="s">
        <v>16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</row>
    <row r="2952" spans="1:11" x14ac:dyDescent="0.25">
      <c r="A2952" t="s">
        <v>134</v>
      </c>
      <c r="B2952">
        <v>202239</v>
      </c>
      <c r="C2952" t="s">
        <v>17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</row>
    <row r="2953" spans="1:11" x14ac:dyDescent="0.25">
      <c r="A2953" t="s">
        <v>134</v>
      </c>
      <c r="B2953">
        <v>202239</v>
      </c>
      <c r="C2953" t="s">
        <v>18</v>
      </c>
      <c r="D2953">
        <v>0</v>
      </c>
      <c r="E2953">
        <v>0</v>
      </c>
      <c r="F2953">
        <v>0</v>
      </c>
      <c r="G2953">
        <v>0</v>
      </c>
      <c r="H2953">
        <v>69</v>
      </c>
      <c r="I2953">
        <v>0</v>
      </c>
      <c r="J2953">
        <v>0</v>
      </c>
      <c r="K2953">
        <v>0</v>
      </c>
    </row>
    <row r="2954" spans="1:11" x14ac:dyDescent="0.25">
      <c r="A2954" t="s">
        <v>134</v>
      </c>
      <c r="B2954">
        <v>202239</v>
      </c>
      <c r="C2954" t="s">
        <v>19</v>
      </c>
      <c r="D2954">
        <v>0</v>
      </c>
      <c r="E2954">
        <v>0</v>
      </c>
      <c r="F2954">
        <v>0</v>
      </c>
      <c r="G2954">
        <v>0</v>
      </c>
      <c r="H2954">
        <v>43</v>
      </c>
      <c r="I2954">
        <v>2</v>
      </c>
      <c r="J2954">
        <v>2</v>
      </c>
      <c r="K2954">
        <v>0</v>
      </c>
    </row>
    <row r="2955" spans="1:11" x14ac:dyDescent="0.25">
      <c r="A2955" t="s">
        <v>134</v>
      </c>
      <c r="B2955">
        <v>202239</v>
      </c>
      <c r="C2955" t="s">
        <v>20</v>
      </c>
      <c r="D2955">
        <v>0</v>
      </c>
      <c r="E2955">
        <v>0</v>
      </c>
      <c r="F2955">
        <v>0</v>
      </c>
      <c r="G2955">
        <v>0</v>
      </c>
      <c r="H2955">
        <v>56</v>
      </c>
      <c r="I2955">
        <v>4</v>
      </c>
      <c r="J2955">
        <v>2</v>
      </c>
      <c r="K2955">
        <v>1</v>
      </c>
    </row>
    <row r="2956" spans="1:11" x14ac:dyDescent="0.25">
      <c r="A2956" t="s">
        <v>134</v>
      </c>
      <c r="B2956">
        <v>202239</v>
      </c>
      <c r="C2956" t="s">
        <v>21</v>
      </c>
      <c r="D2956">
        <v>1</v>
      </c>
      <c r="E2956">
        <v>1</v>
      </c>
      <c r="F2956">
        <v>0</v>
      </c>
      <c r="G2956">
        <v>1</v>
      </c>
      <c r="H2956">
        <v>59</v>
      </c>
      <c r="I2956">
        <v>65</v>
      </c>
      <c r="J2956">
        <v>51</v>
      </c>
      <c r="K2956">
        <v>9</v>
      </c>
    </row>
    <row r="2957" spans="1:11" x14ac:dyDescent="0.25">
      <c r="A2957" t="s">
        <v>134</v>
      </c>
      <c r="B2957">
        <v>202239</v>
      </c>
      <c r="C2957" t="s">
        <v>22</v>
      </c>
      <c r="D2957">
        <v>11</v>
      </c>
      <c r="E2957">
        <v>16</v>
      </c>
      <c r="F2957">
        <v>9</v>
      </c>
      <c r="G2957">
        <v>3</v>
      </c>
      <c r="H2957">
        <v>833</v>
      </c>
      <c r="I2957">
        <v>2252</v>
      </c>
      <c r="J2957">
        <v>1495</v>
      </c>
      <c r="K2957">
        <v>335</v>
      </c>
    </row>
    <row r="2958" spans="1:11" x14ac:dyDescent="0.25">
      <c r="A2958" t="s">
        <v>134</v>
      </c>
      <c r="B2958">
        <v>202239</v>
      </c>
      <c r="C2958" t="s">
        <v>23</v>
      </c>
      <c r="D2958">
        <v>31</v>
      </c>
      <c r="E2958">
        <v>114</v>
      </c>
      <c r="F2958">
        <v>73</v>
      </c>
      <c r="G2958">
        <v>11</v>
      </c>
      <c r="H2958">
        <v>4366</v>
      </c>
      <c r="I2958">
        <v>19172</v>
      </c>
      <c r="J2958">
        <v>13166</v>
      </c>
      <c r="K2958">
        <v>2497</v>
      </c>
    </row>
    <row r="2959" spans="1:11" x14ac:dyDescent="0.25">
      <c r="A2959" t="s">
        <v>134</v>
      </c>
      <c r="B2959">
        <v>202239</v>
      </c>
      <c r="C2959" t="s">
        <v>24</v>
      </c>
      <c r="D2959">
        <v>68</v>
      </c>
      <c r="E2959">
        <v>263</v>
      </c>
      <c r="F2959">
        <v>155</v>
      </c>
      <c r="G2959">
        <v>40</v>
      </c>
      <c r="H2959">
        <v>11807</v>
      </c>
      <c r="I2959">
        <v>77596</v>
      </c>
      <c r="J2959">
        <v>54448</v>
      </c>
      <c r="K2959">
        <v>8874</v>
      </c>
    </row>
    <row r="2960" spans="1:11" x14ac:dyDescent="0.25">
      <c r="A2960" t="s">
        <v>134</v>
      </c>
      <c r="B2960">
        <v>202239</v>
      </c>
      <c r="C2960" t="s">
        <v>25</v>
      </c>
      <c r="D2960">
        <v>50</v>
      </c>
      <c r="E2960">
        <v>286</v>
      </c>
      <c r="F2960">
        <v>207</v>
      </c>
      <c r="G2960">
        <v>30</v>
      </c>
      <c r="H2960">
        <v>19583</v>
      </c>
      <c r="I2960">
        <v>162121</v>
      </c>
      <c r="J2960">
        <v>115412</v>
      </c>
      <c r="K2960">
        <v>15867</v>
      </c>
    </row>
    <row r="2961" spans="1:11" x14ac:dyDescent="0.25">
      <c r="A2961" t="s">
        <v>134</v>
      </c>
      <c r="B2961">
        <v>202239</v>
      </c>
      <c r="C2961" t="s">
        <v>26</v>
      </c>
      <c r="D2961">
        <v>67</v>
      </c>
      <c r="E2961">
        <v>324</v>
      </c>
      <c r="F2961">
        <v>196</v>
      </c>
      <c r="G2961">
        <v>38</v>
      </c>
      <c r="H2961">
        <v>34006</v>
      </c>
      <c r="I2961">
        <v>319316</v>
      </c>
      <c r="J2961">
        <v>205032</v>
      </c>
      <c r="K2961">
        <v>36735</v>
      </c>
    </row>
    <row r="2962" spans="1:11" x14ac:dyDescent="0.25">
      <c r="A2962" t="s">
        <v>134</v>
      </c>
      <c r="B2962">
        <v>202239</v>
      </c>
      <c r="C2962" t="s">
        <v>27</v>
      </c>
      <c r="D2962">
        <v>75</v>
      </c>
      <c r="E2962">
        <v>288</v>
      </c>
      <c r="F2962">
        <v>169</v>
      </c>
      <c r="G2962">
        <v>33</v>
      </c>
      <c r="H2962">
        <v>56095</v>
      </c>
      <c r="I2962">
        <v>496479</v>
      </c>
      <c r="J2962">
        <v>323502</v>
      </c>
      <c r="K2962">
        <v>56352</v>
      </c>
    </row>
    <row r="2963" spans="1:11" x14ac:dyDescent="0.25">
      <c r="A2963" t="s">
        <v>134</v>
      </c>
      <c r="B2963">
        <v>202239</v>
      </c>
      <c r="C2963" t="s">
        <v>28</v>
      </c>
      <c r="D2963">
        <v>51</v>
      </c>
      <c r="E2963">
        <v>199</v>
      </c>
      <c r="F2963">
        <v>123</v>
      </c>
      <c r="G2963">
        <v>32</v>
      </c>
      <c r="H2963">
        <v>76418</v>
      </c>
      <c r="I2963">
        <v>564992</v>
      </c>
      <c r="J2963">
        <v>411527</v>
      </c>
      <c r="K2963">
        <v>50782</v>
      </c>
    </row>
    <row r="2964" spans="1:11" x14ac:dyDescent="0.25">
      <c r="A2964" t="s">
        <v>134</v>
      </c>
      <c r="B2964">
        <v>202239</v>
      </c>
      <c r="C2964" t="s">
        <v>29</v>
      </c>
      <c r="D2964">
        <v>45</v>
      </c>
      <c r="E2964">
        <v>120</v>
      </c>
      <c r="F2964">
        <v>87</v>
      </c>
      <c r="G2964">
        <v>10</v>
      </c>
      <c r="H2964">
        <v>94515</v>
      </c>
      <c r="I2964">
        <v>534595</v>
      </c>
      <c r="J2964">
        <v>421585</v>
      </c>
      <c r="K2964">
        <v>40560</v>
      </c>
    </row>
    <row r="2965" spans="1:11" x14ac:dyDescent="0.25">
      <c r="A2965" t="s">
        <v>134</v>
      </c>
      <c r="B2965">
        <v>202239</v>
      </c>
      <c r="C2965" t="s">
        <v>30</v>
      </c>
      <c r="D2965">
        <v>35</v>
      </c>
      <c r="E2965">
        <v>74</v>
      </c>
      <c r="F2965">
        <v>47</v>
      </c>
      <c r="G2965">
        <v>13</v>
      </c>
      <c r="H2965">
        <v>127541</v>
      </c>
      <c r="I2965">
        <v>526790</v>
      </c>
      <c r="J2965">
        <v>427614</v>
      </c>
      <c r="K2965">
        <v>38751</v>
      </c>
    </row>
    <row r="2966" spans="1:11" x14ac:dyDescent="0.25">
      <c r="A2966" t="s">
        <v>134</v>
      </c>
      <c r="B2966">
        <v>202239</v>
      </c>
      <c r="C2966" t="s">
        <v>31</v>
      </c>
      <c r="D2966">
        <v>23</v>
      </c>
      <c r="E2966">
        <v>38</v>
      </c>
      <c r="F2966">
        <v>33</v>
      </c>
      <c r="G2966">
        <v>5</v>
      </c>
      <c r="H2966">
        <v>154658</v>
      </c>
      <c r="I2966">
        <v>545022</v>
      </c>
      <c r="J2966">
        <v>449612</v>
      </c>
      <c r="K2966">
        <v>39909</v>
      </c>
    </row>
    <row r="2967" spans="1:11" x14ac:dyDescent="0.25">
      <c r="A2967" t="s">
        <v>134</v>
      </c>
      <c r="B2967">
        <v>202239</v>
      </c>
      <c r="C2967" t="s">
        <v>32</v>
      </c>
      <c r="D2967">
        <v>13</v>
      </c>
      <c r="E2967">
        <v>31</v>
      </c>
      <c r="F2967">
        <v>25</v>
      </c>
      <c r="G2967">
        <v>3</v>
      </c>
      <c r="H2967">
        <v>202664</v>
      </c>
      <c r="I2967">
        <v>661397</v>
      </c>
      <c r="J2967">
        <v>553955</v>
      </c>
      <c r="K2967">
        <v>45201</v>
      </c>
    </row>
    <row r="2968" spans="1:11" x14ac:dyDescent="0.25">
      <c r="A2968" t="s">
        <v>134</v>
      </c>
      <c r="B2968">
        <v>202239</v>
      </c>
      <c r="C2968" t="s">
        <v>33</v>
      </c>
      <c r="D2968">
        <v>12</v>
      </c>
      <c r="E2968">
        <v>22</v>
      </c>
      <c r="F2968">
        <v>17</v>
      </c>
      <c r="G2968">
        <v>4</v>
      </c>
      <c r="H2968">
        <v>246860</v>
      </c>
      <c r="I2968">
        <v>706216</v>
      </c>
      <c r="J2968">
        <v>595119</v>
      </c>
      <c r="K2968">
        <v>47585</v>
      </c>
    </row>
    <row r="2969" spans="1:11" x14ac:dyDescent="0.25">
      <c r="A2969" t="s">
        <v>134</v>
      </c>
      <c r="B2969">
        <v>202239</v>
      </c>
      <c r="C2969" t="s">
        <v>34</v>
      </c>
      <c r="D2969">
        <v>8</v>
      </c>
      <c r="E2969">
        <v>12</v>
      </c>
      <c r="F2969">
        <v>9</v>
      </c>
      <c r="G2969">
        <v>1</v>
      </c>
      <c r="H2969">
        <v>239630</v>
      </c>
      <c r="I2969">
        <v>540528</v>
      </c>
      <c r="J2969">
        <v>453612</v>
      </c>
      <c r="K2969">
        <v>37150</v>
      </c>
    </row>
    <row r="2970" spans="1:11" x14ac:dyDescent="0.25">
      <c r="A2970" t="s">
        <v>134</v>
      </c>
      <c r="B2970">
        <v>202239</v>
      </c>
      <c r="C2970" t="s">
        <v>35</v>
      </c>
      <c r="D2970">
        <v>6</v>
      </c>
      <c r="E2970">
        <v>3</v>
      </c>
      <c r="F2970">
        <v>1</v>
      </c>
      <c r="G2970">
        <v>1</v>
      </c>
      <c r="H2970">
        <v>253532</v>
      </c>
      <c r="I2970">
        <v>484839</v>
      </c>
      <c r="J2970">
        <v>405489</v>
      </c>
      <c r="K2970">
        <v>32757</v>
      </c>
    </row>
    <row r="2971" spans="1:11" x14ac:dyDescent="0.25">
      <c r="A2971" t="s">
        <v>134</v>
      </c>
      <c r="B2971">
        <v>202239</v>
      </c>
      <c r="C2971" t="s">
        <v>36</v>
      </c>
      <c r="D2971">
        <v>4</v>
      </c>
      <c r="E2971">
        <v>4</v>
      </c>
      <c r="F2971">
        <v>3</v>
      </c>
      <c r="G2971">
        <v>0</v>
      </c>
      <c r="H2971">
        <v>252540</v>
      </c>
      <c r="I2971">
        <v>440594</v>
      </c>
      <c r="J2971">
        <v>363808</v>
      </c>
      <c r="K2971">
        <v>30965</v>
      </c>
    </row>
    <row r="2972" spans="1:11" x14ac:dyDescent="0.25">
      <c r="A2972" t="s">
        <v>134</v>
      </c>
      <c r="B2972">
        <v>202239</v>
      </c>
      <c r="C2972" t="s">
        <v>37</v>
      </c>
      <c r="D2972">
        <v>2</v>
      </c>
      <c r="E2972">
        <v>3</v>
      </c>
      <c r="F2972">
        <v>3</v>
      </c>
      <c r="G2972">
        <v>0</v>
      </c>
      <c r="H2972">
        <v>174410</v>
      </c>
      <c r="I2972">
        <v>350965</v>
      </c>
      <c r="J2972">
        <v>288849</v>
      </c>
      <c r="K2972">
        <v>23328</v>
      </c>
    </row>
    <row r="2973" spans="1:11" x14ac:dyDescent="0.25">
      <c r="A2973" t="s">
        <v>134</v>
      </c>
      <c r="B2973">
        <v>202239</v>
      </c>
      <c r="C2973" t="s">
        <v>38</v>
      </c>
      <c r="D2973">
        <v>3</v>
      </c>
      <c r="E2973">
        <v>0</v>
      </c>
      <c r="F2973">
        <v>0</v>
      </c>
      <c r="G2973">
        <v>0</v>
      </c>
      <c r="H2973">
        <v>153492</v>
      </c>
      <c r="I2973">
        <v>357661</v>
      </c>
      <c r="J2973">
        <v>313297</v>
      </c>
      <c r="K2973">
        <v>16739</v>
      </c>
    </row>
    <row r="2974" spans="1:11" x14ac:dyDescent="0.25">
      <c r="A2974" t="s">
        <v>134</v>
      </c>
      <c r="B2974">
        <v>202239</v>
      </c>
      <c r="C2974" t="s">
        <v>39</v>
      </c>
      <c r="D2974">
        <v>2</v>
      </c>
      <c r="E2974">
        <v>1</v>
      </c>
      <c r="F2974">
        <v>1</v>
      </c>
      <c r="G2974">
        <v>0</v>
      </c>
      <c r="H2974">
        <v>302796</v>
      </c>
      <c r="I2974">
        <v>284753</v>
      </c>
      <c r="J2974">
        <v>278337</v>
      </c>
      <c r="K2974">
        <v>6382</v>
      </c>
    </row>
    <row r="2975" spans="1:11" x14ac:dyDescent="0.25">
      <c r="A2975" t="s">
        <v>134</v>
      </c>
      <c r="B2975">
        <v>202239</v>
      </c>
      <c r="C2975" t="s">
        <v>40</v>
      </c>
      <c r="D2975">
        <v>2</v>
      </c>
      <c r="E2975">
        <v>0</v>
      </c>
      <c r="F2975">
        <v>0</v>
      </c>
      <c r="G2975">
        <v>0</v>
      </c>
      <c r="H2975">
        <v>507855</v>
      </c>
      <c r="I2975">
        <v>52123</v>
      </c>
      <c r="J2975">
        <v>52065</v>
      </c>
      <c r="K2975">
        <v>54</v>
      </c>
    </row>
    <row r="2976" spans="1:11" x14ac:dyDescent="0.25">
      <c r="A2976" t="s">
        <v>134</v>
      </c>
      <c r="B2976">
        <v>202239</v>
      </c>
      <c r="C2976" t="s">
        <v>41</v>
      </c>
      <c r="D2976">
        <v>1</v>
      </c>
      <c r="E2976">
        <v>0</v>
      </c>
      <c r="F2976">
        <v>0</v>
      </c>
      <c r="G2976">
        <v>0</v>
      </c>
      <c r="H2976">
        <v>462461</v>
      </c>
      <c r="I2976">
        <v>9790</v>
      </c>
      <c r="J2976">
        <v>9786</v>
      </c>
      <c r="K2976">
        <v>0</v>
      </c>
    </row>
    <row r="2977" spans="1:11" x14ac:dyDescent="0.25">
      <c r="A2977" t="s">
        <v>134</v>
      </c>
      <c r="B2977">
        <v>202239</v>
      </c>
      <c r="C2977" t="s">
        <v>42</v>
      </c>
      <c r="D2977">
        <v>3</v>
      </c>
      <c r="E2977">
        <v>0</v>
      </c>
      <c r="F2977">
        <v>0</v>
      </c>
      <c r="G2977">
        <v>0</v>
      </c>
      <c r="H2977">
        <v>163394</v>
      </c>
      <c r="I2977">
        <v>12</v>
      </c>
      <c r="J2977">
        <v>8</v>
      </c>
      <c r="K2977">
        <v>1</v>
      </c>
    </row>
    <row r="2978" spans="1:11" x14ac:dyDescent="0.25">
      <c r="A2978" t="s">
        <v>135</v>
      </c>
      <c r="B2978">
        <v>202240</v>
      </c>
      <c r="C2978" t="s">
        <v>11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</row>
    <row r="2979" spans="1:11" x14ac:dyDescent="0.25">
      <c r="A2979" t="s">
        <v>135</v>
      </c>
      <c r="B2979">
        <v>202240</v>
      </c>
      <c r="C2979" t="s">
        <v>12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0</v>
      </c>
    </row>
    <row r="2980" spans="1:11" x14ac:dyDescent="0.25">
      <c r="A2980" t="s">
        <v>135</v>
      </c>
      <c r="B2980">
        <v>202240</v>
      </c>
      <c r="C2980" t="s">
        <v>13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</row>
    <row r="2981" spans="1:11" x14ac:dyDescent="0.25">
      <c r="A2981" t="s">
        <v>135</v>
      </c>
      <c r="B2981">
        <v>202240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</row>
    <row r="2982" spans="1:11" x14ac:dyDescent="0.25">
      <c r="A2982" t="s">
        <v>135</v>
      </c>
      <c r="B2982">
        <v>202240</v>
      </c>
      <c r="C2982" t="s">
        <v>15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0</v>
      </c>
    </row>
    <row r="2983" spans="1:11" x14ac:dyDescent="0.25">
      <c r="A2983" t="s">
        <v>135</v>
      </c>
      <c r="B2983">
        <v>202240</v>
      </c>
      <c r="C2983" t="s">
        <v>16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</row>
    <row r="2984" spans="1:11" x14ac:dyDescent="0.25">
      <c r="A2984" t="s">
        <v>135</v>
      </c>
      <c r="B2984">
        <v>202240</v>
      </c>
      <c r="C2984" t="s">
        <v>17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</row>
    <row r="2985" spans="1:11" x14ac:dyDescent="0.25">
      <c r="A2985" t="s">
        <v>135</v>
      </c>
      <c r="B2985">
        <v>202240</v>
      </c>
      <c r="C2985" t="s">
        <v>18</v>
      </c>
      <c r="D2985">
        <v>0</v>
      </c>
      <c r="E2985">
        <v>0</v>
      </c>
      <c r="F2985">
        <v>0</v>
      </c>
      <c r="G2985">
        <v>0</v>
      </c>
      <c r="H2985">
        <v>69</v>
      </c>
      <c r="I2985">
        <v>0</v>
      </c>
      <c r="J2985">
        <v>0</v>
      </c>
      <c r="K2985">
        <v>0</v>
      </c>
    </row>
    <row r="2986" spans="1:11" x14ac:dyDescent="0.25">
      <c r="A2986" t="s">
        <v>135</v>
      </c>
      <c r="B2986">
        <v>202240</v>
      </c>
      <c r="C2986" t="s">
        <v>19</v>
      </c>
      <c r="D2986">
        <v>0</v>
      </c>
      <c r="E2986">
        <v>0</v>
      </c>
      <c r="F2986">
        <v>0</v>
      </c>
      <c r="G2986">
        <v>0</v>
      </c>
      <c r="H2986">
        <v>43</v>
      </c>
      <c r="I2986">
        <v>2</v>
      </c>
      <c r="J2986">
        <v>2</v>
      </c>
      <c r="K2986">
        <v>0</v>
      </c>
    </row>
    <row r="2987" spans="1:11" x14ac:dyDescent="0.25">
      <c r="A2987" t="s">
        <v>135</v>
      </c>
      <c r="B2987">
        <v>202240</v>
      </c>
      <c r="C2987" t="s">
        <v>20</v>
      </c>
      <c r="D2987">
        <v>0</v>
      </c>
      <c r="E2987">
        <v>0</v>
      </c>
      <c r="F2987">
        <v>0</v>
      </c>
      <c r="G2987">
        <v>0</v>
      </c>
      <c r="H2987">
        <v>56</v>
      </c>
      <c r="I2987">
        <v>4</v>
      </c>
      <c r="J2987">
        <v>2</v>
      </c>
      <c r="K2987">
        <v>1</v>
      </c>
    </row>
    <row r="2988" spans="1:11" x14ac:dyDescent="0.25">
      <c r="A2988" t="s">
        <v>135</v>
      </c>
      <c r="B2988">
        <v>202240</v>
      </c>
      <c r="C2988" t="s">
        <v>21</v>
      </c>
      <c r="D2988">
        <v>0</v>
      </c>
      <c r="E2988">
        <v>1</v>
      </c>
      <c r="F2988">
        <v>1</v>
      </c>
      <c r="G2988">
        <v>0</v>
      </c>
      <c r="H2988">
        <v>59</v>
      </c>
      <c r="I2988">
        <v>64</v>
      </c>
      <c r="J2988">
        <v>50</v>
      </c>
      <c r="K2988">
        <v>9</v>
      </c>
    </row>
    <row r="2989" spans="1:11" x14ac:dyDescent="0.25">
      <c r="A2989" t="s">
        <v>135</v>
      </c>
      <c r="B2989">
        <v>202240</v>
      </c>
      <c r="C2989" t="s">
        <v>22</v>
      </c>
      <c r="D2989">
        <v>9</v>
      </c>
      <c r="E2989">
        <v>27</v>
      </c>
      <c r="F2989">
        <v>19</v>
      </c>
      <c r="G2989">
        <v>3</v>
      </c>
      <c r="H2989">
        <v>824</v>
      </c>
      <c r="I2989">
        <v>2225</v>
      </c>
      <c r="J2989">
        <v>1476</v>
      </c>
      <c r="K2989">
        <v>332</v>
      </c>
    </row>
    <row r="2990" spans="1:11" x14ac:dyDescent="0.25">
      <c r="A2990" t="s">
        <v>135</v>
      </c>
      <c r="B2990">
        <v>202240</v>
      </c>
      <c r="C2990" t="s">
        <v>23</v>
      </c>
      <c r="D2990">
        <v>35</v>
      </c>
      <c r="E2990">
        <v>122</v>
      </c>
      <c r="F2990">
        <v>85</v>
      </c>
      <c r="G2990">
        <v>20</v>
      </c>
      <c r="H2990">
        <v>4329</v>
      </c>
      <c r="I2990">
        <v>19052</v>
      </c>
      <c r="J2990">
        <v>13083</v>
      </c>
      <c r="K2990">
        <v>2477</v>
      </c>
    </row>
    <row r="2991" spans="1:11" x14ac:dyDescent="0.25">
      <c r="A2991" t="s">
        <v>135</v>
      </c>
      <c r="B2991">
        <v>202240</v>
      </c>
      <c r="C2991" t="s">
        <v>24</v>
      </c>
      <c r="D2991">
        <v>62</v>
      </c>
      <c r="E2991">
        <v>233</v>
      </c>
      <c r="F2991">
        <v>160</v>
      </c>
      <c r="G2991">
        <v>33</v>
      </c>
      <c r="H2991">
        <v>11742</v>
      </c>
      <c r="I2991">
        <v>77366</v>
      </c>
      <c r="J2991">
        <v>54291</v>
      </c>
      <c r="K2991">
        <v>8841</v>
      </c>
    </row>
    <row r="2992" spans="1:11" x14ac:dyDescent="0.25">
      <c r="A2992" t="s">
        <v>135</v>
      </c>
      <c r="B2992">
        <v>202240</v>
      </c>
      <c r="C2992" t="s">
        <v>25</v>
      </c>
      <c r="D2992">
        <v>71</v>
      </c>
      <c r="E2992">
        <v>320</v>
      </c>
      <c r="F2992">
        <v>218</v>
      </c>
      <c r="G2992">
        <v>35</v>
      </c>
      <c r="H2992">
        <v>19501</v>
      </c>
      <c r="I2992">
        <v>161812</v>
      </c>
      <c r="J2992">
        <v>115202</v>
      </c>
      <c r="K2992">
        <v>15833</v>
      </c>
    </row>
    <row r="2993" spans="1:11" x14ac:dyDescent="0.25">
      <c r="A2993" t="s">
        <v>135</v>
      </c>
      <c r="B2993">
        <v>202240</v>
      </c>
      <c r="C2993" t="s">
        <v>26</v>
      </c>
      <c r="D2993">
        <v>79</v>
      </c>
      <c r="E2993">
        <v>333</v>
      </c>
      <c r="F2993">
        <v>202</v>
      </c>
      <c r="G2993">
        <v>42</v>
      </c>
      <c r="H2993">
        <v>33919</v>
      </c>
      <c r="I2993">
        <v>318991</v>
      </c>
      <c r="J2993">
        <v>204835</v>
      </c>
      <c r="K2993">
        <v>36693</v>
      </c>
    </row>
    <row r="2994" spans="1:11" x14ac:dyDescent="0.25">
      <c r="A2994" t="s">
        <v>135</v>
      </c>
      <c r="B2994">
        <v>202240</v>
      </c>
      <c r="C2994" t="s">
        <v>27</v>
      </c>
      <c r="D2994">
        <v>61</v>
      </c>
      <c r="E2994">
        <v>279</v>
      </c>
      <c r="F2994">
        <v>173</v>
      </c>
      <c r="G2994">
        <v>46</v>
      </c>
      <c r="H2994">
        <v>56020</v>
      </c>
      <c r="I2994">
        <v>496214</v>
      </c>
      <c r="J2994">
        <v>323339</v>
      </c>
      <c r="K2994">
        <v>56308</v>
      </c>
    </row>
    <row r="2995" spans="1:11" x14ac:dyDescent="0.25">
      <c r="A2995" t="s">
        <v>135</v>
      </c>
      <c r="B2995">
        <v>202240</v>
      </c>
      <c r="C2995" t="s">
        <v>28</v>
      </c>
      <c r="D2995">
        <v>64</v>
      </c>
      <c r="E2995">
        <v>213</v>
      </c>
      <c r="F2995">
        <v>147</v>
      </c>
      <c r="G2995">
        <v>22</v>
      </c>
      <c r="H2995">
        <v>76334</v>
      </c>
      <c r="I2995">
        <v>564799</v>
      </c>
      <c r="J2995">
        <v>411393</v>
      </c>
      <c r="K2995">
        <v>50760</v>
      </c>
    </row>
    <row r="2996" spans="1:11" x14ac:dyDescent="0.25">
      <c r="A2996" t="s">
        <v>135</v>
      </c>
      <c r="B2996">
        <v>202240</v>
      </c>
      <c r="C2996" t="s">
        <v>29</v>
      </c>
      <c r="D2996">
        <v>47</v>
      </c>
      <c r="E2996">
        <v>130</v>
      </c>
      <c r="F2996">
        <v>88</v>
      </c>
      <c r="G2996">
        <v>17</v>
      </c>
      <c r="H2996">
        <v>94444</v>
      </c>
      <c r="I2996">
        <v>534489</v>
      </c>
      <c r="J2996">
        <v>421513</v>
      </c>
      <c r="K2996">
        <v>40543</v>
      </c>
    </row>
    <row r="2997" spans="1:11" x14ac:dyDescent="0.25">
      <c r="A2997" t="s">
        <v>135</v>
      </c>
      <c r="B2997">
        <v>202240</v>
      </c>
      <c r="C2997" t="s">
        <v>30</v>
      </c>
      <c r="D2997">
        <v>30</v>
      </c>
      <c r="E2997">
        <v>68</v>
      </c>
      <c r="F2997">
        <v>50</v>
      </c>
      <c r="G2997">
        <v>6</v>
      </c>
      <c r="H2997">
        <v>127490</v>
      </c>
      <c r="I2997">
        <v>526743</v>
      </c>
      <c r="J2997">
        <v>427577</v>
      </c>
      <c r="K2997">
        <v>38750</v>
      </c>
    </row>
    <row r="2998" spans="1:11" x14ac:dyDescent="0.25">
      <c r="A2998" t="s">
        <v>135</v>
      </c>
      <c r="B2998">
        <v>202240</v>
      </c>
      <c r="C2998" t="s">
        <v>31</v>
      </c>
      <c r="D2998">
        <v>27</v>
      </c>
      <c r="E2998">
        <v>45</v>
      </c>
      <c r="F2998">
        <v>38</v>
      </c>
      <c r="G2998">
        <v>2</v>
      </c>
      <c r="H2998">
        <v>154609</v>
      </c>
      <c r="I2998">
        <v>544999</v>
      </c>
      <c r="J2998">
        <v>449587</v>
      </c>
      <c r="K2998">
        <v>39913</v>
      </c>
    </row>
    <row r="2999" spans="1:11" x14ac:dyDescent="0.25">
      <c r="A2999" t="s">
        <v>135</v>
      </c>
      <c r="B2999">
        <v>202240</v>
      </c>
      <c r="C2999" t="s">
        <v>32</v>
      </c>
      <c r="D2999">
        <v>12</v>
      </c>
      <c r="E2999">
        <v>31</v>
      </c>
      <c r="F2999">
        <v>20</v>
      </c>
      <c r="G2999">
        <v>5</v>
      </c>
      <c r="H2999">
        <v>202615</v>
      </c>
      <c r="I2999">
        <v>661403</v>
      </c>
      <c r="J2999">
        <v>553958</v>
      </c>
      <c r="K2999">
        <v>45204</v>
      </c>
    </row>
    <row r="3000" spans="1:11" x14ac:dyDescent="0.25">
      <c r="A3000" t="s">
        <v>135</v>
      </c>
      <c r="B3000">
        <v>202240</v>
      </c>
      <c r="C3000" t="s">
        <v>33</v>
      </c>
      <c r="D3000">
        <v>8</v>
      </c>
      <c r="E3000">
        <v>16</v>
      </c>
      <c r="F3000">
        <v>13</v>
      </c>
      <c r="G3000">
        <v>2</v>
      </c>
      <c r="H3000">
        <v>246818</v>
      </c>
      <c r="I3000">
        <v>706234</v>
      </c>
      <c r="J3000">
        <v>595125</v>
      </c>
      <c r="K3000">
        <v>47586</v>
      </c>
    </row>
    <row r="3001" spans="1:11" x14ac:dyDescent="0.25">
      <c r="A3001" t="s">
        <v>135</v>
      </c>
      <c r="B3001">
        <v>202240</v>
      </c>
      <c r="C3001" t="s">
        <v>34</v>
      </c>
      <c r="D3001">
        <v>8</v>
      </c>
      <c r="E3001">
        <v>5</v>
      </c>
      <c r="F3001">
        <v>4</v>
      </c>
      <c r="G3001">
        <v>1</v>
      </c>
      <c r="H3001">
        <v>239569</v>
      </c>
      <c r="I3001">
        <v>540576</v>
      </c>
      <c r="J3001">
        <v>453644</v>
      </c>
      <c r="K3001">
        <v>37153</v>
      </c>
    </row>
    <row r="3002" spans="1:11" x14ac:dyDescent="0.25">
      <c r="A3002" t="s">
        <v>135</v>
      </c>
      <c r="B3002">
        <v>202240</v>
      </c>
      <c r="C3002" t="s">
        <v>35</v>
      </c>
      <c r="D3002">
        <v>6</v>
      </c>
      <c r="E3002">
        <v>6</v>
      </c>
      <c r="F3002">
        <v>4</v>
      </c>
      <c r="G3002">
        <v>1</v>
      </c>
      <c r="H3002">
        <v>253469</v>
      </c>
      <c r="I3002">
        <v>484890</v>
      </c>
      <c r="J3002">
        <v>405521</v>
      </c>
      <c r="K3002">
        <v>32760</v>
      </c>
    </row>
    <row r="3003" spans="1:11" x14ac:dyDescent="0.25">
      <c r="A3003" t="s">
        <v>135</v>
      </c>
      <c r="B3003">
        <v>202240</v>
      </c>
      <c r="C3003" t="s">
        <v>36</v>
      </c>
      <c r="D3003">
        <v>2</v>
      </c>
      <c r="E3003">
        <v>2</v>
      </c>
      <c r="F3003">
        <v>2</v>
      </c>
      <c r="G3003">
        <v>0</v>
      </c>
      <c r="H3003">
        <v>252484</v>
      </c>
      <c r="I3003">
        <v>440646</v>
      </c>
      <c r="J3003">
        <v>363841</v>
      </c>
      <c r="K3003">
        <v>30969</v>
      </c>
    </row>
    <row r="3004" spans="1:11" x14ac:dyDescent="0.25">
      <c r="A3004" t="s">
        <v>135</v>
      </c>
      <c r="B3004">
        <v>202240</v>
      </c>
      <c r="C3004" t="s">
        <v>37</v>
      </c>
      <c r="D3004">
        <v>2</v>
      </c>
      <c r="E3004">
        <v>6</v>
      </c>
      <c r="F3004">
        <v>5</v>
      </c>
      <c r="G3004">
        <v>0</v>
      </c>
      <c r="H3004">
        <v>174352</v>
      </c>
      <c r="I3004">
        <v>351015</v>
      </c>
      <c r="J3004">
        <v>288871</v>
      </c>
      <c r="K3004">
        <v>23333</v>
      </c>
    </row>
    <row r="3005" spans="1:11" x14ac:dyDescent="0.25">
      <c r="A3005" t="s">
        <v>135</v>
      </c>
      <c r="B3005">
        <v>202240</v>
      </c>
      <c r="C3005" t="s">
        <v>38</v>
      </c>
      <c r="D3005">
        <v>6</v>
      </c>
      <c r="E3005">
        <v>2</v>
      </c>
      <c r="F3005">
        <v>2</v>
      </c>
      <c r="G3005">
        <v>0</v>
      </c>
      <c r="H3005">
        <v>153461</v>
      </c>
      <c r="I3005">
        <v>357684</v>
      </c>
      <c r="J3005">
        <v>313314</v>
      </c>
      <c r="K3005">
        <v>16739</v>
      </c>
    </row>
    <row r="3006" spans="1:11" x14ac:dyDescent="0.25">
      <c r="A3006" t="s">
        <v>135</v>
      </c>
      <c r="B3006">
        <v>202240</v>
      </c>
      <c r="C3006" t="s">
        <v>39</v>
      </c>
      <c r="D3006">
        <v>0</v>
      </c>
      <c r="E3006">
        <v>2</v>
      </c>
      <c r="F3006">
        <v>2</v>
      </c>
      <c r="G3006">
        <v>0</v>
      </c>
      <c r="H3006">
        <v>302768</v>
      </c>
      <c r="I3006">
        <v>284779</v>
      </c>
      <c r="J3006">
        <v>278359</v>
      </c>
      <c r="K3006">
        <v>6386</v>
      </c>
    </row>
    <row r="3007" spans="1:11" x14ac:dyDescent="0.25">
      <c r="A3007" t="s">
        <v>135</v>
      </c>
      <c r="B3007">
        <v>202240</v>
      </c>
      <c r="C3007" t="s">
        <v>40</v>
      </c>
      <c r="D3007">
        <v>1</v>
      </c>
      <c r="E3007">
        <v>0</v>
      </c>
      <c r="F3007">
        <v>0</v>
      </c>
      <c r="G3007">
        <v>0</v>
      </c>
      <c r="H3007">
        <v>507788</v>
      </c>
      <c r="I3007">
        <v>52189</v>
      </c>
      <c r="J3007">
        <v>52130</v>
      </c>
      <c r="K3007">
        <v>55</v>
      </c>
    </row>
    <row r="3008" spans="1:11" x14ac:dyDescent="0.25">
      <c r="A3008" t="s">
        <v>135</v>
      </c>
      <c r="B3008">
        <v>202240</v>
      </c>
      <c r="C3008" t="s">
        <v>41</v>
      </c>
      <c r="D3008">
        <v>2</v>
      </c>
      <c r="E3008">
        <v>0</v>
      </c>
      <c r="F3008">
        <v>0</v>
      </c>
      <c r="G3008">
        <v>0</v>
      </c>
      <c r="H3008">
        <v>462447</v>
      </c>
      <c r="I3008">
        <v>9802</v>
      </c>
      <c r="J3008">
        <v>9798</v>
      </c>
      <c r="K3008">
        <v>0</v>
      </c>
    </row>
    <row r="3009" spans="1:11" x14ac:dyDescent="0.25">
      <c r="A3009" t="s">
        <v>135</v>
      </c>
      <c r="B3009">
        <v>202240</v>
      </c>
      <c r="C3009" t="s">
        <v>42</v>
      </c>
      <c r="D3009">
        <v>3</v>
      </c>
      <c r="E3009">
        <v>0</v>
      </c>
      <c r="F3009">
        <v>0</v>
      </c>
      <c r="G3009">
        <v>0</v>
      </c>
      <c r="H3009">
        <v>163391</v>
      </c>
      <c r="I3009">
        <v>12</v>
      </c>
      <c r="J3009">
        <v>8</v>
      </c>
      <c r="K3009">
        <v>1</v>
      </c>
    </row>
    <row r="3010" spans="1:11" x14ac:dyDescent="0.25">
      <c r="A3010" t="s">
        <v>136</v>
      </c>
      <c r="B3010">
        <v>202241</v>
      </c>
      <c r="C3010" t="s">
        <v>11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</row>
    <row r="3011" spans="1:11" x14ac:dyDescent="0.25">
      <c r="A3011" t="s">
        <v>136</v>
      </c>
      <c r="B3011">
        <v>202241</v>
      </c>
      <c r="C3011" t="s">
        <v>12</v>
      </c>
      <c r="D3011">
        <v>0</v>
      </c>
      <c r="E3011">
        <v>0</v>
      </c>
      <c r="F3011">
        <v>0</v>
      </c>
      <c r="G3011">
        <v>0</v>
      </c>
      <c r="H3011">
        <v>2</v>
      </c>
      <c r="I3011">
        <v>0</v>
      </c>
      <c r="J3011">
        <v>0</v>
      </c>
      <c r="K3011">
        <v>0</v>
      </c>
    </row>
    <row r="3012" spans="1:11" x14ac:dyDescent="0.25">
      <c r="A3012" t="s">
        <v>136</v>
      </c>
      <c r="B3012">
        <v>202241</v>
      </c>
      <c r="C3012" t="s">
        <v>13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</row>
    <row r="3013" spans="1:11" x14ac:dyDescent="0.25">
      <c r="A3013" t="s">
        <v>136</v>
      </c>
      <c r="B3013">
        <v>202241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</row>
    <row r="3014" spans="1:11" x14ac:dyDescent="0.25">
      <c r="A3014" t="s">
        <v>136</v>
      </c>
      <c r="B3014">
        <v>202241</v>
      </c>
      <c r="C3014" t="s">
        <v>15</v>
      </c>
      <c r="D3014">
        <v>0</v>
      </c>
      <c r="E3014">
        <v>0</v>
      </c>
      <c r="F3014">
        <v>0</v>
      </c>
      <c r="G3014">
        <v>0</v>
      </c>
      <c r="H3014">
        <v>2</v>
      </c>
      <c r="I3014">
        <v>0</v>
      </c>
      <c r="J3014">
        <v>0</v>
      </c>
      <c r="K3014">
        <v>0</v>
      </c>
    </row>
    <row r="3015" spans="1:11" x14ac:dyDescent="0.25">
      <c r="A3015" t="s">
        <v>136</v>
      </c>
      <c r="B3015">
        <v>202241</v>
      </c>
      <c r="C3015" t="s">
        <v>16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</row>
    <row r="3016" spans="1:11" x14ac:dyDescent="0.25">
      <c r="A3016" t="s">
        <v>136</v>
      </c>
      <c r="B3016">
        <v>202241</v>
      </c>
      <c r="C3016" t="s">
        <v>17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</row>
    <row r="3017" spans="1:11" x14ac:dyDescent="0.25">
      <c r="A3017" t="s">
        <v>136</v>
      </c>
      <c r="B3017">
        <v>202241</v>
      </c>
      <c r="C3017" t="s">
        <v>18</v>
      </c>
      <c r="D3017">
        <v>0</v>
      </c>
      <c r="E3017">
        <v>0</v>
      </c>
      <c r="F3017">
        <v>0</v>
      </c>
      <c r="G3017">
        <v>0</v>
      </c>
      <c r="H3017">
        <v>69</v>
      </c>
      <c r="I3017">
        <v>0</v>
      </c>
      <c r="J3017">
        <v>0</v>
      </c>
      <c r="K3017">
        <v>0</v>
      </c>
    </row>
    <row r="3018" spans="1:11" x14ac:dyDescent="0.25">
      <c r="A3018" t="s">
        <v>136</v>
      </c>
      <c r="B3018">
        <v>202241</v>
      </c>
      <c r="C3018" t="s">
        <v>19</v>
      </c>
      <c r="D3018">
        <v>0</v>
      </c>
      <c r="E3018">
        <v>0</v>
      </c>
      <c r="F3018">
        <v>0</v>
      </c>
      <c r="G3018">
        <v>0</v>
      </c>
      <c r="H3018">
        <v>43</v>
      </c>
      <c r="I3018">
        <v>2</v>
      </c>
      <c r="J3018">
        <v>2</v>
      </c>
      <c r="K3018">
        <v>0</v>
      </c>
    </row>
    <row r="3019" spans="1:11" x14ac:dyDescent="0.25">
      <c r="A3019" t="s">
        <v>136</v>
      </c>
      <c r="B3019">
        <v>202241</v>
      </c>
      <c r="C3019" t="s">
        <v>20</v>
      </c>
      <c r="D3019">
        <v>0</v>
      </c>
      <c r="E3019">
        <v>0</v>
      </c>
      <c r="F3019">
        <v>0</v>
      </c>
      <c r="G3019">
        <v>0</v>
      </c>
      <c r="H3019">
        <v>56</v>
      </c>
      <c r="I3019">
        <v>4</v>
      </c>
      <c r="J3019">
        <v>2</v>
      </c>
      <c r="K3019">
        <v>1</v>
      </c>
    </row>
    <row r="3020" spans="1:11" x14ac:dyDescent="0.25">
      <c r="A3020" t="s">
        <v>136</v>
      </c>
      <c r="B3020">
        <v>202241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59</v>
      </c>
      <c r="I3020">
        <v>64</v>
      </c>
      <c r="J3020">
        <v>50</v>
      </c>
      <c r="K3020">
        <v>9</v>
      </c>
    </row>
    <row r="3021" spans="1:11" x14ac:dyDescent="0.25">
      <c r="A3021" t="s">
        <v>136</v>
      </c>
      <c r="B3021">
        <v>202241</v>
      </c>
      <c r="C3021" t="s">
        <v>22</v>
      </c>
      <c r="D3021">
        <v>11</v>
      </c>
      <c r="E3021">
        <v>16</v>
      </c>
      <c r="F3021">
        <v>9</v>
      </c>
      <c r="G3021">
        <v>3</v>
      </c>
      <c r="H3021">
        <v>813</v>
      </c>
      <c r="I3021">
        <v>2209</v>
      </c>
      <c r="J3021">
        <v>1467</v>
      </c>
      <c r="K3021">
        <v>329</v>
      </c>
    </row>
    <row r="3022" spans="1:11" x14ac:dyDescent="0.25">
      <c r="A3022" t="s">
        <v>136</v>
      </c>
      <c r="B3022">
        <v>202241</v>
      </c>
      <c r="C3022" t="s">
        <v>23</v>
      </c>
      <c r="D3022">
        <v>44</v>
      </c>
      <c r="E3022">
        <v>135</v>
      </c>
      <c r="F3022">
        <v>83</v>
      </c>
      <c r="G3022">
        <v>26</v>
      </c>
      <c r="H3022">
        <v>4282</v>
      </c>
      <c r="I3022">
        <v>18920</v>
      </c>
      <c r="J3022">
        <v>13002</v>
      </c>
      <c r="K3022">
        <v>2451</v>
      </c>
    </row>
    <row r="3023" spans="1:11" x14ac:dyDescent="0.25">
      <c r="A3023" t="s">
        <v>136</v>
      </c>
      <c r="B3023">
        <v>202241</v>
      </c>
      <c r="C3023" t="s">
        <v>24</v>
      </c>
      <c r="D3023">
        <v>67</v>
      </c>
      <c r="E3023">
        <v>256</v>
      </c>
      <c r="F3023">
        <v>178</v>
      </c>
      <c r="G3023">
        <v>26</v>
      </c>
      <c r="H3023">
        <v>11670</v>
      </c>
      <c r="I3023">
        <v>77115</v>
      </c>
      <c r="J3023">
        <v>54118</v>
      </c>
      <c r="K3023">
        <v>8815</v>
      </c>
    </row>
    <row r="3024" spans="1:11" x14ac:dyDescent="0.25">
      <c r="A3024" t="s">
        <v>136</v>
      </c>
      <c r="B3024">
        <v>202241</v>
      </c>
      <c r="C3024" t="s">
        <v>25</v>
      </c>
      <c r="D3024">
        <v>64</v>
      </c>
      <c r="E3024">
        <v>271</v>
      </c>
      <c r="F3024">
        <v>183</v>
      </c>
      <c r="G3024">
        <v>27</v>
      </c>
      <c r="H3024">
        <v>19426</v>
      </c>
      <c r="I3024">
        <v>161552</v>
      </c>
      <c r="J3024">
        <v>115029</v>
      </c>
      <c r="K3024">
        <v>15806</v>
      </c>
    </row>
    <row r="3025" spans="1:11" x14ac:dyDescent="0.25">
      <c r="A3025" t="s">
        <v>136</v>
      </c>
      <c r="B3025">
        <v>202241</v>
      </c>
      <c r="C3025" t="s">
        <v>26</v>
      </c>
      <c r="D3025">
        <v>67</v>
      </c>
      <c r="E3025">
        <v>324</v>
      </c>
      <c r="F3025">
        <v>203</v>
      </c>
      <c r="G3025">
        <v>48</v>
      </c>
      <c r="H3025">
        <v>33832</v>
      </c>
      <c r="I3025">
        <v>318687</v>
      </c>
      <c r="J3025">
        <v>204648</v>
      </c>
      <c r="K3025">
        <v>36645</v>
      </c>
    </row>
    <row r="3026" spans="1:11" x14ac:dyDescent="0.25">
      <c r="A3026" t="s">
        <v>136</v>
      </c>
      <c r="B3026">
        <v>202241</v>
      </c>
      <c r="C3026" t="s">
        <v>27</v>
      </c>
      <c r="D3026">
        <v>65</v>
      </c>
      <c r="E3026">
        <v>295</v>
      </c>
      <c r="F3026">
        <v>182</v>
      </c>
      <c r="G3026">
        <v>37</v>
      </c>
      <c r="H3026">
        <v>55929</v>
      </c>
      <c r="I3026">
        <v>495945</v>
      </c>
      <c r="J3026">
        <v>323170</v>
      </c>
      <c r="K3026">
        <v>56272</v>
      </c>
    </row>
    <row r="3027" spans="1:11" x14ac:dyDescent="0.25">
      <c r="A3027" t="s">
        <v>136</v>
      </c>
      <c r="B3027">
        <v>202241</v>
      </c>
      <c r="C3027" t="s">
        <v>28</v>
      </c>
      <c r="D3027">
        <v>67</v>
      </c>
      <c r="E3027">
        <v>191</v>
      </c>
      <c r="F3027">
        <v>127</v>
      </c>
      <c r="G3027">
        <v>21</v>
      </c>
      <c r="H3027">
        <v>76243</v>
      </c>
      <c r="I3027">
        <v>564632</v>
      </c>
      <c r="J3027">
        <v>411282</v>
      </c>
      <c r="K3027">
        <v>50739</v>
      </c>
    </row>
    <row r="3028" spans="1:11" x14ac:dyDescent="0.25">
      <c r="A3028" t="s">
        <v>136</v>
      </c>
      <c r="B3028">
        <v>202241</v>
      </c>
      <c r="C3028" t="s">
        <v>29</v>
      </c>
      <c r="D3028">
        <v>40</v>
      </c>
      <c r="E3028">
        <v>116</v>
      </c>
      <c r="F3028">
        <v>80</v>
      </c>
      <c r="G3028">
        <v>15</v>
      </c>
      <c r="H3028">
        <v>94388</v>
      </c>
      <c r="I3028">
        <v>534389</v>
      </c>
      <c r="J3028">
        <v>421440</v>
      </c>
      <c r="K3028">
        <v>40530</v>
      </c>
    </row>
    <row r="3029" spans="1:11" x14ac:dyDescent="0.25">
      <c r="A3029" t="s">
        <v>136</v>
      </c>
      <c r="B3029">
        <v>202241</v>
      </c>
      <c r="C3029" t="s">
        <v>30</v>
      </c>
      <c r="D3029">
        <v>27</v>
      </c>
      <c r="E3029">
        <v>54</v>
      </c>
      <c r="F3029">
        <v>34</v>
      </c>
      <c r="G3029">
        <v>6</v>
      </c>
      <c r="H3029">
        <v>127446</v>
      </c>
      <c r="I3029">
        <v>526706</v>
      </c>
      <c r="J3029">
        <v>427556</v>
      </c>
      <c r="K3029">
        <v>38745</v>
      </c>
    </row>
    <row r="3030" spans="1:11" x14ac:dyDescent="0.25">
      <c r="A3030" t="s">
        <v>136</v>
      </c>
      <c r="B3030">
        <v>202241</v>
      </c>
      <c r="C3030" t="s">
        <v>31</v>
      </c>
      <c r="D3030">
        <v>18</v>
      </c>
      <c r="E3030">
        <v>42</v>
      </c>
      <c r="F3030">
        <v>26</v>
      </c>
      <c r="G3030">
        <v>5</v>
      </c>
      <c r="H3030">
        <v>154569</v>
      </c>
      <c r="I3030">
        <v>544979</v>
      </c>
      <c r="J3030">
        <v>449575</v>
      </c>
      <c r="K3030">
        <v>39911</v>
      </c>
    </row>
    <row r="3031" spans="1:11" x14ac:dyDescent="0.25">
      <c r="A3031" t="s">
        <v>136</v>
      </c>
      <c r="B3031">
        <v>202241</v>
      </c>
      <c r="C3031" t="s">
        <v>32</v>
      </c>
      <c r="D3031">
        <v>13</v>
      </c>
      <c r="E3031">
        <v>32</v>
      </c>
      <c r="F3031">
        <v>21</v>
      </c>
      <c r="G3031">
        <v>2</v>
      </c>
      <c r="H3031">
        <v>202568</v>
      </c>
      <c r="I3031">
        <v>661405</v>
      </c>
      <c r="J3031">
        <v>553956</v>
      </c>
      <c r="K3031">
        <v>45205</v>
      </c>
    </row>
    <row r="3032" spans="1:11" x14ac:dyDescent="0.25">
      <c r="A3032" t="s">
        <v>136</v>
      </c>
      <c r="B3032">
        <v>202241</v>
      </c>
      <c r="C3032" t="s">
        <v>33</v>
      </c>
      <c r="D3032">
        <v>15</v>
      </c>
      <c r="E3032">
        <v>27</v>
      </c>
      <c r="F3032">
        <v>16</v>
      </c>
      <c r="G3032">
        <v>4</v>
      </c>
      <c r="H3032">
        <v>246769</v>
      </c>
      <c r="I3032">
        <v>706241</v>
      </c>
      <c r="J3032">
        <v>595129</v>
      </c>
      <c r="K3032">
        <v>47586</v>
      </c>
    </row>
    <row r="3033" spans="1:11" x14ac:dyDescent="0.25">
      <c r="A3033" t="s">
        <v>136</v>
      </c>
      <c r="B3033">
        <v>202241</v>
      </c>
      <c r="C3033" t="s">
        <v>34</v>
      </c>
      <c r="D3033">
        <v>10</v>
      </c>
      <c r="E3033">
        <v>4</v>
      </c>
      <c r="F3033">
        <v>4</v>
      </c>
      <c r="G3033">
        <v>0</v>
      </c>
      <c r="H3033">
        <v>239528</v>
      </c>
      <c r="I3033">
        <v>540603</v>
      </c>
      <c r="J3033">
        <v>453663</v>
      </c>
      <c r="K3033">
        <v>37156</v>
      </c>
    </row>
    <row r="3034" spans="1:11" x14ac:dyDescent="0.25">
      <c r="A3034" t="s">
        <v>136</v>
      </c>
      <c r="B3034">
        <v>202241</v>
      </c>
      <c r="C3034" t="s">
        <v>35</v>
      </c>
      <c r="D3034">
        <v>4</v>
      </c>
      <c r="E3034">
        <v>8</v>
      </c>
      <c r="F3034">
        <v>2</v>
      </c>
      <c r="G3034">
        <v>3</v>
      </c>
      <c r="H3034">
        <v>253421</v>
      </c>
      <c r="I3034">
        <v>484926</v>
      </c>
      <c r="J3034">
        <v>405550</v>
      </c>
      <c r="K3034">
        <v>32762</v>
      </c>
    </row>
    <row r="3035" spans="1:11" x14ac:dyDescent="0.25">
      <c r="A3035" t="s">
        <v>136</v>
      </c>
      <c r="B3035">
        <v>202241</v>
      </c>
      <c r="C3035" t="s">
        <v>36</v>
      </c>
      <c r="D3035">
        <v>4</v>
      </c>
      <c r="E3035">
        <v>4</v>
      </c>
      <c r="F3035">
        <v>4</v>
      </c>
      <c r="G3035">
        <v>0</v>
      </c>
      <c r="H3035">
        <v>252446</v>
      </c>
      <c r="I3035">
        <v>440676</v>
      </c>
      <c r="J3035">
        <v>363855</v>
      </c>
      <c r="K3035">
        <v>30971</v>
      </c>
    </row>
    <row r="3036" spans="1:11" x14ac:dyDescent="0.25">
      <c r="A3036" t="s">
        <v>136</v>
      </c>
      <c r="B3036">
        <v>202241</v>
      </c>
      <c r="C3036" t="s">
        <v>37</v>
      </c>
      <c r="D3036">
        <v>3</v>
      </c>
      <c r="E3036">
        <v>4</v>
      </c>
      <c r="F3036">
        <v>3</v>
      </c>
      <c r="G3036">
        <v>0</v>
      </c>
      <c r="H3036">
        <v>174311</v>
      </c>
      <c r="I3036">
        <v>351049</v>
      </c>
      <c r="J3036">
        <v>288894</v>
      </c>
      <c r="K3036">
        <v>23338</v>
      </c>
    </row>
    <row r="3037" spans="1:11" x14ac:dyDescent="0.25">
      <c r="A3037" t="s">
        <v>136</v>
      </c>
      <c r="B3037">
        <v>202241</v>
      </c>
      <c r="C3037" t="s">
        <v>38</v>
      </c>
      <c r="D3037">
        <v>0</v>
      </c>
      <c r="E3037">
        <v>5</v>
      </c>
      <c r="F3037">
        <v>4</v>
      </c>
      <c r="G3037">
        <v>1</v>
      </c>
      <c r="H3037">
        <v>153426</v>
      </c>
      <c r="I3037">
        <v>357714</v>
      </c>
      <c r="J3037">
        <v>313331</v>
      </c>
      <c r="K3037">
        <v>16743</v>
      </c>
    </row>
    <row r="3038" spans="1:11" x14ac:dyDescent="0.25">
      <c r="A3038" t="s">
        <v>136</v>
      </c>
      <c r="B3038">
        <v>202241</v>
      </c>
      <c r="C3038" t="s">
        <v>39</v>
      </c>
      <c r="D3038">
        <v>1</v>
      </c>
      <c r="E3038">
        <v>0</v>
      </c>
      <c r="F3038">
        <v>0</v>
      </c>
      <c r="G3038">
        <v>0</v>
      </c>
      <c r="H3038">
        <v>302740</v>
      </c>
      <c r="I3038">
        <v>284806</v>
      </c>
      <c r="J3038">
        <v>278385</v>
      </c>
      <c r="K3038">
        <v>6386</v>
      </c>
    </row>
    <row r="3039" spans="1:11" x14ac:dyDescent="0.25">
      <c r="A3039" t="s">
        <v>136</v>
      </c>
      <c r="B3039">
        <v>202241</v>
      </c>
      <c r="C3039" t="s">
        <v>40</v>
      </c>
      <c r="D3039">
        <v>1</v>
      </c>
      <c r="E3039">
        <v>0</v>
      </c>
      <c r="F3039">
        <v>0</v>
      </c>
      <c r="G3039">
        <v>0</v>
      </c>
      <c r="H3039">
        <v>507714</v>
      </c>
      <c r="I3039">
        <v>52262</v>
      </c>
      <c r="J3039">
        <v>52202</v>
      </c>
      <c r="K3039">
        <v>55</v>
      </c>
    </row>
    <row r="3040" spans="1:11" x14ac:dyDescent="0.25">
      <c r="A3040" t="s">
        <v>136</v>
      </c>
      <c r="B3040">
        <v>202241</v>
      </c>
      <c r="C3040" t="s">
        <v>41</v>
      </c>
      <c r="D3040">
        <v>1</v>
      </c>
      <c r="E3040">
        <v>0</v>
      </c>
      <c r="F3040">
        <v>0</v>
      </c>
      <c r="G3040">
        <v>0</v>
      </c>
      <c r="H3040">
        <v>462420</v>
      </c>
      <c r="I3040">
        <v>9828</v>
      </c>
      <c r="J3040">
        <v>9824</v>
      </c>
      <c r="K3040">
        <v>0</v>
      </c>
    </row>
    <row r="3041" spans="1:11" x14ac:dyDescent="0.25">
      <c r="A3041" t="s">
        <v>136</v>
      </c>
      <c r="B3041">
        <v>202241</v>
      </c>
      <c r="C3041" t="s">
        <v>42</v>
      </c>
      <c r="D3041">
        <v>1</v>
      </c>
      <c r="E3041">
        <v>0</v>
      </c>
      <c r="F3041">
        <v>0</v>
      </c>
      <c r="G3041">
        <v>0</v>
      </c>
      <c r="H3041">
        <v>163390</v>
      </c>
      <c r="I3041">
        <v>12</v>
      </c>
      <c r="J3041">
        <v>8</v>
      </c>
      <c r="K3041">
        <v>1</v>
      </c>
    </row>
    <row r="3042" spans="1:11" x14ac:dyDescent="0.25">
      <c r="A3042" t="s">
        <v>137</v>
      </c>
      <c r="B3042">
        <v>202242</v>
      </c>
      <c r="C3042" t="s">
        <v>11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 x14ac:dyDescent="0.25">
      <c r="A3043" t="s">
        <v>137</v>
      </c>
      <c r="B3043">
        <v>202242</v>
      </c>
      <c r="C3043" t="s">
        <v>12</v>
      </c>
      <c r="D3043">
        <v>0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</row>
    <row r="3044" spans="1:11" x14ac:dyDescent="0.25">
      <c r="A3044" t="s">
        <v>137</v>
      </c>
      <c r="B3044">
        <v>202242</v>
      </c>
      <c r="C3044" t="s">
        <v>13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</row>
    <row r="3045" spans="1:11" x14ac:dyDescent="0.25">
      <c r="A3045" t="s">
        <v>137</v>
      </c>
      <c r="B3045">
        <v>202242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2</v>
      </c>
      <c r="I3045">
        <v>0</v>
      </c>
      <c r="J3045">
        <v>0</v>
      </c>
      <c r="K3045">
        <v>0</v>
      </c>
    </row>
    <row r="3046" spans="1:11" x14ac:dyDescent="0.25">
      <c r="A3046" t="s">
        <v>137</v>
      </c>
      <c r="B3046">
        <v>202242</v>
      </c>
      <c r="C3046" t="s">
        <v>15</v>
      </c>
      <c r="D3046">
        <v>0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</row>
    <row r="3047" spans="1:11" x14ac:dyDescent="0.25">
      <c r="A3047" t="s">
        <v>137</v>
      </c>
      <c r="B3047">
        <v>202242</v>
      </c>
      <c r="C3047" t="s">
        <v>16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 x14ac:dyDescent="0.25">
      <c r="A3048" t="s">
        <v>137</v>
      </c>
      <c r="B3048">
        <v>202242</v>
      </c>
      <c r="C3048" t="s">
        <v>17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</row>
    <row r="3049" spans="1:11" x14ac:dyDescent="0.25">
      <c r="A3049" t="s">
        <v>137</v>
      </c>
      <c r="B3049">
        <v>202242</v>
      </c>
      <c r="C3049" t="s">
        <v>18</v>
      </c>
      <c r="D3049">
        <v>0</v>
      </c>
      <c r="E3049">
        <v>0</v>
      </c>
      <c r="F3049">
        <v>0</v>
      </c>
      <c r="G3049">
        <v>0</v>
      </c>
      <c r="H3049">
        <v>69</v>
      </c>
      <c r="I3049">
        <v>0</v>
      </c>
      <c r="J3049">
        <v>0</v>
      </c>
      <c r="K3049">
        <v>0</v>
      </c>
    </row>
    <row r="3050" spans="1:11" x14ac:dyDescent="0.25">
      <c r="A3050" t="s">
        <v>137</v>
      </c>
      <c r="B3050">
        <v>202242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43</v>
      </c>
      <c r="I3050">
        <v>2</v>
      </c>
      <c r="J3050">
        <v>2</v>
      </c>
      <c r="K3050">
        <v>0</v>
      </c>
    </row>
    <row r="3051" spans="1:11" x14ac:dyDescent="0.25">
      <c r="A3051" t="s">
        <v>137</v>
      </c>
      <c r="B3051">
        <v>202242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56</v>
      </c>
      <c r="I3051">
        <v>4</v>
      </c>
      <c r="J3051">
        <v>2</v>
      </c>
      <c r="K3051">
        <v>1</v>
      </c>
    </row>
    <row r="3052" spans="1:11" x14ac:dyDescent="0.25">
      <c r="A3052" t="s">
        <v>137</v>
      </c>
      <c r="B3052">
        <v>202242</v>
      </c>
      <c r="C3052" t="s">
        <v>21</v>
      </c>
      <c r="D3052">
        <v>0</v>
      </c>
      <c r="E3052">
        <v>1</v>
      </c>
      <c r="F3052">
        <v>1</v>
      </c>
      <c r="G3052">
        <v>0</v>
      </c>
      <c r="H3052">
        <v>59</v>
      </c>
      <c r="I3052">
        <v>63</v>
      </c>
      <c r="J3052">
        <v>49</v>
      </c>
      <c r="K3052">
        <v>9</v>
      </c>
    </row>
    <row r="3053" spans="1:11" x14ac:dyDescent="0.25">
      <c r="A3053" t="s">
        <v>137</v>
      </c>
      <c r="B3053">
        <v>202242</v>
      </c>
      <c r="C3053" t="s">
        <v>22</v>
      </c>
      <c r="D3053">
        <v>12</v>
      </c>
      <c r="E3053">
        <v>16</v>
      </c>
      <c r="F3053">
        <v>9</v>
      </c>
      <c r="G3053">
        <v>1</v>
      </c>
      <c r="H3053">
        <v>801</v>
      </c>
      <c r="I3053">
        <v>2193</v>
      </c>
      <c r="J3053">
        <v>1458</v>
      </c>
      <c r="K3053">
        <v>328</v>
      </c>
    </row>
    <row r="3054" spans="1:11" x14ac:dyDescent="0.25">
      <c r="A3054" t="s">
        <v>137</v>
      </c>
      <c r="B3054">
        <v>202242</v>
      </c>
      <c r="C3054" t="s">
        <v>23</v>
      </c>
      <c r="D3054">
        <v>33</v>
      </c>
      <c r="E3054">
        <v>124</v>
      </c>
      <c r="F3054">
        <v>73</v>
      </c>
      <c r="G3054">
        <v>17</v>
      </c>
      <c r="H3054">
        <v>4249</v>
      </c>
      <c r="I3054">
        <v>18796</v>
      </c>
      <c r="J3054">
        <v>12929</v>
      </c>
      <c r="K3054">
        <v>2434</v>
      </c>
    </row>
    <row r="3055" spans="1:11" x14ac:dyDescent="0.25">
      <c r="A3055" t="s">
        <v>137</v>
      </c>
      <c r="B3055">
        <v>202242</v>
      </c>
      <c r="C3055" t="s">
        <v>24</v>
      </c>
      <c r="D3055">
        <v>64</v>
      </c>
      <c r="E3055">
        <v>267</v>
      </c>
      <c r="F3055">
        <v>179</v>
      </c>
      <c r="G3055">
        <v>36</v>
      </c>
      <c r="H3055">
        <v>11603</v>
      </c>
      <c r="I3055">
        <v>76851</v>
      </c>
      <c r="J3055">
        <v>53941</v>
      </c>
      <c r="K3055">
        <v>8779</v>
      </c>
    </row>
    <row r="3056" spans="1:11" x14ac:dyDescent="0.25">
      <c r="A3056" t="s">
        <v>137</v>
      </c>
      <c r="B3056">
        <v>202242</v>
      </c>
      <c r="C3056" t="s">
        <v>25</v>
      </c>
      <c r="D3056">
        <v>66</v>
      </c>
      <c r="E3056">
        <v>300</v>
      </c>
      <c r="F3056">
        <v>198</v>
      </c>
      <c r="G3056">
        <v>25</v>
      </c>
      <c r="H3056">
        <v>19353</v>
      </c>
      <c r="I3056">
        <v>161259</v>
      </c>
      <c r="J3056">
        <v>114836</v>
      </c>
      <c r="K3056">
        <v>15781</v>
      </c>
    </row>
    <row r="3057" spans="1:11" x14ac:dyDescent="0.25">
      <c r="A3057" t="s">
        <v>137</v>
      </c>
      <c r="B3057">
        <v>202242</v>
      </c>
      <c r="C3057" t="s">
        <v>26</v>
      </c>
      <c r="D3057">
        <v>56</v>
      </c>
      <c r="E3057">
        <v>346</v>
      </c>
      <c r="F3057">
        <v>199</v>
      </c>
      <c r="G3057">
        <v>48</v>
      </c>
      <c r="H3057">
        <v>33765</v>
      </c>
      <c r="I3057">
        <v>318352</v>
      </c>
      <c r="J3057">
        <v>204455</v>
      </c>
      <c r="K3057">
        <v>36597</v>
      </c>
    </row>
    <row r="3058" spans="1:11" x14ac:dyDescent="0.25">
      <c r="A3058" t="s">
        <v>137</v>
      </c>
      <c r="B3058">
        <v>202242</v>
      </c>
      <c r="C3058" t="s">
        <v>27</v>
      </c>
      <c r="D3058">
        <v>53</v>
      </c>
      <c r="E3058">
        <v>279</v>
      </c>
      <c r="F3058">
        <v>175</v>
      </c>
      <c r="G3058">
        <v>43</v>
      </c>
      <c r="H3058">
        <v>55858</v>
      </c>
      <c r="I3058">
        <v>495684</v>
      </c>
      <c r="J3058">
        <v>323008</v>
      </c>
      <c r="K3058">
        <v>56230</v>
      </c>
    </row>
    <row r="3059" spans="1:11" x14ac:dyDescent="0.25">
      <c r="A3059" t="s">
        <v>137</v>
      </c>
      <c r="B3059">
        <v>202242</v>
      </c>
      <c r="C3059" t="s">
        <v>28</v>
      </c>
      <c r="D3059">
        <v>44</v>
      </c>
      <c r="E3059">
        <v>184</v>
      </c>
      <c r="F3059">
        <v>115</v>
      </c>
      <c r="G3059">
        <v>21</v>
      </c>
      <c r="H3059">
        <v>76183</v>
      </c>
      <c r="I3059">
        <v>564464</v>
      </c>
      <c r="J3059">
        <v>411176</v>
      </c>
      <c r="K3059">
        <v>50720</v>
      </c>
    </row>
    <row r="3060" spans="1:11" x14ac:dyDescent="0.25">
      <c r="A3060" t="s">
        <v>137</v>
      </c>
      <c r="B3060">
        <v>202242</v>
      </c>
      <c r="C3060" t="s">
        <v>29</v>
      </c>
      <c r="D3060">
        <v>38</v>
      </c>
      <c r="E3060">
        <v>135</v>
      </c>
      <c r="F3060">
        <v>93</v>
      </c>
      <c r="G3060">
        <v>18</v>
      </c>
      <c r="H3060">
        <v>94337</v>
      </c>
      <c r="I3060">
        <v>534267</v>
      </c>
      <c r="J3060">
        <v>421357</v>
      </c>
      <c r="K3060">
        <v>40513</v>
      </c>
    </row>
    <row r="3061" spans="1:11" x14ac:dyDescent="0.25">
      <c r="A3061" t="s">
        <v>137</v>
      </c>
      <c r="B3061">
        <v>202242</v>
      </c>
      <c r="C3061" t="s">
        <v>30</v>
      </c>
      <c r="D3061">
        <v>30</v>
      </c>
      <c r="E3061">
        <v>68</v>
      </c>
      <c r="F3061">
        <v>52</v>
      </c>
      <c r="G3061">
        <v>7</v>
      </c>
      <c r="H3061">
        <v>127400</v>
      </c>
      <c r="I3061">
        <v>526654</v>
      </c>
      <c r="J3061">
        <v>427515</v>
      </c>
      <c r="K3061">
        <v>38740</v>
      </c>
    </row>
    <row r="3062" spans="1:11" x14ac:dyDescent="0.25">
      <c r="A3062" t="s">
        <v>137</v>
      </c>
      <c r="B3062">
        <v>202242</v>
      </c>
      <c r="C3062" t="s">
        <v>31</v>
      </c>
      <c r="D3062">
        <v>14</v>
      </c>
      <c r="E3062">
        <v>33</v>
      </c>
      <c r="F3062">
        <v>23</v>
      </c>
      <c r="G3062">
        <v>3</v>
      </c>
      <c r="H3062">
        <v>154545</v>
      </c>
      <c r="I3062">
        <v>544956</v>
      </c>
      <c r="J3062">
        <v>449560</v>
      </c>
      <c r="K3062">
        <v>39908</v>
      </c>
    </row>
    <row r="3063" spans="1:11" x14ac:dyDescent="0.25">
      <c r="A3063" t="s">
        <v>137</v>
      </c>
      <c r="B3063">
        <v>202242</v>
      </c>
      <c r="C3063" t="s">
        <v>32</v>
      </c>
      <c r="D3063">
        <v>12</v>
      </c>
      <c r="E3063">
        <v>29</v>
      </c>
      <c r="F3063">
        <v>19</v>
      </c>
      <c r="G3063">
        <v>2</v>
      </c>
      <c r="H3063">
        <v>202522</v>
      </c>
      <c r="I3063">
        <v>661410</v>
      </c>
      <c r="J3063">
        <v>553958</v>
      </c>
      <c r="K3063">
        <v>45209</v>
      </c>
    </row>
    <row r="3064" spans="1:11" x14ac:dyDescent="0.25">
      <c r="A3064" t="s">
        <v>137</v>
      </c>
      <c r="B3064">
        <v>202242</v>
      </c>
      <c r="C3064" t="s">
        <v>33</v>
      </c>
      <c r="D3064">
        <v>11</v>
      </c>
      <c r="E3064">
        <v>21</v>
      </c>
      <c r="F3064">
        <v>17</v>
      </c>
      <c r="G3064">
        <v>2</v>
      </c>
      <c r="H3064">
        <v>246726</v>
      </c>
      <c r="I3064">
        <v>706252</v>
      </c>
      <c r="J3064">
        <v>595128</v>
      </c>
      <c r="K3064">
        <v>47589</v>
      </c>
    </row>
    <row r="3065" spans="1:11" x14ac:dyDescent="0.25">
      <c r="A3065" t="s">
        <v>137</v>
      </c>
      <c r="B3065">
        <v>202242</v>
      </c>
      <c r="C3065" t="s">
        <v>34</v>
      </c>
      <c r="D3065">
        <v>2</v>
      </c>
      <c r="E3065">
        <v>10</v>
      </c>
      <c r="F3065">
        <v>8</v>
      </c>
      <c r="G3065">
        <v>1</v>
      </c>
      <c r="H3065">
        <v>239492</v>
      </c>
      <c r="I3065">
        <v>540627</v>
      </c>
      <c r="J3065">
        <v>453678</v>
      </c>
      <c r="K3065">
        <v>37157</v>
      </c>
    </row>
    <row r="3066" spans="1:11" x14ac:dyDescent="0.25">
      <c r="A3066" t="s">
        <v>137</v>
      </c>
      <c r="B3066">
        <v>202242</v>
      </c>
      <c r="C3066" t="s">
        <v>35</v>
      </c>
      <c r="D3066">
        <v>10</v>
      </c>
      <c r="E3066">
        <v>4</v>
      </c>
      <c r="F3066">
        <v>3</v>
      </c>
      <c r="G3066">
        <v>1</v>
      </c>
      <c r="H3066">
        <v>253375</v>
      </c>
      <c r="I3066">
        <v>484958</v>
      </c>
      <c r="J3066">
        <v>405569</v>
      </c>
      <c r="K3066">
        <v>32764</v>
      </c>
    </row>
    <row r="3067" spans="1:11" x14ac:dyDescent="0.25">
      <c r="A3067" t="s">
        <v>137</v>
      </c>
      <c r="B3067">
        <v>202242</v>
      </c>
      <c r="C3067" t="s">
        <v>36</v>
      </c>
      <c r="D3067">
        <v>2</v>
      </c>
      <c r="E3067">
        <v>7</v>
      </c>
      <c r="F3067">
        <v>4</v>
      </c>
      <c r="G3067">
        <v>0</v>
      </c>
      <c r="H3067">
        <v>252395</v>
      </c>
      <c r="I3067">
        <v>440718</v>
      </c>
      <c r="J3067">
        <v>363888</v>
      </c>
      <c r="K3067">
        <v>30974</v>
      </c>
    </row>
    <row r="3068" spans="1:11" x14ac:dyDescent="0.25">
      <c r="A3068" t="s">
        <v>137</v>
      </c>
      <c r="B3068">
        <v>202242</v>
      </c>
      <c r="C3068" t="s">
        <v>37</v>
      </c>
      <c r="D3068">
        <v>2</v>
      </c>
      <c r="E3068">
        <v>2</v>
      </c>
      <c r="F3068">
        <v>2</v>
      </c>
      <c r="G3068">
        <v>0</v>
      </c>
      <c r="H3068">
        <v>174287</v>
      </c>
      <c r="I3068">
        <v>351069</v>
      </c>
      <c r="J3068">
        <v>288902</v>
      </c>
      <c r="K3068">
        <v>23342</v>
      </c>
    </row>
    <row r="3069" spans="1:11" x14ac:dyDescent="0.25">
      <c r="A3069" t="s">
        <v>137</v>
      </c>
      <c r="B3069">
        <v>202242</v>
      </c>
      <c r="C3069" t="s">
        <v>38</v>
      </c>
      <c r="D3069">
        <v>2</v>
      </c>
      <c r="E3069">
        <v>2</v>
      </c>
      <c r="F3069">
        <v>2</v>
      </c>
      <c r="G3069">
        <v>0</v>
      </c>
      <c r="H3069">
        <v>153396</v>
      </c>
      <c r="I3069">
        <v>357740</v>
      </c>
      <c r="J3069">
        <v>313343</v>
      </c>
      <c r="K3069">
        <v>16745</v>
      </c>
    </row>
    <row r="3070" spans="1:11" x14ac:dyDescent="0.25">
      <c r="A3070" t="s">
        <v>137</v>
      </c>
      <c r="B3070">
        <v>202242</v>
      </c>
      <c r="C3070" t="s">
        <v>39</v>
      </c>
      <c r="D3070">
        <v>0</v>
      </c>
      <c r="E3070">
        <v>0</v>
      </c>
      <c r="F3070">
        <v>0</v>
      </c>
      <c r="G3070">
        <v>0</v>
      </c>
      <c r="H3070">
        <v>302711</v>
      </c>
      <c r="I3070">
        <v>284835</v>
      </c>
      <c r="J3070">
        <v>278408</v>
      </c>
      <c r="K3070">
        <v>6388</v>
      </c>
    </row>
    <row r="3071" spans="1:11" x14ac:dyDescent="0.25">
      <c r="A3071" t="s">
        <v>137</v>
      </c>
      <c r="B3071">
        <v>202242</v>
      </c>
      <c r="C3071" t="s">
        <v>40</v>
      </c>
      <c r="D3071">
        <v>3</v>
      </c>
      <c r="E3071">
        <v>0</v>
      </c>
      <c r="F3071">
        <v>0</v>
      </c>
      <c r="G3071">
        <v>0</v>
      </c>
      <c r="H3071">
        <v>507636</v>
      </c>
      <c r="I3071">
        <v>52337</v>
      </c>
      <c r="J3071">
        <v>52276</v>
      </c>
      <c r="K3071">
        <v>55</v>
      </c>
    </row>
    <row r="3072" spans="1:11" x14ac:dyDescent="0.25">
      <c r="A3072" t="s">
        <v>137</v>
      </c>
      <c r="B3072">
        <v>202242</v>
      </c>
      <c r="C3072" t="s">
        <v>41</v>
      </c>
      <c r="D3072">
        <v>0</v>
      </c>
      <c r="E3072">
        <v>0</v>
      </c>
      <c r="F3072">
        <v>0</v>
      </c>
      <c r="G3072">
        <v>0</v>
      </c>
      <c r="H3072">
        <v>462404</v>
      </c>
      <c r="I3072">
        <v>9844</v>
      </c>
      <c r="J3072">
        <v>9840</v>
      </c>
      <c r="K3072">
        <v>0</v>
      </c>
    </row>
    <row r="3073" spans="1:11" x14ac:dyDescent="0.25">
      <c r="A3073" t="s">
        <v>137</v>
      </c>
      <c r="B3073">
        <v>202242</v>
      </c>
      <c r="C3073" t="s">
        <v>42</v>
      </c>
      <c r="D3073">
        <v>4</v>
      </c>
      <c r="E3073">
        <v>0</v>
      </c>
      <c r="F3073">
        <v>0</v>
      </c>
      <c r="G3073">
        <v>0</v>
      </c>
      <c r="H3073">
        <v>163386</v>
      </c>
      <c r="I3073">
        <v>12</v>
      </c>
      <c r="J3073">
        <v>8</v>
      </c>
      <c r="K3073">
        <v>1</v>
      </c>
    </row>
    <row r="3074" spans="1:11" x14ac:dyDescent="0.25">
      <c r="A3074" t="s">
        <v>138</v>
      </c>
      <c r="B3074">
        <v>202243</v>
      </c>
      <c r="C3074" t="s">
        <v>11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</row>
    <row r="3075" spans="1:11" x14ac:dyDescent="0.25">
      <c r="A3075" t="s">
        <v>138</v>
      </c>
      <c r="B3075">
        <v>202243</v>
      </c>
      <c r="C3075" t="s">
        <v>12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0</v>
      </c>
      <c r="J3075">
        <v>0</v>
      </c>
      <c r="K3075">
        <v>0</v>
      </c>
    </row>
    <row r="3076" spans="1:11" x14ac:dyDescent="0.25">
      <c r="A3076" t="s">
        <v>138</v>
      </c>
      <c r="B3076">
        <v>202243</v>
      </c>
      <c r="C3076" t="s">
        <v>13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</row>
    <row r="3077" spans="1:11" x14ac:dyDescent="0.25">
      <c r="A3077" t="s">
        <v>138</v>
      </c>
      <c r="B3077">
        <v>202243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</row>
    <row r="3078" spans="1:11" x14ac:dyDescent="0.25">
      <c r="A3078" t="s">
        <v>138</v>
      </c>
      <c r="B3078">
        <v>202243</v>
      </c>
      <c r="C3078" t="s">
        <v>15</v>
      </c>
      <c r="D3078">
        <v>0</v>
      </c>
      <c r="E3078">
        <v>0</v>
      </c>
      <c r="F3078">
        <v>0</v>
      </c>
      <c r="G3078">
        <v>0</v>
      </c>
      <c r="H3078">
        <v>2</v>
      </c>
      <c r="I3078">
        <v>0</v>
      </c>
      <c r="J3078">
        <v>0</v>
      </c>
      <c r="K3078">
        <v>0</v>
      </c>
    </row>
    <row r="3079" spans="1:11" x14ac:dyDescent="0.25">
      <c r="A3079" t="s">
        <v>138</v>
      </c>
      <c r="B3079">
        <v>202243</v>
      </c>
      <c r="C3079" t="s">
        <v>16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</row>
    <row r="3080" spans="1:11" x14ac:dyDescent="0.25">
      <c r="A3080" t="s">
        <v>138</v>
      </c>
      <c r="B3080">
        <v>202243</v>
      </c>
      <c r="C3080" t="s">
        <v>17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</row>
    <row r="3081" spans="1:11" x14ac:dyDescent="0.25">
      <c r="A3081" t="s">
        <v>138</v>
      </c>
      <c r="B3081">
        <v>202243</v>
      </c>
      <c r="C3081" t="s">
        <v>18</v>
      </c>
      <c r="D3081">
        <v>0</v>
      </c>
      <c r="E3081">
        <v>0</v>
      </c>
      <c r="F3081">
        <v>0</v>
      </c>
      <c r="G3081">
        <v>0</v>
      </c>
      <c r="H3081">
        <v>69</v>
      </c>
      <c r="I3081">
        <v>0</v>
      </c>
      <c r="J3081">
        <v>0</v>
      </c>
      <c r="K3081">
        <v>0</v>
      </c>
    </row>
    <row r="3082" spans="1:11" x14ac:dyDescent="0.25">
      <c r="A3082" t="s">
        <v>138</v>
      </c>
      <c r="B3082">
        <v>202243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43</v>
      </c>
      <c r="I3082">
        <v>2</v>
      </c>
      <c r="J3082">
        <v>2</v>
      </c>
      <c r="K3082">
        <v>0</v>
      </c>
    </row>
    <row r="3083" spans="1:11" x14ac:dyDescent="0.25">
      <c r="A3083" t="s">
        <v>138</v>
      </c>
      <c r="B3083">
        <v>202243</v>
      </c>
      <c r="C3083" t="s">
        <v>20</v>
      </c>
      <c r="D3083">
        <v>0</v>
      </c>
      <c r="E3083">
        <v>0</v>
      </c>
      <c r="F3083">
        <v>0</v>
      </c>
      <c r="G3083">
        <v>0</v>
      </c>
      <c r="H3083">
        <v>56</v>
      </c>
      <c r="I3083">
        <v>4</v>
      </c>
      <c r="J3083">
        <v>2</v>
      </c>
      <c r="K3083">
        <v>1</v>
      </c>
    </row>
    <row r="3084" spans="1:11" x14ac:dyDescent="0.25">
      <c r="A3084" t="s">
        <v>138</v>
      </c>
      <c r="B3084">
        <v>202243</v>
      </c>
      <c r="C3084" t="s">
        <v>21</v>
      </c>
      <c r="D3084">
        <v>0</v>
      </c>
      <c r="E3084">
        <v>0</v>
      </c>
      <c r="F3084">
        <v>0</v>
      </c>
      <c r="G3084">
        <v>0</v>
      </c>
      <c r="H3084">
        <v>59</v>
      </c>
      <c r="I3084">
        <v>63</v>
      </c>
      <c r="J3084">
        <v>49</v>
      </c>
      <c r="K3084">
        <v>9</v>
      </c>
    </row>
    <row r="3085" spans="1:11" x14ac:dyDescent="0.25">
      <c r="A3085" t="s">
        <v>138</v>
      </c>
      <c r="B3085">
        <v>202243</v>
      </c>
      <c r="C3085" t="s">
        <v>22</v>
      </c>
      <c r="D3085">
        <v>10</v>
      </c>
      <c r="E3085">
        <v>24</v>
      </c>
      <c r="F3085">
        <v>15</v>
      </c>
      <c r="G3085">
        <v>2</v>
      </c>
      <c r="H3085">
        <v>791</v>
      </c>
      <c r="I3085">
        <v>2169</v>
      </c>
      <c r="J3085">
        <v>1443</v>
      </c>
      <c r="K3085">
        <v>326</v>
      </c>
    </row>
    <row r="3086" spans="1:11" x14ac:dyDescent="0.25">
      <c r="A3086" t="s">
        <v>138</v>
      </c>
      <c r="B3086">
        <v>202243</v>
      </c>
      <c r="C3086" t="s">
        <v>23</v>
      </c>
      <c r="D3086">
        <v>38</v>
      </c>
      <c r="E3086">
        <v>108</v>
      </c>
      <c r="F3086">
        <v>73</v>
      </c>
      <c r="G3086">
        <v>18</v>
      </c>
      <c r="H3086">
        <v>4203</v>
      </c>
      <c r="I3086">
        <v>18696</v>
      </c>
      <c r="J3086">
        <v>12863</v>
      </c>
      <c r="K3086">
        <v>2416</v>
      </c>
    </row>
    <row r="3087" spans="1:11" x14ac:dyDescent="0.25">
      <c r="A3087" t="s">
        <v>138</v>
      </c>
      <c r="B3087">
        <v>202243</v>
      </c>
      <c r="C3087" t="s">
        <v>24</v>
      </c>
      <c r="D3087">
        <v>40</v>
      </c>
      <c r="E3087">
        <v>278</v>
      </c>
      <c r="F3087">
        <v>194</v>
      </c>
      <c r="G3087">
        <v>37</v>
      </c>
      <c r="H3087">
        <v>11560</v>
      </c>
      <c r="I3087">
        <v>76576</v>
      </c>
      <c r="J3087">
        <v>53748</v>
      </c>
      <c r="K3087">
        <v>8742</v>
      </c>
    </row>
    <row r="3088" spans="1:11" x14ac:dyDescent="0.25">
      <c r="A3088" t="s">
        <v>138</v>
      </c>
      <c r="B3088">
        <v>202243</v>
      </c>
      <c r="C3088" t="s">
        <v>25</v>
      </c>
      <c r="D3088">
        <v>56</v>
      </c>
      <c r="E3088">
        <v>292</v>
      </c>
      <c r="F3088">
        <v>207</v>
      </c>
      <c r="G3088">
        <v>31</v>
      </c>
      <c r="H3088">
        <v>19293</v>
      </c>
      <c r="I3088">
        <v>160971</v>
      </c>
      <c r="J3088">
        <v>114631</v>
      </c>
      <c r="K3088">
        <v>15750</v>
      </c>
    </row>
    <row r="3089" spans="1:11" x14ac:dyDescent="0.25">
      <c r="A3089" t="s">
        <v>138</v>
      </c>
      <c r="B3089">
        <v>202243</v>
      </c>
      <c r="C3089" t="s">
        <v>26</v>
      </c>
      <c r="D3089">
        <v>67</v>
      </c>
      <c r="E3089">
        <v>290</v>
      </c>
      <c r="F3089">
        <v>161</v>
      </c>
      <c r="G3089">
        <v>41</v>
      </c>
      <c r="H3089">
        <v>33692</v>
      </c>
      <c r="I3089">
        <v>318068</v>
      </c>
      <c r="J3089">
        <v>204298</v>
      </c>
      <c r="K3089">
        <v>36556</v>
      </c>
    </row>
    <row r="3090" spans="1:11" x14ac:dyDescent="0.25">
      <c r="A3090" t="s">
        <v>138</v>
      </c>
      <c r="B3090">
        <v>202243</v>
      </c>
      <c r="C3090" t="s">
        <v>27</v>
      </c>
      <c r="D3090">
        <v>68</v>
      </c>
      <c r="E3090">
        <v>290</v>
      </c>
      <c r="F3090">
        <v>183</v>
      </c>
      <c r="G3090">
        <v>40</v>
      </c>
      <c r="H3090">
        <v>55780</v>
      </c>
      <c r="I3090">
        <v>495404</v>
      </c>
      <c r="J3090">
        <v>322830</v>
      </c>
      <c r="K3090">
        <v>56190</v>
      </c>
    </row>
    <row r="3091" spans="1:11" x14ac:dyDescent="0.25">
      <c r="A3091" t="s">
        <v>138</v>
      </c>
      <c r="B3091">
        <v>202243</v>
      </c>
      <c r="C3091" t="s">
        <v>28</v>
      </c>
      <c r="D3091">
        <v>45</v>
      </c>
      <c r="E3091">
        <v>186</v>
      </c>
      <c r="F3091">
        <v>132</v>
      </c>
      <c r="G3091">
        <v>22</v>
      </c>
      <c r="H3091">
        <v>76128</v>
      </c>
      <c r="I3091">
        <v>564288</v>
      </c>
      <c r="J3091">
        <v>411050</v>
      </c>
      <c r="K3091">
        <v>50698</v>
      </c>
    </row>
    <row r="3092" spans="1:11" x14ac:dyDescent="0.25">
      <c r="A3092" t="s">
        <v>138</v>
      </c>
      <c r="B3092">
        <v>202243</v>
      </c>
      <c r="C3092" t="s">
        <v>29</v>
      </c>
      <c r="D3092">
        <v>47</v>
      </c>
      <c r="E3092">
        <v>120</v>
      </c>
      <c r="F3092">
        <v>83</v>
      </c>
      <c r="G3092">
        <v>15</v>
      </c>
      <c r="H3092">
        <v>94283</v>
      </c>
      <c r="I3092">
        <v>534154</v>
      </c>
      <c r="J3092">
        <v>421275</v>
      </c>
      <c r="K3092">
        <v>40498</v>
      </c>
    </row>
    <row r="3093" spans="1:11" x14ac:dyDescent="0.25">
      <c r="A3093" t="s">
        <v>138</v>
      </c>
      <c r="B3093">
        <v>202243</v>
      </c>
      <c r="C3093" t="s">
        <v>30</v>
      </c>
      <c r="D3093">
        <v>27</v>
      </c>
      <c r="E3093">
        <v>55</v>
      </c>
      <c r="F3093">
        <v>39</v>
      </c>
      <c r="G3093">
        <v>7</v>
      </c>
      <c r="H3093">
        <v>127366</v>
      </c>
      <c r="I3093">
        <v>526606</v>
      </c>
      <c r="J3093">
        <v>427478</v>
      </c>
      <c r="K3093">
        <v>38733</v>
      </c>
    </row>
    <row r="3094" spans="1:11" x14ac:dyDescent="0.25">
      <c r="A3094" t="s">
        <v>138</v>
      </c>
      <c r="B3094">
        <v>202243</v>
      </c>
      <c r="C3094" t="s">
        <v>31</v>
      </c>
      <c r="D3094">
        <v>35</v>
      </c>
      <c r="E3094">
        <v>32</v>
      </c>
      <c r="F3094">
        <v>25</v>
      </c>
      <c r="G3094">
        <v>1</v>
      </c>
      <c r="H3094">
        <v>154494</v>
      </c>
      <c r="I3094">
        <v>544940</v>
      </c>
      <c r="J3094">
        <v>449545</v>
      </c>
      <c r="K3094">
        <v>39910</v>
      </c>
    </row>
    <row r="3095" spans="1:11" x14ac:dyDescent="0.25">
      <c r="A3095" t="s">
        <v>138</v>
      </c>
      <c r="B3095">
        <v>202243</v>
      </c>
      <c r="C3095" t="s">
        <v>32</v>
      </c>
      <c r="D3095">
        <v>8</v>
      </c>
      <c r="E3095">
        <v>30</v>
      </c>
      <c r="F3095">
        <v>26</v>
      </c>
      <c r="G3095">
        <v>1</v>
      </c>
      <c r="H3095">
        <v>202492</v>
      </c>
      <c r="I3095">
        <v>661402</v>
      </c>
      <c r="J3095">
        <v>553945</v>
      </c>
      <c r="K3095">
        <v>45209</v>
      </c>
    </row>
    <row r="3096" spans="1:11" x14ac:dyDescent="0.25">
      <c r="A3096" t="s">
        <v>138</v>
      </c>
      <c r="B3096">
        <v>202243</v>
      </c>
      <c r="C3096" t="s">
        <v>33</v>
      </c>
      <c r="D3096">
        <v>11</v>
      </c>
      <c r="E3096">
        <v>17</v>
      </c>
      <c r="F3096">
        <v>13</v>
      </c>
      <c r="G3096">
        <v>1</v>
      </c>
      <c r="H3096">
        <v>246693</v>
      </c>
      <c r="I3096">
        <v>706257</v>
      </c>
      <c r="J3096">
        <v>595128</v>
      </c>
      <c r="K3096">
        <v>47592</v>
      </c>
    </row>
    <row r="3097" spans="1:11" x14ac:dyDescent="0.25">
      <c r="A3097" t="s">
        <v>138</v>
      </c>
      <c r="B3097">
        <v>202243</v>
      </c>
      <c r="C3097" t="s">
        <v>34</v>
      </c>
      <c r="D3097">
        <v>2</v>
      </c>
      <c r="E3097">
        <v>9</v>
      </c>
      <c r="F3097">
        <v>7</v>
      </c>
      <c r="G3097">
        <v>1</v>
      </c>
      <c r="H3097">
        <v>239467</v>
      </c>
      <c r="I3097">
        <v>540641</v>
      </c>
      <c r="J3097">
        <v>453689</v>
      </c>
      <c r="K3097">
        <v>37158</v>
      </c>
    </row>
    <row r="3098" spans="1:11" x14ac:dyDescent="0.25">
      <c r="A3098" t="s">
        <v>138</v>
      </c>
      <c r="B3098">
        <v>202243</v>
      </c>
      <c r="C3098" t="s">
        <v>35</v>
      </c>
      <c r="D3098">
        <v>4</v>
      </c>
      <c r="E3098">
        <v>3</v>
      </c>
      <c r="F3098">
        <v>3</v>
      </c>
      <c r="G3098">
        <v>0</v>
      </c>
      <c r="H3098">
        <v>253356</v>
      </c>
      <c r="I3098">
        <v>484970</v>
      </c>
      <c r="J3098">
        <v>405577</v>
      </c>
      <c r="K3098">
        <v>32767</v>
      </c>
    </row>
    <row r="3099" spans="1:11" x14ac:dyDescent="0.25">
      <c r="A3099" t="s">
        <v>138</v>
      </c>
      <c r="B3099">
        <v>202243</v>
      </c>
      <c r="C3099" t="s">
        <v>36</v>
      </c>
      <c r="D3099">
        <v>2</v>
      </c>
      <c r="E3099">
        <v>3</v>
      </c>
      <c r="F3099">
        <v>2</v>
      </c>
      <c r="G3099">
        <v>0</v>
      </c>
      <c r="H3099">
        <v>252369</v>
      </c>
      <c r="I3099">
        <v>440739</v>
      </c>
      <c r="J3099">
        <v>363900</v>
      </c>
      <c r="K3099">
        <v>30976</v>
      </c>
    </row>
    <row r="3100" spans="1:11" x14ac:dyDescent="0.25">
      <c r="A3100" t="s">
        <v>138</v>
      </c>
      <c r="B3100">
        <v>202243</v>
      </c>
      <c r="C3100" t="s">
        <v>37</v>
      </c>
      <c r="D3100">
        <v>5</v>
      </c>
      <c r="E3100">
        <v>6</v>
      </c>
      <c r="F3100">
        <v>6</v>
      </c>
      <c r="G3100">
        <v>0</v>
      </c>
      <c r="H3100">
        <v>174268</v>
      </c>
      <c r="I3100">
        <v>351077</v>
      </c>
      <c r="J3100">
        <v>288904</v>
      </c>
      <c r="K3100">
        <v>23342</v>
      </c>
    </row>
    <row r="3101" spans="1:11" x14ac:dyDescent="0.25">
      <c r="A3101" t="s">
        <v>138</v>
      </c>
      <c r="B3101">
        <v>202243</v>
      </c>
      <c r="C3101" t="s">
        <v>38</v>
      </c>
      <c r="D3101">
        <v>2</v>
      </c>
      <c r="E3101">
        <v>3</v>
      </c>
      <c r="F3101">
        <v>3</v>
      </c>
      <c r="G3101">
        <v>0</v>
      </c>
      <c r="H3101">
        <v>153379</v>
      </c>
      <c r="I3101">
        <v>357752</v>
      </c>
      <c r="J3101">
        <v>313345</v>
      </c>
      <c r="K3101">
        <v>16748</v>
      </c>
    </row>
    <row r="3102" spans="1:11" x14ac:dyDescent="0.25">
      <c r="A3102" t="s">
        <v>138</v>
      </c>
      <c r="B3102">
        <v>202243</v>
      </c>
      <c r="C3102" t="s">
        <v>39</v>
      </c>
      <c r="D3102">
        <v>3</v>
      </c>
      <c r="E3102">
        <v>1</v>
      </c>
      <c r="F3102">
        <v>1</v>
      </c>
      <c r="G3102">
        <v>0</v>
      </c>
      <c r="H3102">
        <v>302693</v>
      </c>
      <c r="I3102">
        <v>284849</v>
      </c>
      <c r="J3102">
        <v>278422</v>
      </c>
      <c r="K3102">
        <v>6388</v>
      </c>
    </row>
    <row r="3103" spans="1:11" x14ac:dyDescent="0.25">
      <c r="A3103" t="s">
        <v>138</v>
      </c>
      <c r="B3103">
        <v>202243</v>
      </c>
      <c r="C3103" t="s">
        <v>40</v>
      </c>
      <c r="D3103">
        <v>2</v>
      </c>
      <c r="E3103">
        <v>0</v>
      </c>
      <c r="F3103">
        <v>0</v>
      </c>
      <c r="G3103">
        <v>0</v>
      </c>
      <c r="H3103">
        <v>507602</v>
      </c>
      <c r="I3103">
        <v>52369</v>
      </c>
      <c r="J3103">
        <v>52305</v>
      </c>
      <c r="K3103">
        <v>55</v>
      </c>
    </row>
    <row r="3104" spans="1:11" x14ac:dyDescent="0.25">
      <c r="A3104" t="s">
        <v>138</v>
      </c>
      <c r="B3104">
        <v>202243</v>
      </c>
      <c r="C3104" t="s">
        <v>41</v>
      </c>
      <c r="D3104">
        <v>0</v>
      </c>
      <c r="E3104">
        <v>0</v>
      </c>
      <c r="F3104">
        <v>0</v>
      </c>
      <c r="G3104">
        <v>0</v>
      </c>
      <c r="H3104">
        <v>462396</v>
      </c>
      <c r="I3104">
        <v>9852</v>
      </c>
      <c r="J3104">
        <v>9848</v>
      </c>
      <c r="K3104">
        <v>0</v>
      </c>
    </row>
    <row r="3105" spans="1:11" x14ac:dyDescent="0.25">
      <c r="A3105" t="s">
        <v>138</v>
      </c>
      <c r="B3105">
        <v>202243</v>
      </c>
      <c r="C3105" t="s">
        <v>42</v>
      </c>
      <c r="D3105">
        <v>6</v>
      </c>
      <c r="E3105">
        <v>1</v>
      </c>
      <c r="F3105">
        <v>1</v>
      </c>
      <c r="G3105">
        <v>0</v>
      </c>
      <c r="H3105">
        <v>163380</v>
      </c>
      <c r="I3105">
        <v>11</v>
      </c>
      <c r="J3105">
        <v>7</v>
      </c>
      <c r="K3105">
        <v>1</v>
      </c>
    </row>
    <row r="3106" spans="1:11" x14ac:dyDescent="0.25">
      <c r="A3106" t="s">
        <v>139</v>
      </c>
      <c r="B3106">
        <v>202244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</row>
    <row r="3107" spans="1:11" x14ac:dyDescent="0.25">
      <c r="A3107" t="s">
        <v>139</v>
      </c>
      <c r="B3107">
        <v>202244</v>
      </c>
      <c r="C3107" t="s">
        <v>12</v>
      </c>
      <c r="D3107">
        <v>0</v>
      </c>
      <c r="E3107">
        <v>0</v>
      </c>
      <c r="F3107">
        <v>0</v>
      </c>
      <c r="G3107">
        <v>0</v>
      </c>
      <c r="H3107">
        <v>2</v>
      </c>
      <c r="I3107">
        <v>0</v>
      </c>
      <c r="J3107">
        <v>0</v>
      </c>
      <c r="K3107">
        <v>0</v>
      </c>
    </row>
    <row r="3108" spans="1:11" x14ac:dyDescent="0.25">
      <c r="A3108" t="s">
        <v>139</v>
      </c>
      <c r="B3108">
        <v>202244</v>
      </c>
      <c r="C3108" t="s">
        <v>13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</row>
    <row r="3109" spans="1:11" x14ac:dyDescent="0.25">
      <c r="A3109" t="s">
        <v>139</v>
      </c>
      <c r="B3109">
        <v>202244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0</v>
      </c>
      <c r="K3109">
        <v>0</v>
      </c>
    </row>
    <row r="3110" spans="1:11" x14ac:dyDescent="0.25">
      <c r="A3110" t="s">
        <v>139</v>
      </c>
      <c r="B3110">
        <v>202244</v>
      </c>
      <c r="C3110" t="s">
        <v>15</v>
      </c>
      <c r="D3110">
        <v>0</v>
      </c>
      <c r="E3110">
        <v>0</v>
      </c>
      <c r="F3110">
        <v>0</v>
      </c>
      <c r="G3110">
        <v>0</v>
      </c>
      <c r="H3110">
        <v>2</v>
      </c>
      <c r="I3110">
        <v>0</v>
      </c>
      <c r="J3110">
        <v>0</v>
      </c>
      <c r="K3110">
        <v>0</v>
      </c>
    </row>
    <row r="3111" spans="1:11" x14ac:dyDescent="0.25">
      <c r="A3111" t="s">
        <v>139</v>
      </c>
      <c r="B3111">
        <v>202244</v>
      </c>
      <c r="C3111" t="s">
        <v>16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</row>
    <row r="3112" spans="1:11" x14ac:dyDescent="0.25">
      <c r="A3112" t="s">
        <v>139</v>
      </c>
      <c r="B3112">
        <v>202244</v>
      </c>
      <c r="C3112" t="s">
        <v>17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 x14ac:dyDescent="0.25">
      <c r="A3113" t="s">
        <v>139</v>
      </c>
      <c r="B3113">
        <v>202244</v>
      </c>
      <c r="C3113" t="s">
        <v>18</v>
      </c>
      <c r="D3113">
        <v>0</v>
      </c>
      <c r="E3113">
        <v>0</v>
      </c>
      <c r="F3113">
        <v>0</v>
      </c>
      <c r="G3113">
        <v>0</v>
      </c>
      <c r="H3113">
        <v>69</v>
      </c>
      <c r="I3113">
        <v>0</v>
      </c>
      <c r="J3113">
        <v>0</v>
      </c>
      <c r="K3113">
        <v>0</v>
      </c>
    </row>
    <row r="3114" spans="1:11" x14ac:dyDescent="0.25">
      <c r="A3114" t="s">
        <v>139</v>
      </c>
      <c r="B3114">
        <v>202244</v>
      </c>
      <c r="C3114" t="s">
        <v>19</v>
      </c>
      <c r="D3114">
        <v>0</v>
      </c>
      <c r="E3114">
        <v>0</v>
      </c>
      <c r="F3114">
        <v>0</v>
      </c>
      <c r="G3114">
        <v>0</v>
      </c>
      <c r="H3114">
        <v>43</v>
      </c>
      <c r="I3114">
        <v>2</v>
      </c>
      <c r="J3114">
        <v>2</v>
      </c>
      <c r="K3114">
        <v>0</v>
      </c>
    </row>
    <row r="3115" spans="1:11" x14ac:dyDescent="0.25">
      <c r="A3115" t="s">
        <v>139</v>
      </c>
      <c r="B3115">
        <v>202244</v>
      </c>
      <c r="C3115" t="s">
        <v>20</v>
      </c>
      <c r="D3115">
        <v>0</v>
      </c>
      <c r="E3115">
        <v>0</v>
      </c>
      <c r="F3115">
        <v>0</v>
      </c>
      <c r="G3115">
        <v>0</v>
      </c>
      <c r="H3115">
        <v>56</v>
      </c>
      <c r="I3115">
        <v>4</v>
      </c>
      <c r="J3115">
        <v>2</v>
      </c>
      <c r="K3115">
        <v>1</v>
      </c>
    </row>
    <row r="3116" spans="1:11" x14ac:dyDescent="0.25">
      <c r="A3116" t="s">
        <v>139</v>
      </c>
      <c r="B3116">
        <v>202244</v>
      </c>
      <c r="C3116" t="s">
        <v>21</v>
      </c>
      <c r="D3116">
        <v>0</v>
      </c>
      <c r="E3116">
        <v>0</v>
      </c>
      <c r="F3116">
        <v>0</v>
      </c>
      <c r="G3116">
        <v>0</v>
      </c>
      <c r="H3116">
        <v>59</v>
      </c>
      <c r="I3116">
        <v>63</v>
      </c>
      <c r="J3116">
        <v>49</v>
      </c>
      <c r="K3116">
        <v>9</v>
      </c>
    </row>
    <row r="3117" spans="1:11" x14ac:dyDescent="0.25">
      <c r="A3117" t="s">
        <v>139</v>
      </c>
      <c r="B3117">
        <v>202244</v>
      </c>
      <c r="C3117" t="s">
        <v>22</v>
      </c>
      <c r="D3117">
        <v>13</v>
      </c>
      <c r="E3117">
        <v>25</v>
      </c>
      <c r="F3117">
        <v>18</v>
      </c>
      <c r="G3117">
        <v>4</v>
      </c>
      <c r="H3117">
        <v>777</v>
      </c>
      <c r="I3117">
        <v>2145</v>
      </c>
      <c r="J3117">
        <v>1426</v>
      </c>
      <c r="K3117">
        <v>322</v>
      </c>
    </row>
    <row r="3118" spans="1:11" x14ac:dyDescent="0.25">
      <c r="A3118" t="s">
        <v>139</v>
      </c>
      <c r="B3118">
        <v>202244</v>
      </c>
      <c r="C3118" t="s">
        <v>23</v>
      </c>
      <c r="D3118">
        <v>31</v>
      </c>
      <c r="E3118">
        <v>112</v>
      </c>
      <c r="F3118">
        <v>73</v>
      </c>
      <c r="G3118">
        <v>19</v>
      </c>
      <c r="H3118">
        <v>4171</v>
      </c>
      <c r="I3118">
        <v>18585</v>
      </c>
      <c r="J3118">
        <v>12791</v>
      </c>
      <c r="K3118">
        <v>2397</v>
      </c>
    </row>
    <row r="3119" spans="1:11" x14ac:dyDescent="0.25">
      <c r="A3119" t="s">
        <v>139</v>
      </c>
      <c r="B3119">
        <v>202244</v>
      </c>
      <c r="C3119" t="s">
        <v>24</v>
      </c>
      <c r="D3119">
        <v>58</v>
      </c>
      <c r="E3119">
        <v>247</v>
      </c>
      <c r="F3119">
        <v>172</v>
      </c>
      <c r="G3119">
        <v>28</v>
      </c>
      <c r="H3119">
        <v>11501</v>
      </c>
      <c r="I3119">
        <v>76330</v>
      </c>
      <c r="J3119">
        <v>53577</v>
      </c>
      <c r="K3119">
        <v>8714</v>
      </c>
    </row>
    <row r="3120" spans="1:11" x14ac:dyDescent="0.25">
      <c r="A3120" t="s">
        <v>139</v>
      </c>
      <c r="B3120">
        <v>202244</v>
      </c>
      <c r="C3120" t="s">
        <v>25</v>
      </c>
      <c r="D3120">
        <v>62</v>
      </c>
      <c r="E3120">
        <v>264</v>
      </c>
      <c r="F3120">
        <v>171</v>
      </c>
      <c r="G3120">
        <v>36</v>
      </c>
      <c r="H3120">
        <v>19224</v>
      </c>
      <c r="I3120">
        <v>160714</v>
      </c>
      <c r="J3120">
        <v>114464</v>
      </c>
      <c r="K3120">
        <v>15714</v>
      </c>
    </row>
    <row r="3121" spans="1:11" x14ac:dyDescent="0.25">
      <c r="A3121" t="s">
        <v>139</v>
      </c>
      <c r="B3121">
        <v>202244</v>
      </c>
      <c r="C3121" t="s">
        <v>26</v>
      </c>
      <c r="D3121">
        <v>48</v>
      </c>
      <c r="E3121">
        <v>304</v>
      </c>
      <c r="F3121">
        <v>185</v>
      </c>
      <c r="G3121">
        <v>31</v>
      </c>
      <c r="H3121">
        <v>33637</v>
      </c>
      <c r="I3121">
        <v>317771</v>
      </c>
      <c r="J3121">
        <v>204119</v>
      </c>
      <c r="K3121">
        <v>36525</v>
      </c>
    </row>
    <row r="3122" spans="1:11" x14ac:dyDescent="0.25">
      <c r="A3122" t="s">
        <v>139</v>
      </c>
      <c r="B3122">
        <v>202244</v>
      </c>
      <c r="C3122" t="s">
        <v>27</v>
      </c>
      <c r="D3122">
        <v>49</v>
      </c>
      <c r="E3122">
        <v>237</v>
      </c>
      <c r="F3122">
        <v>134</v>
      </c>
      <c r="G3122">
        <v>38</v>
      </c>
      <c r="H3122">
        <v>55721</v>
      </c>
      <c r="I3122">
        <v>495177</v>
      </c>
      <c r="J3122">
        <v>322700</v>
      </c>
      <c r="K3122">
        <v>56152</v>
      </c>
    </row>
    <row r="3123" spans="1:11" x14ac:dyDescent="0.25">
      <c r="A3123" t="s">
        <v>139</v>
      </c>
      <c r="B3123">
        <v>202244</v>
      </c>
      <c r="C3123" t="s">
        <v>28</v>
      </c>
      <c r="D3123">
        <v>51</v>
      </c>
      <c r="E3123">
        <v>185</v>
      </c>
      <c r="F3123">
        <v>120</v>
      </c>
      <c r="G3123">
        <v>22</v>
      </c>
      <c r="H3123">
        <v>76066</v>
      </c>
      <c r="I3123">
        <v>564114</v>
      </c>
      <c r="J3123">
        <v>410936</v>
      </c>
      <c r="K3123">
        <v>50677</v>
      </c>
    </row>
    <row r="3124" spans="1:11" x14ac:dyDescent="0.25">
      <c r="A3124" t="s">
        <v>139</v>
      </c>
      <c r="B3124">
        <v>202244</v>
      </c>
      <c r="C3124" t="s">
        <v>29</v>
      </c>
      <c r="D3124">
        <v>36</v>
      </c>
      <c r="E3124">
        <v>110</v>
      </c>
      <c r="F3124">
        <v>76</v>
      </c>
      <c r="G3124">
        <v>11</v>
      </c>
      <c r="H3124">
        <v>94229</v>
      </c>
      <c r="I3124">
        <v>534062</v>
      </c>
      <c r="J3124">
        <v>421206</v>
      </c>
      <c r="K3124">
        <v>40487</v>
      </c>
    </row>
    <row r="3125" spans="1:11" x14ac:dyDescent="0.25">
      <c r="A3125" t="s">
        <v>139</v>
      </c>
      <c r="B3125">
        <v>202244</v>
      </c>
      <c r="C3125" t="s">
        <v>30</v>
      </c>
      <c r="D3125">
        <v>25</v>
      </c>
      <c r="E3125">
        <v>62</v>
      </c>
      <c r="F3125">
        <v>45</v>
      </c>
      <c r="G3125">
        <v>8</v>
      </c>
      <c r="H3125">
        <v>127328</v>
      </c>
      <c r="I3125">
        <v>526557</v>
      </c>
      <c r="J3125">
        <v>427445</v>
      </c>
      <c r="K3125">
        <v>38725</v>
      </c>
    </row>
    <row r="3126" spans="1:11" x14ac:dyDescent="0.25">
      <c r="A3126" t="s">
        <v>139</v>
      </c>
      <c r="B3126">
        <v>202244</v>
      </c>
      <c r="C3126" t="s">
        <v>31</v>
      </c>
      <c r="D3126">
        <v>16</v>
      </c>
      <c r="E3126">
        <v>54</v>
      </c>
      <c r="F3126">
        <v>36</v>
      </c>
      <c r="G3126">
        <v>12</v>
      </c>
      <c r="H3126">
        <v>154464</v>
      </c>
      <c r="I3126">
        <v>544900</v>
      </c>
      <c r="J3126">
        <v>449521</v>
      </c>
      <c r="K3126">
        <v>39898</v>
      </c>
    </row>
    <row r="3127" spans="1:11" x14ac:dyDescent="0.25">
      <c r="A3127" t="s">
        <v>139</v>
      </c>
      <c r="B3127">
        <v>202244</v>
      </c>
      <c r="C3127" t="s">
        <v>32</v>
      </c>
      <c r="D3127">
        <v>8</v>
      </c>
      <c r="E3127">
        <v>28</v>
      </c>
      <c r="F3127">
        <v>20</v>
      </c>
      <c r="G3127">
        <v>2</v>
      </c>
      <c r="H3127">
        <v>202471</v>
      </c>
      <c r="I3127">
        <v>661387</v>
      </c>
      <c r="J3127">
        <v>553933</v>
      </c>
      <c r="K3127">
        <v>45207</v>
      </c>
    </row>
    <row r="3128" spans="1:11" x14ac:dyDescent="0.25">
      <c r="A3128" t="s">
        <v>139</v>
      </c>
      <c r="B3128">
        <v>202244</v>
      </c>
      <c r="C3128" t="s">
        <v>33</v>
      </c>
      <c r="D3128">
        <v>16</v>
      </c>
      <c r="E3128">
        <v>18</v>
      </c>
      <c r="F3128">
        <v>9</v>
      </c>
      <c r="G3128">
        <v>2</v>
      </c>
      <c r="H3128">
        <v>246650</v>
      </c>
      <c r="I3128">
        <v>706266</v>
      </c>
      <c r="J3128">
        <v>595133</v>
      </c>
      <c r="K3128">
        <v>47590</v>
      </c>
    </row>
    <row r="3129" spans="1:11" x14ac:dyDescent="0.25">
      <c r="A3129" t="s">
        <v>139</v>
      </c>
      <c r="B3129">
        <v>202244</v>
      </c>
      <c r="C3129" t="s">
        <v>34</v>
      </c>
      <c r="D3129">
        <v>4</v>
      </c>
      <c r="E3129">
        <v>10</v>
      </c>
      <c r="F3129">
        <v>9</v>
      </c>
      <c r="G3129">
        <v>0</v>
      </c>
      <c r="H3129">
        <v>239439</v>
      </c>
      <c r="I3129">
        <v>540655</v>
      </c>
      <c r="J3129">
        <v>453694</v>
      </c>
      <c r="K3129">
        <v>37161</v>
      </c>
    </row>
    <row r="3130" spans="1:11" x14ac:dyDescent="0.25">
      <c r="A3130" t="s">
        <v>139</v>
      </c>
      <c r="B3130">
        <v>202244</v>
      </c>
      <c r="C3130" t="s">
        <v>35</v>
      </c>
      <c r="D3130">
        <v>7</v>
      </c>
      <c r="E3130">
        <v>7</v>
      </c>
      <c r="F3130">
        <v>5</v>
      </c>
      <c r="G3130">
        <v>0</v>
      </c>
      <c r="H3130">
        <v>253309</v>
      </c>
      <c r="I3130">
        <v>485003</v>
      </c>
      <c r="J3130">
        <v>405593</v>
      </c>
      <c r="K3130">
        <v>32773</v>
      </c>
    </row>
    <row r="3131" spans="1:11" x14ac:dyDescent="0.25">
      <c r="A3131" t="s">
        <v>139</v>
      </c>
      <c r="B3131">
        <v>202244</v>
      </c>
      <c r="C3131" t="s">
        <v>36</v>
      </c>
      <c r="D3131">
        <v>6</v>
      </c>
      <c r="E3131">
        <v>4</v>
      </c>
      <c r="F3131">
        <v>2</v>
      </c>
      <c r="G3131">
        <v>2</v>
      </c>
      <c r="H3131">
        <v>252319</v>
      </c>
      <c r="I3131">
        <v>440779</v>
      </c>
      <c r="J3131">
        <v>363921</v>
      </c>
      <c r="K3131">
        <v>30979</v>
      </c>
    </row>
    <row r="3132" spans="1:11" x14ac:dyDescent="0.25">
      <c r="A3132" t="s">
        <v>139</v>
      </c>
      <c r="B3132">
        <v>202244</v>
      </c>
      <c r="C3132" t="s">
        <v>37</v>
      </c>
      <c r="D3132">
        <v>0</v>
      </c>
      <c r="E3132">
        <v>3</v>
      </c>
      <c r="F3132">
        <v>2</v>
      </c>
      <c r="G3132">
        <v>0</v>
      </c>
      <c r="H3132">
        <v>174240</v>
      </c>
      <c r="I3132">
        <v>351102</v>
      </c>
      <c r="J3132">
        <v>288917</v>
      </c>
      <c r="K3132">
        <v>23343</v>
      </c>
    </row>
    <row r="3133" spans="1:11" x14ac:dyDescent="0.25">
      <c r="A3133" t="s">
        <v>139</v>
      </c>
      <c r="B3133">
        <v>202244</v>
      </c>
      <c r="C3133" t="s">
        <v>38</v>
      </c>
      <c r="D3133">
        <v>3</v>
      </c>
      <c r="E3133">
        <v>5</v>
      </c>
      <c r="F3133">
        <v>4</v>
      </c>
      <c r="G3133">
        <v>0</v>
      </c>
      <c r="H3133">
        <v>153354</v>
      </c>
      <c r="I3133">
        <v>357769</v>
      </c>
      <c r="J3133">
        <v>313352</v>
      </c>
      <c r="K3133">
        <v>16749</v>
      </c>
    </row>
    <row r="3134" spans="1:11" x14ac:dyDescent="0.25">
      <c r="A3134" t="s">
        <v>139</v>
      </c>
      <c r="B3134">
        <v>202244</v>
      </c>
      <c r="C3134" t="s">
        <v>39</v>
      </c>
      <c r="D3134">
        <v>0</v>
      </c>
      <c r="E3134">
        <v>0</v>
      </c>
      <c r="F3134">
        <v>0</v>
      </c>
      <c r="G3134">
        <v>0</v>
      </c>
      <c r="H3134">
        <v>302667</v>
      </c>
      <c r="I3134">
        <v>284875</v>
      </c>
      <c r="J3134">
        <v>278444</v>
      </c>
      <c r="K3134">
        <v>6390</v>
      </c>
    </row>
    <row r="3135" spans="1:11" x14ac:dyDescent="0.25">
      <c r="A3135" t="s">
        <v>139</v>
      </c>
      <c r="B3135">
        <v>202244</v>
      </c>
      <c r="C3135" t="s">
        <v>40</v>
      </c>
      <c r="D3135">
        <v>2</v>
      </c>
      <c r="E3135">
        <v>0</v>
      </c>
      <c r="F3135">
        <v>0</v>
      </c>
      <c r="G3135">
        <v>0</v>
      </c>
      <c r="H3135">
        <v>507559</v>
      </c>
      <c r="I3135">
        <v>52410</v>
      </c>
      <c r="J3135">
        <v>52344</v>
      </c>
      <c r="K3135">
        <v>55</v>
      </c>
    </row>
    <row r="3136" spans="1:11" x14ac:dyDescent="0.25">
      <c r="A3136" t="s">
        <v>139</v>
      </c>
      <c r="B3136">
        <v>202244</v>
      </c>
      <c r="C3136" t="s">
        <v>41</v>
      </c>
      <c r="D3136">
        <v>0</v>
      </c>
      <c r="E3136">
        <v>0</v>
      </c>
      <c r="F3136">
        <v>0</v>
      </c>
      <c r="G3136">
        <v>0</v>
      </c>
      <c r="H3136">
        <v>462379</v>
      </c>
      <c r="I3136">
        <v>9869</v>
      </c>
      <c r="J3136">
        <v>9865</v>
      </c>
      <c r="K3136">
        <v>0</v>
      </c>
    </row>
    <row r="3137" spans="1:11" x14ac:dyDescent="0.25">
      <c r="A3137" t="s">
        <v>139</v>
      </c>
      <c r="B3137">
        <v>202244</v>
      </c>
      <c r="C3137" t="s">
        <v>42</v>
      </c>
      <c r="D3137">
        <v>3</v>
      </c>
      <c r="E3137">
        <v>0</v>
      </c>
      <c r="F3137">
        <v>0</v>
      </c>
      <c r="G3137">
        <v>0</v>
      </c>
      <c r="H3137">
        <v>163377</v>
      </c>
      <c r="I3137">
        <v>11</v>
      </c>
      <c r="J3137">
        <v>7</v>
      </c>
      <c r="K3137">
        <v>1</v>
      </c>
    </row>
    <row r="3138" spans="1:11" x14ac:dyDescent="0.25">
      <c r="A3138" t="s">
        <v>140</v>
      </c>
      <c r="B3138">
        <v>202245</v>
      </c>
      <c r="C3138" t="s">
        <v>11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 x14ac:dyDescent="0.25">
      <c r="A3139" t="s">
        <v>140</v>
      </c>
      <c r="B3139">
        <v>202245</v>
      </c>
      <c r="C3139" t="s">
        <v>12</v>
      </c>
      <c r="D3139">
        <v>0</v>
      </c>
      <c r="E3139">
        <v>0</v>
      </c>
      <c r="F3139">
        <v>0</v>
      </c>
      <c r="G3139">
        <v>0</v>
      </c>
      <c r="H3139">
        <v>2</v>
      </c>
      <c r="I3139">
        <v>0</v>
      </c>
      <c r="J3139">
        <v>0</v>
      </c>
      <c r="K3139">
        <v>0</v>
      </c>
    </row>
    <row r="3140" spans="1:11" x14ac:dyDescent="0.25">
      <c r="A3140" t="s">
        <v>140</v>
      </c>
      <c r="B3140">
        <v>202245</v>
      </c>
      <c r="C3140" t="s">
        <v>13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 x14ac:dyDescent="0.25">
      <c r="A3141" t="s">
        <v>140</v>
      </c>
      <c r="B3141">
        <v>202245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2</v>
      </c>
      <c r="I3141">
        <v>0</v>
      </c>
      <c r="J3141">
        <v>0</v>
      </c>
      <c r="K3141">
        <v>0</v>
      </c>
    </row>
    <row r="3142" spans="1:11" x14ac:dyDescent="0.25">
      <c r="A3142" t="s">
        <v>140</v>
      </c>
      <c r="B3142">
        <v>202245</v>
      </c>
      <c r="C3142" t="s">
        <v>15</v>
      </c>
      <c r="D3142">
        <v>0</v>
      </c>
      <c r="E3142">
        <v>0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</row>
    <row r="3143" spans="1:11" x14ac:dyDescent="0.25">
      <c r="A3143" t="s">
        <v>140</v>
      </c>
      <c r="B3143">
        <v>202245</v>
      </c>
      <c r="C3143" t="s">
        <v>16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</row>
    <row r="3144" spans="1:11" x14ac:dyDescent="0.25">
      <c r="A3144" t="s">
        <v>140</v>
      </c>
      <c r="B3144">
        <v>202245</v>
      </c>
      <c r="C3144" t="s">
        <v>17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</row>
    <row r="3145" spans="1:11" x14ac:dyDescent="0.25">
      <c r="A3145" t="s">
        <v>140</v>
      </c>
      <c r="B3145">
        <v>202245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69</v>
      </c>
      <c r="I3145">
        <v>0</v>
      </c>
      <c r="J3145">
        <v>0</v>
      </c>
      <c r="K3145">
        <v>0</v>
      </c>
    </row>
    <row r="3146" spans="1:11" x14ac:dyDescent="0.25">
      <c r="A3146" t="s">
        <v>140</v>
      </c>
      <c r="B3146">
        <v>202245</v>
      </c>
      <c r="C3146" t="s">
        <v>19</v>
      </c>
      <c r="D3146">
        <v>0</v>
      </c>
      <c r="E3146">
        <v>0</v>
      </c>
      <c r="F3146">
        <v>0</v>
      </c>
      <c r="G3146">
        <v>0</v>
      </c>
      <c r="H3146">
        <v>43</v>
      </c>
      <c r="I3146">
        <v>2</v>
      </c>
      <c r="J3146">
        <v>2</v>
      </c>
      <c r="K3146">
        <v>0</v>
      </c>
    </row>
    <row r="3147" spans="1:11" x14ac:dyDescent="0.25">
      <c r="A3147" t="s">
        <v>140</v>
      </c>
      <c r="B3147">
        <v>202245</v>
      </c>
      <c r="C3147" t="s">
        <v>20</v>
      </c>
      <c r="D3147">
        <v>0</v>
      </c>
      <c r="E3147">
        <v>0</v>
      </c>
      <c r="F3147">
        <v>0</v>
      </c>
      <c r="G3147">
        <v>0</v>
      </c>
      <c r="H3147">
        <v>56</v>
      </c>
      <c r="I3147">
        <v>4</v>
      </c>
      <c r="J3147">
        <v>2</v>
      </c>
      <c r="K3147">
        <v>1</v>
      </c>
    </row>
    <row r="3148" spans="1:11" x14ac:dyDescent="0.25">
      <c r="A3148" t="s">
        <v>140</v>
      </c>
      <c r="B3148">
        <v>202245</v>
      </c>
      <c r="C3148" t="s">
        <v>21</v>
      </c>
      <c r="D3148">
        <v>0</v>
      </c>
      <c r="E3148">
        <v>0</v>
      </c>
      <c r="F3148">
        <v>0</v>
      </c>
      <c r="G3148">
        <v>0</v>
      </c>
      <c r="H3148">
        <v>59</v>
      </c>
      <c r="I3148">
        <v>63</v>
      </c>
      <c r="J3148">
        <v>49</v>
      </c>
      <c r="K3148">
        <v>9</v>
      </c>
    </row>
    <row r="3149" spans="1:11" x14ac:dyDescent="0.25">
      <c r="A3149" t="s">
        <v>140</v>
      </c>
      <c r="B3149">
        <v>202245</v>
      </c>
      <c r="C3149" t="s">
        <v>22</v>
      </c>
      <c r="D3149">
        <v>3</v>
      </c>
      <c r="E3149">
        <v>16</v>
      </c>
      <c r="F3149">
        <v>11</v>
      </c>
      <c r="G3149">
        <v>4</v>
      </c>
      <c r="H3149">
        <v>774</v>
      </c>
      <c r="I3149">
        <v>2129</v>
      </c>
      <c r="J3149">
        <v>1415</v>
      </c>
      <c r="K3149">
        <v>318</v>
      </c>
    </row>
    <row r="3150" spans="1:11" x14ac:dyDescent="0.25">
      <c r="A3150" t="s">
        <v>140</v>
      </c>
      <c r="B3150">
        <v>202245</v>
      </c>
      <c r="C3150" t="s">
        <v>23</v>
      </c>
      <c r="D3150">
        <v>32</v>
      </c>
      <c r="E3150">
        <v>97</v>
      </c>
      <c r="F3150">
        <v>64</v>
      </c>
      <c r="G3150">
        <v>11</v>
      </c>
      <c r="H3150">
        <v>4137</v>
      </c>
      <c r="I3150">
        <v>18490</v>
      </c>
      <c r="J3150">
        <v>12727</v>
      </c>
      <c r="K3150">
        <v>2386</v>
      </c>
    </row>
    <row r="3151" spans="1:11" x14ac:dyDescent="0.25">
      <c r="A3151" t="s">
        <v>140</v>
      </c>
      <c r="B3151">
        <v>202245</v>
      </c>
      <c r="C3151" t="s">
        <v>24</v>
      </c>
      <c r="D3151">
        <v>56</v>
      </c>
      <c r="E3151">
        <v>251</v>
      </c>
      <c r="F3151">
        <v>157</v>
      </c>
      <c r="G3151">
        <v>37</v>
      </c>
      <c r="H3151">
        <v>11443</v>
      </c>
      <c r="I3151">
        <v>76081</v>
      </c>
      <c r="J3151">
        <v>53421</v>
      </c>
      <c r="K3151">
        <v>8677</v>
      </c>
    </row>
    <row r="3152" spans="1:11" x14ac:dyDescent="0.25">
      <c r="A3152" t="s">
        <v>140</v>
      </c>
      <c r="B3152">
        <v>202245</v>
      </c>
      <c r="C3152" t="s">
        <v>25</v>
      </c>
      <c r="D3152">
        <v>57</v>
      </c>
      <c r="E3152">
        <v>263</v>
      </c>
      <c r="F3152">
        <v>169</v>
      </c>
      <c r="G3152">
        <v>26</v>
      </c>
      <c r="H3152">
        <v>19165</v>
      </c>
      <c r="I3152">
        <v>160453</v>
      </c>
      <c r="J3152">
        <v>114295</v>
      </c>
      <c r="K3152">
        <v>15688</v>
      </c>
    </row>
    <row r="3153" spans="1:11" x14ac:dyDescent="0.25">
      <c r="A3153" t="s">
        <v>140</v>
      </c>
      <c r="B3153">
        <v>202245</v>
      </c>
      <c r="C3153" t="s">
        <v>26</v>
      </c>
      <c r="D3153">
        <v>50</v>
      </c>
      <c r="E3153">
        <v>307</v>
      </c>
      <c r="F3153">
        <v>199</v>
      </c>
      <c r="G3153">
        <v>32</v>
      </c>
      <c r="H3153">
        <v>33584</v>
      </c>
      <c r="I3153">
        <v>317467</v>
      </c>
      <c r="J3153">
        <v>203922</v>
      </c>
      <c r="K3153">
        <v>36493</v>
      </c>
    </row>
    <row r="3154" spans="1:11" x14ac:dyDescent="0.25">
      <c r="A3154" t="s">
        <v>140</v>
      </c>
      <c r="B3154">
        <v>202245</v>
      </c>
      <c r="C3154" t="s">
        <v>27</v>
      </c>
      <c r="D3154">
        <v>72</v>
      </c>
      <c r="E3154">
        <v>282</v>
      </c>
      <c r="F3154">
        <v>162</v>
      </c>
      <c r="G3154">
        <v>43</v>
      </c>
      <c r="H3154">
        <v>55639</v>
      </c>
      <c r="I3154">
        <v>494905</v>
      </c>
      <c r="J3154">
        <v>322542</v>
      </c>
      <c r="K3154">
        <v>56109</v>
      </c>
    </row>
    <row r="3155" spans="1:11" x14ac:dyDescent="0.25">
      <c r="A3155" t="s">
        <v>140</v>
      </c>
      <c r="B3155">
        <v>202245</v>
      </c>
      <c r="C3155" t="s">
        <v>28</v>
      </c>
      <c r="D3155">
        <v>59</v>
      </c>
      <c r="E3155">
        <v>229</v>
      </c>
      <c r="F3155">
        <v>149</v>
      </c>
      <c r="G3155">
        <v>31</v>
      </c>
      <c r="H3155">
        <v>76001</v>
      </c>
      <c r="I3155">
        <v>563891</v>
      </c>
      <c r="J3155">
        <v>410792</v>
      </c>
      <c r="K3155">
        <v>50646</v>
      </c>
    </row>
    <row r="3156" spans="1:11" x14ac:dyDescent="0.25">
      <c r="A3156" t="s">
        <v>140</v>
      </c>
      <c r="B3156">
        <v>202245</v>
      </c>
      <c r="C3156" t="s">
        <v>29</v>
      </c>
      <c r="D3156">
        <v>38</v>
      </c>
      <c r="E3156">
        <v>117</v>
      </c>
      <c r="F3156">
        <v>78</v>
      </c>
      <c r="G3156">
        <v>14</v>
      </c>
      <c r="H3156">
        <v>94182</v>
      </c>
      <c r="I3156">
        <v>533954</v>
      </c>
      <c r="J3156">
        <v>421132</v>
      </c>
      <c r="K3156">
        <v>40474</v>
      </c>
    </row>
    <row r="3157" spans="1:11" x14ac:dyDescent="0.25">
      <c r="A3157" t="s">
        <v>140</v>
      </c>
      <c r="B3157">
        <v>202245</v>
      </c>
      <c r="C3157" t="s">
        <v>30</v>
      </c>
      <c r="D3157">
        <v>23</v>
      </c>
      <c r="E3157">
        <v>75</v>
      </c>
      <c r="F3157">
        <v>49</v>
      </c>
      <c r="G3157">
        <v>7</v>
      </c>
      <c r="H3157">
        <v>127293</v>
      </c>
      <c r="I3157">
        <v>526494</v>
      </c>
      <c r="J3157">
        <v>427403</v>
      </c>
      <c r="K3157">
        <v>38718</v>
      </c>
    </row>
    <row r="3158" spans="1:11" x14ac:dyDescent="0.25">
      <c r="A3158" t="s">
        <v>140</v>
      </c>
      <c r="B3158">
        <v>202245</v>
      </c>
      <c r="C3158" t="s">
        <v>31</v>
      </c>
      <c r="D3158">
        <v>12</v>
      </c>
      <c r="E3158">
        <v>38</v>
      </c>
      <c r="F3158">
        <v>29</v>
      </c>
      <c r="G3158">
        <v>4</v>
      </c>
      <c r="H3158">
        <v>154431</v>
      </c>
      <c r="I3158">
        <v>544883</v>
      </c>
      <c r="J3158">
        <v>449499</v>
      </c>
      <c r="K3158">
        <v>39894</v>
      </c>
    </row>
    <row r="3159" spans="1:11" x14ac:dyDescent="0.25">
      <c r="A3159" t="s">
        <v>140</v>
      </c>
      <c r="B3159">
        <v>202245</v>
      </c>
      <c r="C3159" t="s">
        <v>32</v>
      </c>
      <c r="D3159">
        <v>19</v>
      </c>
      <c r="E3159">
        <v>37</v>
      </c>
      <c r="F3159">
        <v>27</v>
      </c>
      <c r="G3159">
        <v>3</v>
      </c>
      <c r="H3159">
        <v>202437</v>
      </c>
      <c r="I3159">
        <v>661365</v>
      </c>
      <c r="J3159">
        <v>553911</v>
      </c>
      <c r="K3159">
        <v>45204</v>
      </c>
    </row>
    <row r="3160" spans="1:11" x14ac:dyDescent="0.25">
      <c r="A3160" t="s">
        <v>140</v>
      </c>
      <c r="B3160">
        <v>202245</v>
      </c>
      <c r="C3160" t="s">
        <v>33</v>
      </c>
      <c r="D3160">
        <v>9</v>
      </c>
      <c r="E3160">
        <v>22</v>
      </c>
      <c r="F3160">
        <v>16</v>
      </c>
      <c r="G3160">
        <v>4</v>
      </c>
      <c r="H3160">
        <v>246616</v>
      </c>
      <c r="I3160">
        <v>706269</v>
      </c>
      <c r="J3160">
        <v>595126</v>
      </c>
      <c r="K3160">
        <v>47591</v>
      </c>
    </row>
    <row r="3161" spans="1:11" x14ac:dyDescent="0.25">
      <c r="A3161" t="s">
        <v>140</v>
      </c>
      <c r="B3161">
        <v>202245</v>
      </c>
      <c r="C3161" t="s">
        <v>34</v>
      </c>
      <c r="D3161">
        <v>1</v>
      </c>
      <c r="E3161">
        <v>10</v>
      </c>
      <c r="F3161">
        <v>9</v>
      </c>
      <c r="G3161">
        <v>0</v>
      </c>
      <c r="H3161">
        <v>239412</v>
      </c>
      <c r="I3161">
        <v>540671</v>
      </c>
      <c r="J3161">
        <v>453696</v>
      </c>
      <c r="K3161">
        <v>37163</v>
      </c>
    </row>
    <row r="3162" spans="1:11" x14ac:dyDescent="0.25">
      <c r="A3162" t="s">
        <v>140</v>
      </c>
      <c r="B3162">
        <v>202245</v>
      </c>
      <c r="C3162" t="s">
        <v>35</v>
      </c>
      <c r="D3162">
        <v>4</v>
      </c>
      <c r="E3162">
        <v>8</v>
      </c>
      <c r="F3162">
        <v>5</v>
      </c>
      <c r="G3162">
        <v>1</v>
      </c>
      <c r="H3162">
        <v>253271</v>
      </c>
      <c r="I3162">
        <v>485029</v>
      </c>
      <c r="J3162">
        <v>405608</v>
      </c>
      <c r="K3162">
        <v>32775</v>
      </c>
    </row>
    <row r="3163" spans="1:11" x14ac:dyDescent="0.25">
      <c r="A3163" t="s">
        <v>140</v>
      </c>
      <c r="B3163">
        <v>202245</v>
      </c>
      <c r="C3163" t="s">
        <v>36</v>
      </c>
      <c r="D3163">
        <v>5</v>
      </c>
      <c r="E3163">
        <v>1</v>
      </c>
      <c r="F3163">
        <v>1</v>
      </c>
      <c r="G3163">
        <v>0</v>
      </c>
      <c r="H3163">
        <v>252279</v>
      </c>
      <c r="I3163">
        <v>440813</v>
      </c>
      <c r="J3163">
        <v>363942</v>
      </c>
      <c r="K3163">
        <v>30979</v>
      </c>
    </row>
    <row r="3164" spans="1:11" x14ac:dyDescent="0.25">
      <c r="A3164" t="s">
        <v>140</v>
      </c>
      <c r="B3164">
        <v>202245</v>
      </c>
      <c r="C3164" t="s">
        <v>37</v>
      </c>
      <c r="D3164">
        <v>1</v>
      </c>
      <c r="E3164">
        <v>2</v>
      </c>
      <c r="F3164">
        <v>2</v>
      </c>
      <c r="G3164">
        <v>0</v>
      </c>
      <c r="H3164">
        <v>174214</v>
      </c>
      <c r="I3164">
        <v>351125</v>
      </c>
      <c r="J3164">
        <v>288928</v>
      </c>
      <c r="K3164">
        <v>23345</v>
      </c>
    </row>
    <row r="3165" spans="1:11" x14ac:dyDescent="0.25">
      <c r="A3165" t="s">
        <v>140</v>
      </c>
      <c r="B3165">
        <v>202245</v>
      </c>
      <c r="C3165" t="s">
        <v>38</v>
      </c>
      <c r="D3165">
        <v>3</v>
      </c>
      <c r="E3165">
        <v>1</v>
      </c>
      <c r="F3165">
        <v>1</v>
      </c>
      <c r="G3165">
        <v>0</v>
      </c>
      <c r="H3165">
        <v>153330</v>
      </c>
      <c r="I3165">
        <v>357789</v>
      </c>
      <c r="J3165">
        <v>313367</v>
      </c>
      <c r="K3165">
        <v>16750</v>
      </c>
    </row>
    <row r="3166" spans="1:11" x14ac:dyDescent="0.25">
      <c r="A3166" t="s">
        <v>140</v>
      </c>
      <c r="B3166">
        <v>202245</v>
      </c>
      <c r="C3166" t="s">
        <v>39</v>
      </c>
      <c r="D3166">
        <v>0</v>
      </c>
      <c r="E3166">
        <v>0</v>
      </c>
      <c r="F3166">
        <v>0</v>
      </c>
      <c r="G3166">
        <v>0</v>
      </c>
      <c r="H3166">
        <v>302644</v>
      </c>
      <c r="I3166">
        <v>284898</v>
      </c>
      <c r="J3166">
        <v>278461</v>
      </c>
      <c r="K3166">
        <v>6390</v>
      </c>
    </row>
    <row r="3167" spans="1:11" x14ac:dyDescent="0.25">
      <c r="A3167" t="s">
        <v>140</v>
      </c>
      <c r="B3167">
        <v>202245</v>
      </c>
      <c r="C3167" t="s">
        <v>40</v>
      </c>
      <c r="D3167">
        <v>0</v>
      </c>
      <c r="E3167">
        <v>0</v>
      </c>
      <c r="F3167">
        <v>0</v>
      </c>
      <c r="G3167">
        <v>0</v>
      </c>
      <c r="H3167">
        <v>507532</v>
      </c>
      <c r="I3167">
        <v>52437</v>
      </c>
      <c r="J3167">
        <v>52371</v>
      </c>
      <c r="K3167">
        <v>55</v>
      </c>
    </row>
    <row r="3168" spans="1:11" x14ac:dyDescent="0.25">
      <c r="A3168" t="s">
        <v>140</v>
      </c>
      <c r="B3168">
        <v>202245</v>
      </c>
      <c r="C3168" t="s">
        <v>41</v>
      </c>
      <c r="D3168">
        <v>2</v>
      </c>
      <c r="E3168">
        <v>0</v>
      </c>
      <c r="F3168">
        <v>0</v>
      </c>
      <c r="G3168">
        <v>0</v>
      </c>
      <c r="H3168">
        <v>462363</v>
      </c>
      <c r="I3168">
        <v>9883</v>
      </c>
      <c r="J3168">
        <v>9879</v>
      </c>
      <c r="K3168">
        <v>0</v>
      </c>
    </row>
    <row r="3169" spans="1:11" x14ac:dyDescent="0.25">
      <c r="A3169" t="s">
        <v>140</v>
      </c>
      <c r="B3169">
        <v>202245</v>
      </c>
      <c r="C3169" t="s">
        <v>42</v>
      </c>
      <c r="D3169">
        <v>0</v>
      </c>
      <c r="E3169">
        <v>0</v>
      </c>
      <c r="F3169">
        <v>0</v>
      </c>
      <c r="G3169">
        <v>0</v>
      </c>
      <c r="H3169">
        <v>163377</v>
      </c>
      <c r="I3169">
        <v>11</v>
      </c>
      <c r="J3169">
        <v>7</v>
      </c>
      <c r="K3169">
        <v>1</v>
      </c>
    </row>
    <row r="3170" spans="1:11" x14ac:dyDescent="0.25">
      <c r="A3170" t="s">
        <v>141</v>
      </c>
      <c r="B3170">
        <v>202246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</row>
    <row r="3171" spans="1:11" x14ac:dyDescent="0.25">
      <c r="A3171" t="s">
        <v>141</v>
      </c>
      <c r="B3171">
        <v>202246</v>
      </c>
      <c r="C3171" t="s">
        <v>12</v>
      </c>
      <c r="D3171">
        <v>0</v>
      </c>
      <c r="E3171">
        <v>0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</row>
    <row r="3172" spans="1:11" x14ac:dyDescent="0.25">
      <c r="A3172" t="s">
        <v>141</v>
      </c>
      <c r="B3172">
        <v>202246</v>
      </c>
      <c r="C3172" t="s">
        <v>13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</row>
    <row r="3173" spans="1:11" x14ac:dyDescent="0.25">
      <c r="A3173" t="s">
        <v>141</v>
      </c>
      <c r="B3173">
        <v>202246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</row>
    <row r="3174" spans="1:11" x14ac:dyDescent="0.25">
      <c r="A3174" t="s">
        <v>141</v>
      </c>
      <c r="B3174">
        <v>202246</v>
      </c>
      <c r="C3174" t="s">
        <v>15</v>
      </c>
      <c r="D3174">
        <v>0</v>
      </c>
      <c r="E3174">
        <v>0</v>
      </c>
      <c r="F3174">
        <v>0</v>
      </c>
      <c r="G3174">
        <v>0</v>
      </c>
      <c r="H3174">
        <v>2</v>
      </c>
      <c r="I3174">
        <v>0</v>
      </c>
      <c r="J3174">
        <v>0</v>
      </c>
      <c r="K3174">
        <v>0</v>
      </c>
    </row>
    <row r="3175" spans="1:11" x14ac:dyDescent="0.25">
      <c r="A3175" t="s">
        <v>141</v>
      </c>
      <c r="B3175">
        <v>202246</v>
      </c>
      <c r="C3175" t="s">
        <v>16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</row>
    <row r="3176" spans="1:11" x14ac:dyDescent="0.25">
      <c r="A3176" t="s">
        <v>141</v>
      </c>
      <c r="B3176">
        <v>202246</v>
      </c>
      <c r="C3176" t="s">
        <v>17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</row>
    <row r="3177" spans="1:11" x14ac:dyDescent="0.25">
      <c r="A3177" t="s">
        <v>141</v>
      </c>
      <c r="B3177">
        <v>202246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69</v>
      </c>
      <c r="I3177">
        <v>0</v>
      </c>
      <c r="J3177">
        <v>0</v>
      </c>
      <c r="K3177">
        <v>0</v>
      </c>
    </row>
    <row r="3178" spans="1:11" x14ac:dyDescent="0.25">
      <c r="A3178" t="s">
        <v>141</v>
      </c>
      <c r="B3178">
        <v>202246</v>
      </c>
      <c r="C3178" t="s">
        <v>19</v>
      </c>
      <c r="D3178">
        <v>0</v>
      </c>
      <c r="E3178">
        <v>0</v>
      </c>
      <c r="F3178">
        <v>0</v>
      </c>
      <c r="G3178">
        <v>0</v>
      </c>
      <c r="H3178">
        <v>43</v>
      </c>
      <c r="I3178">
        <v>2</v>
      </c>
      <c r="J3178">
        <v>2</v>
      </c>
      <c r="K3178">
        <v>0</v>
      </c>
    </row>
    <row r="3179" spans="1:11" x14ac:dyDescent="0.25">
      <c r="A3179" t="s">
        <v>141</v>
      </c>
      <c r="B3179">
        <v>202246</v>
      </c>
      <c r="C3179" t="s">
        <v>20</v>
      </c>
      <c r="D3179">
        <v>0</v>
      </c>
      <c r="E3179">
        <v>0</v>
      </c>
      <c r="F3179">
        <v>0</v>
      </c>
      <c r="G3179">
        <v>0</v>
      </c>
      <c r="H3179">
        <v>56</v>
      </c>
      <c r="I3179">
        <v>4</v>
      </c>
      <c r="J3179">
        <v>2</v>
      </c>
      <c r="K3179">
        <v>1</v>
      </c>
    </row>
    <row r="3180" spans="1:11" x14ac:dyDescent="0.25">
      <c r="A3180" t="s">
        <v>141</v>
      </c>
      <c r="B3180">
        <v>202246</v>
      </c>
      <c r="C3180" t="s">
        <v>21</v>
      </c>
      <c r="D3180">
        <v>0</v>
      </c>
      <c r="E3180">
        <v>0</v>
      </c>
      <c r="F3180">
        <v>0</v>
      </c>
      <c r="G3180">
        <v>0</v>
      </c>
      <c r="H3180">
        <v>59</v>
      </c>
      <c r="I3180">
        <v>63</v>
      </c>
      <c r="J3180">
        <v>49</v>
      </c>
      <c r="K3180">
        <v>9</v>
      </c>
    </row>
    <row r="3181" spans="1:11" x14ac:dyDescent="0.25">
      <c r="A3181" t="s">
        <v>141</v>
      </c>
      <c r="B3181">
        <v>202246</v>
      </c>
      <c r="C3181" t="s">
        <v>22</v>
      </c>
      <c r="D3181">
        <v>8</v>
      </c>
      <c r="E3181">
        <v>16</v>
      </c>
      <c r="F3181">
        <v>12</v>
      </c>
      <c r="G3181">
        <v>0</v>
      </c>
      <c r="H3181">
        <v>766</v>
      </c>
      <c r="I3181">
        <v>2113</v>
      </c>
      <c r="J3181">
        <v>1403</v>
      </c>
      <c r="K3181">
        <v>318</v>
      </c>
    </row>
    <row r="3182" spans="1:11" x14ac:dyDescent="0.25">
      <c r="A3182" t="s">
        <v>141</v>
      </c>
      <c r="B3182">
        <v>202246</v>
      </c>
      <c r="C3182" t="s">
        <v>23</v>
      </c>
      <c r="D3182">
        <v>27</v>
      </c>
      <c r="E3182">
        <v>98</v>
      </c>
      <c r="F3182">
        <v>75</v>
      </c>
      <c r="G3182">
        <v>8</v>
      </c>
      <c r="H3182">
        <v>4110</v>
      </c>
      <c r="I3182">
        <v>18392</v>
      </c>
      <c r="J3182">
        <v>12652</v>
      </c>
      <c r="K3182">
        <v>2378</v>
      </c>
    </row>
    <row r="3183" spans="1:11" x14ac:dyDescent="0.25">
      <c r="A3183" t="s">
        <v>141</v>
      </c>
      <c r="B3183">
        <v>202246</v>
      </c>
      <c r="C3183" t="s">
        <v>24</v>
      </c>
      <c r="D3183">
        <v>43</v>
      </c>
      <c r="E3183">
        <v>249</v>
      </c>
      <c r="F3183">
        <v>163</v>
      </c>
      <c r="G3183">
        <v>31</v>
      </c>
      <c r="H3183">
        <v>11393</v>
      </c>
      <c r="I3183">
        <v>75839</v>
      </c>
      <c r="J3183">
        <v>53262</v>
      </c>
      <c r="K3183">
        <v>8648</v>
      </c>
    </row>
    <row r="3184" spans="1:11" x14ac:dyDescent="0.25">
      <c r="A3184" t="s">
        <v>141</v>
      </c>
      <c r="B3184">
        <v>202246</v>
      </c>
      <c r="C3184" t="s">
        <v>25</v>
      </c>
      <c r="D3184">
        <v>45</v>
      </c>
      <c r="E3184">
        <v>281</v>
      </c>
      <c r="F3184">
        <v>181</v>
      </c>
      <c r="G3184">
        <v>46</v>
      </c>
      <c r="H3184">
        <v>19117</v>
      </c>
      <c r="I3184">
        <v>160175</v>
      </c>
      <c r="J3184">
        <v>114116</v>
      </c>
      <c r="K3184">
        <v>15642</v>
      </c>
    </row>
    <row r="3185" spans="1:11" x14ac:dyDescent="0.25">
      <c r="A3185" t="s">
        <v>141</v>
      </c>
      <c r="B3185">
        <v>202246</v>
      </c>
      <c r="C3185" t="s">
        <v>26</v>
      </c>
      <c r="D3185">
        <v>55</v>
      </c>
      <c r="E3185">
        <v>312</v>
      </c>
      <c r="F3185">
        <v>178</v>
      </c>
      <c r="G3185">
        <v>44</v>
      </c>
      <c r="H3185">
        <v>33523</v>
      </c>
      <c r="I3185">
        <v>317161</v>
      </c>
      <c r="J3185">
        <v>203748</v>
      </c>
      <c r="K3185">
        <v>36449</v>
      </c>
    </row>
    <row r="3186" spans="1:11" x14ac:dyDescent="0.25">
      <c r="A3186" t="s">
        <v>141</v>
      </c>
      <c r="B3186">
        <v>202246</v>
      </c>
      <c r="C3186" t="s">
        <v>27</v>
      </c>
      <c r="D3186">
        <v>53</v>
      </c>
      <c r="E3186">
        <v>305</v>
      </c>
      <c r="F3186">
        <v>174</v>
      </c>
      <c r="G3186">
        <v>42</v>
      </c>
      <c r="H3186">
        <v>55581</v>
      </c>
      <c r="I3186">
        <v>494605</v>
      </c>
      <c r="J3186">
        <v>322371</v>
      </c>
      <c r="K3186">
        <v>56067</v>
      </c>
    </row>
    <row r="3187" spans="1:11" x14ac:dyDescent="0.25">
      <c r="A3187" t="s">
        <v>141</v>
      </c>
      <c r="B3187">
        <v>202246</v>
      </c>
      <c r="C3187" t="s">
        <v>28</v>
      </c>
      <c r="D3187">
        <v>59</v>
      </c>
      <c r="E3187">
        <v>187</v>
      </c>
      <c r="F3187">
        <v>117</v>
      </c>
      <c r="G3187">
        <v>28</v>
      </c>
      <c r="H3187">
        <v>75937</v>
      </c>
      <c r="I3187">
        <v>563709</v>
      </c>
      <c r="J3187">
        <v>410676</v>
      </c>
      <c r="K3187">
        <v>50619</v>
      </c>
    </row>
    <row r="3188" spans="1:11" x14ac:dyDescent="0.25">
      <c r="A3188" t="s">
        <v>141</v>
      </c>
      <c r="B3188">
        <v>202246</v>
      </c>
      <c r="C3188" t="s">
        <v>29</v>
      </c>
      <c r="D3188">
        <v>39</v>
      </c>
      <c r="E3188">
        <v>126</v>
      </c>
      <c r="F3188">
        <v>84</v>
      </c>
      <c r="G3188">
        <v>16</v>
      </c>
      <c r="H3188">
        <v>94131</v>
      </c>
      <c r="I3188">
        <v>533840</v>
      </c>
      <c r="J3188">
        <v>421051</v>
      </c>
      <c r="K3188">
        <v>40458</v>
      </c>
    </row>
    <row r="3189" spans="1:11" x14ac:dyDescent="0.25">
      <c r="A3189" t="s">
        <v>141</v>
      </c>
      <c r="B3189">
        <v>202246</v>
      </c>
      <c r="C3189" t="s">
        <v>30</v>
      </c>
      <c r="D3189">
        <v>30</v>
      </c>
      <c r="E3189">
        <v>55</v>
      </c>
      <c r="F3189">
        <v>45</v>
      </c>
      <c r="G3189">
        <v>3</v>
      </c>
      <c r="H3189">
        <v>127250</v>
      </c>
      <c r="I3189">
        <v>526452</v>
      </c>
      <c r="J3189">
        <v>427365</v>
      </c>
      <c r="K3189">
        <v>38716</v>
      </c>
    </row>
    <row r="3190" spans="1:11" x14ac:dyDescent="0.25">
      <c r="A3190" t="s">
        <v>141</v>
      </c>
      <c r="B3190">
        <v>202246</v>
      </c>
      <c r="C3190" t="s">
        <v>31</v>
      </c>
      <c r="D3190">
        <v>22</v>
      </c>
      <c r="E3190">
        <v>36</v>
      </c>
      <c r="F3190">
        <v>28</v>
      </c>
      <c r="G3190">
        <v>5</v>
      </c>
      <c r="H3190">
        <v>154400</v>
      </c>
      <c r="I3190">
        <v>544856</v>
      </c>
      <c r="J3190">
        <v>449477</v>
      </c>
      <c r="K3190">
        <v>39889</v>
      </c>
    </row>
    <row r="3191" spans="1:11" x14ac:dyDescent="0.25">
      <c r="A3191" t="s">
        <v>141</v>
      </c>
      <c r="B3191">
        <v>202246</v>
      </c>
      <c r="C3191" t="s">
        <v>32</v>
      </c>
      <c r="D3191">
        <v>14</v>
      </c>
      <c r="E3191">
        <v>34</v>
      </c>
      <c r="F3191">
        <v>29</v>
      </c>
      <c r="G3191">
        <v>1</v>
      </c>
      <c r="H3191">
        <v>202407</v>
      </c>
      <c r="I3191">
        <v>661347</v>
      </c>
      <c r="J3191">
        <v>553892</v>
      </c>
      <c r="K3191">
        <v>45204</v>
      </c>
    </row>
    <row r="3192" spans="1:11" x14ac:dyDescent="0.25">
      <c r="A3192" t="s">
        <v>141</v>
      </c>
      <c r="B3192">
        <v>202246</v>
      </c>
      <c r="C3192" t="s">
        <v>33</v>
      </c>
      <c r="D3192">
        <v>8</v>
      </c>
      <c r="E3192">
        <v>15</v>
      </c>
      <c r="F3192">
        <v>13</v>
      </c>
      <c r="G3192">
        <v>2</v>
      </c>
      <c r="H3192">
        <v>246602</v>
      </c>
      <c r="I3192">
        <v>706260</v>
      </c>
      <c r="J3192">
        <v>595116</v>
      </c>
      <c r="K3192">
        <v>47589</v>
      </c>
    </row>
    <row r="3193" spans="1:11" x14ac:dyDescent="0.25">
      <c r="A3193" t="s">
        <v>141</v>
      </c>
      <c r="B3193">
        <v>202246</v>
      </c>
      <c r="C3193" t="s">
        <v>34</v>
      </c>
      <c r="D3193">
        <v>14</v>
      </c>
      <c r="E3193">
        <v>8</v>
      </c>
      <c r="F3193">
        <v>6</v>
      </c>
      <c r="G3193">
        <v>1</v>
      </c>
      <c r="H3193">
        <v>239378</v>
      </c>
      <c r="I3193">
        <v>540683</v>
      </c>
      <c r="J3193">
        <v>453702</v>
      </c>
      <c r="K3193">
        <v>37164</v>
      </c>
    </row>
    <row r="3194" spans="1:11" x14ac:dyDescent="0.25">
      <c r="A3194" t="s">
        <v>141</v>
      </c>
      <c r="B3194">
        <v>202246</v>
      </c>
      <c r="C3194" t="s">
        <v>35</v>
      </c>
      <c r="D3194">
        <v>8</v>
      </c>
      <c r="E3194">
        <v>8</v>
      </c>
      <c r="F3194">
        <v>6</v>
      </c>
      <c r="G3194">
        <v>1</v>
      </c>
      <c r="H3194">
        <v>253243</v>
      </c>
      <c r="I3194">
        <v>485041</v>
      </c>
      <c r="J3194">
        <v>405612</v>
      </c>
      <c r="K3194">
        <v>32775</v>
      </c>
    </row>
    <row r="3195" spans="1:11" x14ac:dyDescent="0.25">
      <c r="A3195" t="s">
        <v>141</v>
      </c>
      <c r="B3195">
        <v>202246</v>
      </c>
      <c r="C3195" t="s">
        <v>36</v>
      </c>
      <c r="D3195">
        <v>3</v>
      </c>
      <c r="E3195">
        <v>3</v>
      </c>
      <c r="F3195">
        <v>3</v>
      </c>
      <c r="G3195">
        <v>0</v>
      </c>
      <c r="H3195">
        <v>252254</v>
      </c>
      <c r="I3195">
        <v>440832</v>
      </c>
      <c r="J3195">
        <v>363955</v>
      </c>
      <c r="K3195">
        <v>30982</v>
      </c>
    </row>
    <row r="3196" spans="1:11" x14ac:dyDescent="0.25">
      <c r="A3196" t="s">
        <v>141</v>
      </c>
      <c r="B3196">
        <v>202246</v>
      </c>
      <c r="C3196" t="s">
        <v>37</v>
      </c>
      <c r="D3196">
        <v>1</v>
      </c>
      <c r="E3196">
        <v>5</v>
      </c>
      <c r="F3196">
        <v>4</v>
      </c>
      <c r="G3196">
        <v>0</v>
      </c>
      <c r="H3196">
        <v>174191</v>
      </c>
      <c r="I3196">
        <v>351142</v>
      </c>
      <c r="J3196">
        <v>288937</v>
      </c>
      <c r="K3196">
        <v>23347</v>
      </c>
    </row>
    <row r="3197" spans="1:11" x14ac:dyDescent="0.25">
      <c r="A3197" t="s">
        <v>141</v>
      </c>
      <c r="B3197">
        <v>202246</v>
      </c>
      <c r="C3197" t="s">
        <v>38</v>
      </c>
      <c r="D3197">
        <v>0</v>
      </c>
      <c r="E3197">
        <v>5</v>
      </c>
      <c r="F3197">
        <v>4</v>
      </c>
      <c r="G3197">
        <v>0</v>
      </c>
      <c r="H3197">
        <v>153308</v>
      </c>
      <c r="I3197">
        <v>357806</v>
      </c>
      <c r="J3197">
        <v>313378</v>
      </c>
      <c r="K3197">
        <v>16752</v>
      </c>
    </row>
    <row r="3198" spans="1:11" x14ac:dyDescent="0.25">
      <c r="A3198" t="s">
        <v>141</v>
      </c>
      <c r="B3198">
        <v>202246</v>
      </c>
      <c r="C3198" t="s">
        <v>39</v>
      </c>
      <c r="D3198">
        <v>1</v>
      </c>
      <c r="E3198">
        <v>2</v>
      </c>
      <c r="F3198">
        <v>2</v>
      </c>
      <c r="G3198">
        <v>0</v>
      </c>
      <c r="H3198">
        <v>302636</v>
      </c>
      <c r="I3198">
        <v>284903</v>
      </c>
      <c r="J3198">
        <v>278466</v>
      </c>
      <c r="K3198">
        <v>6390</v>
      </c>
    </row>
    <row r="3199" spans="1:11" x14ac:dyDescent="0.25">
      <c r="A3199" t="s">
        <v>141</v>
      </c>
      <c r="B3199">
        <v>202246</v>
      </c>
      <c r="C3199" t="s">
        <v>40</v>
      </c>
      <c r="D3199">
        <v>0</v>
      </c>
      <c r="E3199">
        <v>0</v>
      </c>
      <c r="F3199">
        <v>0</v>
      </c>
      <c r="G3199">
        <v>0</v>
      </c>
      <c r="H3199">
        <v>507515</v>
      </c>
      <c r="I3199">
        <v>52454</v>
      </c>
      <c r="J3199">
        <v>52388</v>
      </c>
      <c r="K3199">
        <v>55</v>
      </c>
    </row>
    <row r="3200" spans="1:11" x14ac:dyDescent="0.25">
      <c r="A3200" t="s">
        <v>141</v>
      </c>
      <c r="B3200">
        <v>202246</v>
      </c>
      <c r="C3200" t="s">
        <v>41</v>
      </c>
      <c r="D3200">
        <v>1</v>
      </c>
      <c r="E3200">
        <v>0</v>
      </c>
      <c r="F3200">
        <v>0</v>
      </c>
      <c r="G3200">
        <v>0</v>
      </c>
      <c r="H3200">
        <v>462352</v>
      </c>
      <c r="I3200">
        <v>9893</v>
      </c>
      <c r="J3200">
        <v>9885</v>
      </c>
      <c r="K3200">
        <v>0</v>
      </c>
    </row>
    <row r="3201" spans="1:11" x14ac:dyDescent="0.25">
      <c r="A3201" t="s">
        <v>141</v>
      </c>
      <c r="B3201">
        <v>202246</v>
      </c>
      <c r="C3201" t="s">
        <v>42</v>
      </c>
      <c r="D3201">
        <v>0</v>
      </c>
      <c r="E3201">
        <v>0</v>
      </c>
      <c r="F3201">
        <v>0</v>
      </c>
      <c r="G3201">
        <v>0</v>
      </c>
      <c r="H3201">
        <v>163374</v>
      </c>
      <c r="I3201">
        <v>14</v>
      </c>
      <c r="J3201">
        <v>7</v>
      </c>
      <c r="K3201">
        <v>1</v>
      </c>
    </row>
    <row r="3202" spans="1:11" x14ac:dyDescent="0.25">
      <c r="A3202" t="s">
        <v>142</v>
      </c>
      <c r="B3202">
        <v>202247</v>
      </c>
      <c r="C3202" t="s">
        <v>11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</row>
    <row r="3203" spans="1:11" x14ac:dyDescent="0.25">
      <c r="A3203" t="s">
        <v>142</v>
      </c>
      <c r="B3203">
        <v>202247</v>
      </c>
      <c r="C3203" t="s">
        <v>12</v>
      </c>
      <c r="D3203">
        <v>0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</row>
    <row r="3204" spans="1:11" x14ac:dyDescent="0.25">
      <c r="A3204" t="s">
        <v>142</v>
      </c>
      <c r="B3204">
        <v>202247</v>
      </c>
      <c r="C3204" t="s">
        <v>13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</row>
    <row r="3205" spans="1:11" x14ac:dyDescent="0.25">
      <c r="A3205" t="s">
        <v>142</v>
      </c>
      <c r="B3205">
        <v>202247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2</v>
      </c>
      <c r="I3205">
        <v>0</v>
      </c>
      <c r="J3205">
        <v>0</v>
      </c>
      <c r="K3205">
        <v>0</v>
      </c>
    </row>
    <row r="3206" spans="1:11" x14ac:dyDescent="0.25">
      <c r="A3206" t="s">
        <v>142</v>
      </c>
      <c r="B3206">
        <v>202247</v>
      </c>
      <c r="C3206" t="s">
        <v>15</v>
      </c>
      <c r="D3206">
        <v>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</row>
    <row r="3207" spans="1:11" x14ac:dyDescent="0.25">
      <c r="A3207" t="s">
        <v>142</v>
      </c>
      <c r="B3207">
        <v>202247</v>
      </c>
      <c r="C3207" t="s">
        <v>16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</row>
    <row r="3208" spans="1:11" x14ac:dyDescent="0.25">
      <c r="A3208" t="s">
        <v>142</v>
      </c>
      <c r="B3208">
        <v>202247</v>
      </c>
      <c r="C3208" t="s">
        <v>17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</row>
    <row r="3209" spans="1:11" x14ac:dyDescent="0.25">
      <c r="A3209" t="s">
        <v>142</v>
      </c>
      <c r="B3209">
        <v>202247</v>
      </c>
      <c r="C3209" t="s">
        <v>18</v>
      </c>
      <c r="D3209">
        <v>0</v>
      </c>
      <c r="E3209">
        <v>0</v>
      </c>
      <c r="F3209">
        <v>0</v>
      </c>
      <c r="G3209">
        <v>0</v>
      </c>
      <c r="H3209">
        <v>69</v>
      </c>
      <c r="I3209">
        <v>0</v>
      </c>
      <c r="J3209">
        <v>0</v>
      </c>
      <c r="K3209">
        <v>0</v>
      </c>
    </row>
    <row r="3210" spans="1:11" x14ac:dyDescent="0.25">
      <c r="A3210" t="s">
        <v>142</v>
      </c>
      <c r="B3210">
        <v>202247</v>
      </c>
      <c r="C3210" t="s">
        <v>19</v>
      </c>
      <c r="D3210">
        <v>0</v>
      </c>
      <c r="E3210">
        <v>0</v>
      </c>
      <c r="F3210">
        <v>0</v>
      </c>
      <c r="G3210">
        <v>0</v>
      </c>
      <c r="H3210">
        <v>43</v>
      </c>
      <c r="I3210">
        <v>2</v>
      </c>
      <c r="J3210">
        <v>2</v>
      </c>
      <c r="K3210">
        <v>0</v>
      </c>
    </row>
    <row r="3211" spans="1:11" x14ac:dyDescent="0.25">
      <c r="A3211" t="s">
        <v>142</v>
      </c>
      <c r="B3211">
        <v>202247</v>
      </c>
      <c r="C3211" t="s">
        <v>20</v>
      </c>
      <c r="D3211">
        <v>0</v>
      </c>
      <c r="E3211">
        <v>0</v>
      </c>
      <c r="F3211">
        <v>0</v>
      </c>
      <c r="G3211">
        <v>0</v>
      </c>
      <c r="H3211">
        <v>56</v>
      </c>
      <c r="I3211">
        <v>4</v>
      </c>
      <c r="J3211">
        <v>2</v>
      </c>
      <c r="K3211">
        <v>1</v>
      </c>
    </row>
    <row r="3212" spans="1:11" x14ac:dyDescent="0.25">
      <c r="A3212" t="s">
        <v>142</v>
      </c>
      <c r="B3212">
        <v>202247</v>
      </c>
      <c r="C3212" t="s">
        <v>21</v>
      </c>
      <c r="D3212">
        <v>0</v>
      </c>
      <c r="E3212">
        <v>0</v>
      </c>
      <c r="F3212">
        <v>0</v>
      </c>
      <c r="G3212">
        <v>0</v>
      </c>
      <c r="H3212">
        <v>59</v>
      </c>
      <c r="I3212">
        <v>63</v>
      </c>
      <c r="J3212">
        <v>49</v>
      </c>
      <c r="K3212">
        <v>9</v>
      </c>
    </row>
    <row r="3213" spans="1:11" x14ac:dyDescent="0.25">
      <c r="A3213" t="s">
        <v>142</v>
      </c>
      <c r="B3213">
        <v>202247</v>
      </c>
      <c r="C3213" t="s">
        <v>22</v>
      </c>
      <c r="D3213">
        <v>5</v>
      </c>
      <c r="E3213">
        <v>15</v>
      </c>
      <c r="F3213">
        <v>10</v>
      </c>
      <c r="G3213">
        <v>1</v>
      </c>
      <c r="H3213">
        <v>761</v>
      </c>
      <c r="I3213">
        <v>2098</v>
      </c>
      <c r="J3213">
        <v>1393</v>
      </c>
      <c r="K3213">
        <v>317</v>
      </c>
    </row>
    <row r="3214" spans="1:11" x14ac:dyDescent="0.25">
      <c r="A3214" t="s">
        <v>142</v>
      </c>
      <c r="B3214">
        <v>202247</v>
      </c>
      <c r="C3214" t="s">
        <v>23</v>
      </c>
      <c r="D3214">
        <v>37</v>
      </c>
      <c r="E3214">
        <v>108</v>
      </c>
      <c r="F3214">
        <v>74</v>
      </c>
      <c r="G3214">
        <v>15</v>
      </c>
      <c r="H3214">
        <v>4070</v>
      </c>
      <c r="I3214">
        <v>18287</v>
      </c>
      <c r="J3214">
        <v>12581</v>
      </c>
      <c r="K3214">
        <v>2363</v>
      </c>
    </row>
    <row r="3215" spans="1:11" x14ac:dyDescent="0.25">
      <c r="A3215" t="s">
        <v>142</v>
      </c>
      <c r="B3215">
        <v>202247</v>
      </c>
      <c r="C3215" t="s">
        <v>24</v>
      </c>
      <c r="D3215">
        <v>51</v>
      </c>
      <c r="E3215">
        <v>245</v>
      </c>
      <c r="F3215">
        <v>159</v>
      </c>
      <c r="G3215">
        <v>34</v>
      </c>
      <c r="H3215">
        <v>11339</v>
      </c>
      <c r="I3215">
        <v>75597</v>
      </c>
      <c r="J3215">
        <v>53105</v>
      </c>
      <c r="K3215">
        <v>8614</v>
      </c>
    </row>
    <row r="3216" spans="1:11" x14ac:dyDescent="0.25">
      <c r="A3216" t="s">
        <v>142</v>
      </c>
      <c r="B3216">
        <v>202247</v>
      </c>
      <c r="C3216" t="s">
        <v>25</v>
      </c>
      <c r="D3216">
        <v>53</v>
      </c>
      <c r="E3216">
        <v>296</v>
      </c>
      <c r="F3216">
        <v>192</v>
      </c>
      <c r="G3216">
        <v>26</v>
      </c>
      <c r="H3216">
        <v>19060</v>
      </c>
      <c r="I3216">
        <v>159883</v>
      </c>
      <c r="J3216">
        <v>113927</v>
      </c>
      <c r="K3216">
        <v>15616</v>
      </c>
    </row>
    <row r="3217" spans="1:11" x14ac:dyDescent="0.25">
      <c r="A3217" t="s">
        <v>142</v>
      </c>
      <c r="B3217">
        <v>202247</v>
      </c>
      <c r="C3217" t="s">
        <v>26</v>
      </c>
      <c r="D3217">
        <v>49</v>
      </c>
      <c r="E3217">
        <v>323</v>
      </c>
      <c r="F3217">
        <v>196</v>
      </c>
      <c r="G3217">
        <v>43</v>
      </c>
      <c r="H3217">
        <v>33464</v>
      </c>
      <c r="I3217">
        <v>316848</v>
      </c>
      <c r="J3217">
        <v>203555</v>
      </c>
      <c r="K3217">
        <v>36407</v>
      </c>
    </row>
    <row r="3218" spans="1:11" x14ac:dyDescent="0.25">
      <c r="A3218" t="s">
        <v>142</v>
      </c>
      <c r="B3218">
        <v>202247</v>
      </c>
      <c r="C3218" t="s">
        <v>27</v>
      </c>
      <c r="D3218">
        <v>67</v>
      </c>
      <c r="E3218">
        <v>291</v>
      </c>
      <c r="F3218">
        <v>172</v>
      </c>
      <c r="G3218">
        <v>36</v>
      </c>
      <c r="H3218">
        <v>55506</v>
      </c>
      <c r="I3218">
        <v>494322</v>
      </c>
      <c r="J3218">
        <v>322199</v>
      </c>
      <c r="K3218">
        <v>56032</v>
      </c>
    </row>
    <row r="3219" spans="1:11" x14ac:dyDescent="0.25">
      <c r="A3219" t="s">
        <v>142</v>
      </c>
      <c r="B3219">
        <v>202247</v>
      </c>
      <c r="C3219" t="s">
        <v>28</v>
      </c>
      <c r="D3219">
        <v>47</v>
      </c>
      <c r="E3219">
        <v>216</v>
      </c>
      <c r="F3219">
        <v>141</v>
      </c>
      <c r="G3219">
        <v>28</v>
      </c>
      <c r="H3219">
        <v>75880</v>
      </c>
      <c r="I3219">
        <v>563503</v>
      </c>
      <c r="J3219">
        <v>410540</v>
      </c>
      <c r="K3219">
        <v>50591</v>
      </c>
    </row>
    <row r="3220" spans="1:11" x14ac:dyDescent="0.25">
      <c r="A3220" t="s">
        <v>142</v>
      </c>
      <c r="B3220">
        <v>202247</v>
      </c>
      <c r="C3220" t="s">
        <v>29</v>
      </c>
      <c r="D3220">
        <v>40</v>
      </c>
      <c r="E3220">
        <v>113</v>
      </c>
      <c r="F3220">
        <v>85</v>
      </c>
      <c r="G3220">
        <v>12</v>
      </c>
      <c r="H3220">
        <v>94086</v>
      </c>
      <c r="I3220">
        <v>533732</v>
      </c>
      <c r="J3220">
        <v>420968</v>
      </c>
      <c r="K3220">
        <v>40446</v>
      </c>
    </row>
    <row r="3221" spans="1:11" x14ac:dyDescent="0.25">
      <c r="A3221" t="s">
        <v>142</v>
      </c>
      <c r="B3221">
        <v>202247</v>
      </c>
      <c r="C3221" t="s">
        <v>30</v>
      </c>
      <c r="D3221">
        <v>31</v>
      </c>
      <c r="E3221">
        <v>59</v>
      </c>
      <c r="F3221">
        <v>48</v>
      </c>
      <c r="G3221">
        <v>7</v>
      </c>
      <c r="H3221">
        <v>127211</v>
      </c>
      <c r="I3221">
        <v>526401</v>
      </c>
      <c r="J3221">
        <v>427320</v>
      </c>
      <c r="K3221">
        <v>38709</v>
      </c>
    </row>
    <row r="3222" spans="1:11" x14ac:dyDescent="0.25">
      <c r="A3222" t="s">
        <v>142</v>
      </c>
      <c r="B3222">
        <v>202247</v>
      </c>
      <c r="C3222" t="s">
        <v>31</v>
      </c>
      <c r="D3222">
        <v>19</v>
      </c>
      <c r="E3222">
        <v>34</v>
      </c>
      <c r="F3222">
        <v>26</v>
      </c>
      <c r="G3222">
        <v>4</v>
      </c>
      <c r="H3222">
        <v>154367</v>
      </c>
      <c r="I3222">
        <v>544836</v>
      </c>
      <c r="J3222">
        <v>449456</v>
      </c>
      <c r="K3222">
        <v>39885</v>
      </c>
    </row>
    <row r="3223" spans="1:11" x14ac:dyDescent="0.25">
      <c r="A3223" t="s">
        <v>142</v>
      </c>
      <c r="B3223">
        <v>202247</v>
      </c>
      <c r="C3223" t="s">
        <v>32</v>
      </c>
      <c r="D3223">
        <v>15</v>
      </c>
      <c r="E3223">
        <v>30</v>
      </c>
      <c r="F3223">
        <v>18</v>
      </c>
      <c r="G3223">
        <v>3</v>
      </c>
      <c r="H3223">
        <v>202373</v>
      </c>
      <c r="I3223">
        <v>661336</v>
      </c>
      <c r="J3223">
        <v>553879</v>
      </c>
      <c r="K3223">
        <v>45204</v>
      </c>
    </row>
    <row r="3224" spans="1:11" x14ac:dyDescent="0.25">
      <c r="A3224" t="s">
        <v>142</v>
      </c>
      <c r="B3224">
        <v>202247</v>
      </c>
      <c r="C3224" t="s">
        <v>33</v>
      </c>
      <c r="D3224">
        <v>10</v>
      </c>
      <c r="E3224">
        <v>26</v>
      </c>
      <c r="F3224">
        <v>19</v>
      </c>
      <c r="G3224">
        <v>2</v>
      </c>
      <c r="H3224">
        <v>246580</v>
      </c>
      <c r="I3224">
        <v>706246</v>
      </c>
      <c r="J3224">
        <v>595103</v>
      </c>
      <c r="K3224">
        <v>47587</v>
      </c>
    </row>
    <row r="3225" spans="1:11" x14ac:dyDescent="0.25">
      <c r="A3225" t="s">
        <v>142</v>
      </c>
      <c r="B3225">
        <v>202247</v>
      </c>
      <c r="C3225" t="s">
        <v>34</v>
      </c>
      <c r="D3225">
        <v>2</v>
      </c>
      <c r="E3225">
        <v>8</v>
      </c>
      <c r="F3225">
        <v>8</v>
      </c>
      <c r="G3225">
        <v>0</v>
      </c>
      <c r="H3225">
        <v>239355</v>
      </c>
      <c r="I3225">
        <v>540696</v>
      </c>
      <c r="J3225">
        <v>453706</v>
      </c>
      <c r="K3225">
        <v>37165</v>
      </c>
    </row>
    <row r="3226" spans="1:11" x14ac:dyDescent="0.25">
      <c r="A3226" t="s">
        <v>142</v>
      </c>
      <c r="B3226">
        <v>202247</v>
      </c>
      <c r="C3226" t="s">
        <v>35</v>
      </c>
      <c r="D3226">
        <v>4</v>
      </c>
      <c r="E3226">
        <v>5</v>
      </c>
      <c r="F3226">
        <v>5</v>
      </c>
      <c r="G3226">
        <v>0</v>
      </c>
      <c r="H3226">
        <v>253203</v>
      </c>
      <c r="I3226">
        <v>485072</v>
      </c>
      <c r="J3226">
        <v>405625</v>
      </c>
      <c r="K3226">
        <v>32780</v>
      </c>
    </row>
    <row r="3227" spans="1:11" x14ac:dyDescent="0.25">
      <c r="A3227" t="s">
        <v>142</v>
      </c>
      <c r="B3227">
        <v>202247</v>
      </c>
      <c r="C3227" t="s">
        <v>36</v>
      </c>
      <c r="D3227">
        <v>4</v>
      </c>
      <c r="E3227">
        <v>9</v>
      </c>
      <c r="F3227">
        <v>4</v>
      </c>
      <c r="G3227">
        <v>3</v>
      </c>
      <c r="H3227">
        <v>252223</v>
      </c>
      <c r="I3227">
        <v>440850</v>
      </c>
      <c r="J3227">
        <v>363966</v>
      </c>
      <c r="K3227">
        <v>30980</v>
      </c>
    </row>
    <row r="3228" spans="1:11" x14ac:dyDescent="0.25">
      <c r="A3228" t="s">
        <v>142</v>
      </c>
      <c r="B3228">
        <v>202247</v>
      </c>
      <c r="C3228" t="s">
        <v>37</v>
      </c>
      <c r="D3228">
        <v>1</v>
      </c>
      <c r="E3228">
        <v>4</v>
      </c>
      <c r="F3228">
        <v>3</v>
      </c>
      <c r="G3228">
        <v>1</v>
      </c>
      <c r="H3228">
        <v>174162</v>
      </c>
      <c r="I3228">
        <v>351166</v>
      </c>
      <c r="J3228">
        <v>288948</v>
      </c>
      <c r="K3228">
        <v>23348</v>
      </c>
    </row>
    <row r="3229" spans="1:11" x14ac:dyDescent="0.25">
      <c r="A3229" t="s">
        <v>142</v>
      </c>
      <c r="B3229">
        <v>202247</v>
      </c>
      <c r="C3229" t="s">
        <v>38</v>
      </c>
      <c r="D3229">
        <v>2</v>
      </c>
      <c r="E3229">
        <v>2</v>
      </c>
      <c r="F3229">
        <v>1</v>
      </c>
      <c r="G3229">
        <v>1</v>
      </c>
      <c r="H3229">
        <v>153291</v>
      </c>
      <c r="I3229">
        <v>357819</v>
      </c>
      <c r="J3229">
        <v>313386</v>
      </c>
      <c r="K3229">
        <v>16753</v>
      </c>
    </row>
    <row r="3230" spans="1:11" x14ac:dyDescent="0.25">
      <c r="A3230" t="s">
        <v>142</v>
      </c>
      <c r="B3230">
        <v>202247</v>
      </c>
      <c r="C3230" t="s">
        <v>39</v>
      </c>
      <c r="D3230">
        <v>2</v>
      </c>
      <c r="E3230">
        <v>1</v>
      </c>
      <c r="F3230">
        <v>1</v>
      </c>
      <c r="G3230">
        <v>0</v>
      </c>
      <c r="H3230">
        <v>302615</v>
      </c>
      <c r="I3230">
        <v>284921</v>
      </c>
      <c r="J3230">
        <v>278477</v>
      </c>
      <c r="K3230">
        <v>6391</v>
      </c>
    </row>
    <row r="3231" spans="1:11" x14ac:dyDescent="0.25">
      <c r="A3231" t="s">
        <v>142</v>
      </c>
      <c r="B3231">
        <v>202247</v>
      </c>
      <c r="C3231" t="s">
        <v>40</v>
      </c>
      <c r="D3231">
        <v>0</v>
      </c>
      <c r="E3231">
        <v>0</v>
      </c>
      <c r="F3231">
        <v>0</v>
      </c>
      <c r="G3231">
        <v>0</v>
      </c>
      <c r="H3231">
        <v>507496</v>
      </c>
      <c r="I3231">
        <v>52473</v>
      </c>
      <c r="J3231">
        <v>52407</v>
      </c>
      <c r="K3231">
        <v>55</v>
      </c>
    </row>
    <row r="3232" spans="1:11" x14ac:dyDescent="0.25">
      <c r="A3232" t="s">
        <v>142</v>
      </c>
      <c r="B3232">
        <v>202247</v>
      </c>
      <c r="C3232" t="s">
        <v>41</v>
      </c>
      <c r="D3232">
        <v>1</v>
      </c>
      <c r="E3232">
        <v>0</v>
      </c>
      <c r="F3232">
        <v>0</v>
      </c>
      <c r="G3232">
        <v>0</v>
      </c>
      <c r="H3232">
        <v>462343</v>
      </c>
      <c r="I3232">
        <v>9901</v>
      </c>
      <c r="J3232">
        <v>9893</v>
      </c>
      <c r="K3232">
        <v>0</v>
      </c>
    </row>
    <row r="3233" spans="1:11" x14ac:dyDescent="0.25">
      <c r="A3233" t="s">
        <v>142</v>
      </c>
      <c r="B3233">
        <v>202247</v>
      </c>
      <c r="C3233" t="s">
        <v>42</v>
      </c>
      <c r="D3233">
        <v>1</v>
      </c>
      <c r="E3233">
        <v>0</v>
      </c>
      <c r="F3233">
        <v>0</v>
      </c>
      <c r="G3233">
        <v>0</v>
      </c>
      <c r="H3233">
        <v>163373</v>
      </c>
      <c r="I3233">
        <v>14</v>
      </c>
      <c r="J3233">
        <v>7</v>
      </c>
      <c r="K3233">
        <v>1</v>
      </c>
    </row>
    <row r="3234" spans="1:11" x14ac:dyDescent="0.25">
      <c r="A3234" t="s">
        <v>143</v>
      </c>
      <c r="B3234">
        <v>202248</v>
      </c>
      <c r="C3234" t="s">
        <v>11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</row>
    <row r="3235" spans="1:11" x14ac:dyDescent="0.25">
      <c r="A3235" t="s">
        <v>143</v>
      </c>
      <c r="B3235">
        <v>202248</v>
      </c>
      <c r="C3235" t="s">
        <v>12</v>
      </c>
      <c r="D3235">
        <v>0</v>
      </c>
      <c r="E3235">
        <v>0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0</v>
      </c>
    </row>
    <row r="3236" spans="1:11" x14ac:dyDescent="0.25">
      <c r="A3236" t="s">
        <v>143</v>
      </c>
      <c r="B3236">
        <v>202248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</row>
    <row r="3237" spans="1:11" x14ac:dyDescent="0.25">
      <c r="A3237" t="s">
        <v>143</v>
      </c>
      <c r="B3237">
        <v>202248</v>
      </c>
      <c r="C3237" t="s">
        <v>14</v>
      </c>
      <c r="D3237">
        <v>0</v>
      </c>
      <c r="E3237">
        <v>0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</row>
    <row r="3238" spans="1:11" x14ac:dyDescent="0.25">
      <c r="A3238" t="s">
        <v>143</v>
      </c>
      <c r="B3238">
        <v>202248</v>
      </c>
      <c r="C3238" t="s">
        <v>15</v>
      </c>
      <c r="D3238">
        <v>0</v>
      </c>
      <c r="E3238">
        <v>0</v>
      </c>
      <c r="F3238">
        <v>0</v>
      </c>
      <c r="G3238">
        <v>0</v>
      </c>
      <c r="H3238">
        <v>2</v>
      </c>
      <c r="I3238">
        <v>0</v>
      </c>
      <c r="J3238">
        <v>0</v>
      </c>
      <c r="K3238">
        <v>0</v>
      </c>
    </row>
    <row r="3239" spans="1:11" x14ac:dyDescent="0.25">
      <c r="A3239" t="s">
        <v>143</v>
      </c>
      <c r="B3239">
        <v>202248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</row>
    <row r="3240" spans="1:11" x14ac:dyDescent="0.25">
      <c r="A3240" t="s">
        <v>143</v>
      </c>
      <c r="B3240">
        <v>202248</v>
      </c>
      <c r="C3240" t="s">
        <v>17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</row>
    <row r="3241" spans="1:11" x14ac:dyDescent="0.25">
      <c r="A3241" t="s">
        <v>143</v>
      </c>
      <c r="B3241">
        <v>202248</v>
      </c>
      <c r="C3241" t="s">
        <v>18</v>
      </c>
      <c r="D3241">
        <v>0</v>
      </c>
      <c r="E3241">
        <v>0</v>
      </c>
      <c r="F3241">
        <v>0</v>
      </c>
      <c r="G3241">
        <v>0</v>
      </c>
      <c r="H3241">
        <v>69</v>
      </c>
      <c r="I3241">
        <v>0</v>
      </c>
      <c r="J3241">
        <v>0</v>
      </c>
      <c r="K3241">
        <v>0</v>
      </c>
    </row>
    <row r="3242" spans="1:11" x14ac:dyDescent="0.25">
      <c r="A3242" t="s">
        <v>143</v>
      </c>
      <c r="B3242">
        <v>202248</v>
      </c>
      <c r="C3242" t="s">
        <v>19</v>
      </c>
      <c r="D3242">
        <v>0</v>
      </c>
      <c r="E3242">
        <v>0</v>
      </c>
      <c r="F3242">
        <v>0</v>
      </c>
      <c r="G3242">
        <v>0</v>
      </c>
      <c r="H3242">
        <v>43</v>
      </c>
      <c r="I3242">
        <v>2</v>
      </c>
      <c r="J3242">
        <v>2</v>
      </c>
      <c r="K3242">
        <v>0</v>
      </c>
    </row>
    <row r="3243" spans="1:11" x14ac:dyDescent="0.25">
      <c r="A3243" t="s">
        <v>143</v>
      </c>
      <c r="B3243">
        <v>202248</v>
      </c>
      <c r="C3243" t="s">
        <v>20</v>
      </c>
      <c r="D3243">
        <v>0</v>
      </c>
      <c r="E3243">
        <v>0</v>
      </c>
      <c r="F3243">
        <v>0</v>
      </c>
      <c r="G3243">
        <v>0</v>
      </c>
      <c r="H3243">
        <v>56</v>
      </c>
      <c r="I3243">
        <v>4</v>
      </c>
      <c r="J3243">
        <v>2</v>
      </c>
      <c r="K3243">
        <v>1</v>
      </c>
    </row>
    <row r="3244" spans="1:11" x14ac:dyDescent="0.25">
      <c r="A3244" t="s">
        <v>143</v>
      </c>
      <c r="B3244">
        <v>202248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>
        <v>59</v>
      </c>
      <c r="I3244">
        <v>63</v>
      </c>
      <c r="J3244">
        <v>49</v>
      </c>
      <c r="K3244">
        <v>9</v>
      </c>
    </row>
    <row r="3245" spans="1:11" x14ac:dyDescent="0.25">
      <c r="A3245" t="s">
        <v>143</v>
      </c>
      <c r="B3245">
        <v>202248</v>
      </c>
      <c r="C3245" t="s">
        <v>22</v>
      </c>
      <c r="D3245">
        <v>9</v>
      </c>
      <c r="E3245">
        <v>24</v>
      </c>
      <c r="F3245">
        <v>13</v>
      </c>
      <c r="G3245">
        <v>9</v>
      </c>
      <c r="H3245">
        <v>752</v>
      </c>
      <c r="I3245">
        <v>2074</v>
      </c>
      <c r="J3245">
        <v>1380</v>
      </c>
      <c r="K3245">
        <v>308</v>
      </c>
    </row>
    <row r="3246" spans="1:11" x14ac:dyDescent="0.25">
      <c r="A3246" t="s">
        <v>143</v>
      </c>
      <c r="B3246">
        <v>202248</v>
      </c>
      <c r="C3246" t="s">
        <v>23</v>
      </c>
      <c r="D3246">
        <v>30</v>
      </c>
      <c r="E3246">
        <v>112</v>
      </c>
      <c r="F3246">
        <v>69</v>
      </c>
      <c r="G3246">
        <v>21</v>
      </c>
      <c r="H3246">
        <v>4040</v>
      </c>
      <c r="I3246">
        <v>18175</v>
      </c>
      <c r="J3246">
        <v>12512</v>
      </c>
      <c r="K3246">
        <v>2342</v>
      </c>
    </row>
    <row r="3247" spans="1:11" x14ac:dyDescent="0.25">
      <c r="A3247" t="s">
        <v>143</v>
      </c>
      <c r="B3247">
        <v>202248</v>
      </c>
      <c r="C3247" t="s">
        <v>24</v>
      </c>
      <c r="D3247">
        <v>50</v>
      </c>
      <c r="E3247">
        <v>289</v>
      </c>
      <c r="F3247">
        <v>191</v>
      </c>
      <c r="G3247">
        <v>48</v>
      </c>
      <c r="H3247">
        <v>11288</v>
      </c>
      <c r="I3247">
        <v>75309</v>
      </c>
      <c r="J3247">
        <v>52915</v>
      </c>
      <c r="K3247">
        <v>8566</v>
      </c>
    </row>
    <row r="3248" spans="1:11" x14ac:dyDescent="0.25">
      <c r="A3248" t="s">
        <v>143</v>
      </c>
      <c r="B3248">
        <v>202248</v>
      </c>
      <c r="C3248" t="s">
        <v>25</v>
      </c>
      <c r="D3248">
        <v>65</v>
      </c>
      <c r="E3248">
        <v>316</v>
      </c>
      <c r="F3248">
        <v>205</v>
      </c>
      <c r="G3248">
        <v>34</v>
      </c>
      <c r="H3248">
        <v>18994</v>
      </c>
      <c r="I3248">
        <v>159568</v>
      </c>
      <c r="J3248">
        <v>113722</v>
      </c>
      <c r="K3248">
        <v>15582</v>
      </c>
    </row>
    <row r="3249" spans="1:11" x14ac:dyDescent="0.25">
      <c r="A3249" t="s">
        <v>143</v>
      </c>
      <c r="B3249">
        <v>202248</v>
      </c>
      <c r="C3249" t="s">
        <v>26</v>
      </c>
      <c r="D3249">
        <v>56</v>
      </c>
      <c r="E3249">
        <v>309</v>
      </c>
      <c r="F3249">
        <v>187</v>
      </c>
      <c r="G3249">
        <v>36</v>
      </c>
      <c r="H3249">
        <v>33407</v>
      </c>
      <c r="I3249">
        <v>316540</v>
      </c>
      <c r="J3249">
        <v>203369</v>
      </c>
      <c r="K3249">
        <v>36371</v>
      </c>
    </row>
    <row r="3250" spans="1:11" x14ac:dyDescent="0.25">
      <c r="A3250" t="s">
        <v>143</v>
      </c>
      <c r="B3250">
        <v>202248</v>
      </c>
      <c r="C3250" t="s">
        <v>27</v>
      </c>
      <c r="D3250">
        <v>54</v>
      </c>
      <c r="E3250">
        <v>320</v>
      </c>
      <c r="F3250">
        <v>198</v>
      </c>
      <c r="G3250">
        <v>51</v>
      </c>
      <c r="H3250">
        <v>55449</v>
      </c>
      <c r="I3250">
        <v>494005</v>
      </c>
      <c r="J3250">
        <v>322003</v>
      </c>
      <c r="K3250">
        <v>55981</v>
      </c>
    </row>
    <row r="3251" spans="1:11" x14ac:dyDescent="0.25">
      <c r="A3251" t="s">
        <v>143</v>
      </c>
      <c r="B3251">
        <v>202248</v>
      </c>
      <c r="C3251" t="s">
        <v>28</v>
      </c>
      <c r="D3251">
        <v>50</v>
      </c>
      <c r="E3251">
        <v>229</v>
      </c>
      <c r="F3251">
        <v>159</v>
      </c>
      <c r="G3251">
        <v>24</v>
      </c>
      <c r="H3251">
        <v>75823</v>
      </c>
      <c r="I3251">
        <v>563281</v>
      </c>
      <c r="J3251">
        <v>410383</v>
      </c>
      <c r="K3251">
        <v>50569</v>
      </c>
    </row>
    <row r="3252" spans="1:11" x14ac:dyDescent="0.25">
      <c r="A3252" t="s">
        <v>143</v>
      </c>
      <c r="B3252">
        <v>202248</v>
      </c>
      <c r="C3252" t="s">
        <v>29</v>
      </c>
      <c r="D3252">
        <v>41</v>
      </c>
      <c r="E3252">
        <v>123</v>
      </c>
      <c r="F3252">
        <v>89</v>
      </c>
      <c r="G3252">
        <v>7</v>
      </c>
      <c r="H3252">
        <v>94037</v>
      </c>
      <c r="I3252">
        <v>533617</v>
      </c>
      <c r="J3252">
        <v>420882</v>
      </c>
      <c r="K3252">
        <v>40439</v>
      </c>
    </row>
    <row r="3253" spans="1:11" x14ac:dyDescent="0.25">
      <c r="A3253" t="s">
        <v>143</v>
      </c>
      <c r="B3253">
        <v>202248</v>
      </c>
      <c r="C3253" t="s">
        <v>30</v>
      </c>
      <c r="D3253">
        <v>32</v>
      </c>
      <c r="E3253">
        <v>62</v>
      </c>
      <c r="F3253">
        <v>41</v>
      </c>
      <c r="G3253">
        <v>9</v>
      </c>
      <c r="H3253">
        <v>127173</v>
      </c>
      <c r="I3253">
        <v>526345</v>
      </c>
      <c r="J3253">
        <v>427282</v>
      </c>
      <c r="K3253">
        <v>38700</v>
      </c>
    </row>
    <row r="3254" spans="1:11" x14ac:dyDescent="0.25">
      <c r="A3254" t="s">
        <v>143</v>
      </c>
      <c r="B3254">
        <v>202248</v>
      </c>
      <c r="C3254" t="s">
        <v>31</v>
      </c>
      <c r="D3254">
        <v>20</v>
      </c>
      <c r="E3254">
        <v>48</v>
      </c>
      <c r="F3254">
        <v>37</v>
      </c>
      <c r="G3254">
        <v>4</v>
      </c>
      <c r="H3254">
        <v>154343</v>
      </c>
      <c r="I3254">
        <v>544792</v>
      </c>
      <c r="J3254">
        <v>449423</v>
      </c>
      <c r="K3254">
        <v>39881</v>
      </c>
    </row>
    <row r="3255" spans="1:11" x14ac:dyDescent="0.25">
      <c r="A3255" t="s">
        <v>143</v>
      </c>
      <c r="B3255">
        <v>202248</v>
      </c>
      <c r="C3255" t="s">
        <v>32</v>
      </c>
      <c r="D3255">
        <v>26</v>
      </c>
      <c r="E3255">
        <v>33</v>
      </c>
      <c r="F3255">
        <v>23</v>
      </c>
      <c r="G3255">
        <v>4</v>
      </c>
      <c r="H3255">
        <v>202336</v>
      </c>
      <c r="I3255">
        <v>661314</v>
      </c>
      <c r="J3255">
        <v>553861</v>
      </c>
      <c r="K3255">
        <v>45202</v>
      </c>
    </row>
    <row r="3256" spans="1:11" x14ac:dyDescent="0.25">
      <c r="A3256" t="s">
        <v>143</v>
      </c>
      <c r="B3256">
        <v>202248</v>
      </c>
      <c r="C3256" t="s">
        <v>33</v>
      </c>
      <c r="D3256">
        <v>6</v>
      </c>
      <c r="E3256">
        <v>23</v>
      </c>
      <c r="F3256">
        <v>17</v>
      </c>
      <c r="G3256">
        <v>3</v>
      </c>
      <c r="H3256">
        <v>246550</v>
      </c>
      <c r="I3256">
        <v>706247</v>
      </c>
      <c r="J3256">
        <v>595099</v>
      </c>
      <c r="K3256">
        <v>47585</v>
      </c>
    </row>
    <row r="3257" spans="1:11" x14ac:dyDescent="0.25">
      <c r="A3257" t="s">
        <v>143</v>
      </c>
      <c r="B3257">
        <v>202248</v>
      </c>
      <c r="C3257" t="s">
        <v>34</v>
      </c>
      <c r="D3257">
        <v>9</v>
      </c>
      <c r="E3257">
        <v>12</v>
      </c>
      <c r="F3257">
        <v>8</v>
      </c>
      <c r="G3257">
        <v>1</v>
      </c>
      <c r="H3257">
        <v>239320</v>
      </c>
      <c r="I3257">
        <v>540710</v>
      </c>
      <c r="J3257">
        <v>453710</v>
      </c>
      <c r="K3257">
        <v>37166</v>
      </c>
    </row>
    <row r="3258" spans="1:11" x14ac:dyDescent="0.25">
      <c r="A3258" t="s">
        <v>143</v>
      </c>
      <c r="B3258">
        <v>202248</v>
      </c>
      <c r="C3258" t="s">
        <v>35</v>
      </c>
      <c r="D3258">
        <v>2</v>
      </c>
      <c r="E3258">
        <v>5</v>
      </c>
      <c r="F3258">
        <v>4</v>
      </c>
      <c r="G3258">
        <v>0</v>
      </c>
      <c r="H3258">
        <v>253186</v>
      </c>
      <c r="I3258">
        <v>485082</v>
      </c>
      <c r="J3258">
        <v>405629</v>
      </c>
      <c r="K3258">
        <v>32783</v>
      </c>
    </row>
    <row r="3259" spans="1:11" x14ac:dyDescent="0.25">
      <c r="A3259" t="s">
        <v>143</v>
      </c>
      <c r="B3259">
        <v>202248</v>
      </c>
      <c r="C3259" t="s">
        <v>36</v>
      </c>
      <c r="D3259">
        <v>3</v>
      </c>
      <c r="E3259">
        <v>6</v>
      </c>
      <c r="F3259">
        <v>4</v>
      </c>
      <c r="G3259">
        <v>1</v>
      </c>
      <c r="H3259">
        <v>252204</v>
      </c>
      <c r="I3259">
        <v>440860</v>
      </c>
      <c r="J3259">
        <v>363970</v>
      </c>
      <c r="K3259">
        <v>30982</v>
      </c>
    </row>
    <row r="3260" spans="1:11" x14ac:dyDescent="0.25">
      <c r="A3260" t="s">
        <v>143</v>
      </c>
      <c r="B3260">
        <v>202248</v>
      </c>
      <c r="C3260" t="s">
        <v>37</v>
      </c>
      <c r="D3260">
        <v>0</v>
      </c>
      <c r="E3260">
        <v>2</v>
      </c>
      <c r="F3260">
        <v>2</v>
      </c>
      <c r="G3260">
        <v>0</v>
      </c>
      <c r="H3260">
        <v>174136</v>
      </c>
      <c r="I3260">
        <v>351190</v>
      </c>
      <c r="J3260">
        <v>288964</v>
      </c>
      <c r="K3260">
        <v>23349</v>
      </c>
    </row>
    <row r="3261" spans="1:11" x14ac:dyDescent="0.25">
      <c r="A3261" t="s">
        <v>143</v>
      </c>
      <c r="B3261">
        <v>202248</v>
      </c>
      <c r="C3261" t="s">
        <v>38</v>
      </c>
      <c r="D3261">
        <v>1</v>
      </c>
      <c r="E3261">
        <v>3</v>
      </c>
      <c r="F3261">
        <v>3</v>
      </c>
      <c r="G3261">
        <v>0</v>
      </c>
      <c r="H3261">
        <v>153278</v>
      </c>
      <c r="I3261">
        <v>357828</v>
      </c>
      <c r="J3261">
        <v>313389</v>
      </c>
      <c r="K3261">
        <v>16754</v>
      </c>
    </row>
    <row r="3262" spans="1:11" x14ac:dyDescent="0.25">
      <c r="A3262" t="s">
        <v>143</v>
      </c>
      <c r="B3262">
        <v>202248</v>
      </c>
      <c r="C3262" t="s">
        <v>39</v>
      </c>
      <c r="D3262">
        <v>3</v>
      </c>
      <c r="E3262">
        <v>2</v>
      </c>
      <c r="F3262">
        <v>2</v>
      </c>
      <c r="G3262">
        <v>0</v>
      </c>
      <c r="H3262">
        <v>302605</v>
      </c>
      <c r="I3262">
        <v>284926</v>
      </c>
      <c r="J3262">
        <v>278481</v>
      </c>
      <c r="K3262">
        <v>6391</v>
      </c>
    </row>
    <row r="3263" spans="1:11" x14ac:dyDescent="0.25">
      <c r="A3263" t="s">
        <v>143</v>
      </c>
      <c r="B3263">
        <v>202248</v>
      </c>
      <c r="C3263" t="s">
        <v>40</v>
      </c>
      <c r="D3263">
        <v>1</v>
      </c>
      <c r="E3263">
        <v>0</v>
      </c>
      <c r="F3263">
        <v>0</v>
      </c>
      <c r="G3263">
        <v>0</v>
      </c>
      <c r="H3263">
        <v>507468</v>
      </c>
      <c r="I3263">
        <v>52500</v>
      </c>
      <c r="J3263">
        <v>52432</v>
      </c>
      <c r="K3263">
        <v>55</v>
      </c>
    </row>
    <row r="3264" spans="1:11" x14ac:dyDescent="0.25">
      <c r="A3264" t="s">
        <v>143</v>
      </c>
      <c r="B3264">
        <v>202248</v>
      </c>
      <c r="C3264" t="s">
        <v>41</v>
      </c>
      <c r="D3264">
        <v>1</v>
      </c>
      <c r="E3264">
        <v>0</v>
      </c>
      <c r="F3264">
        <v>0</v>
      </c>
      <c r="G3264">
        <v>0</v>
      </c>
      <c r="H3264">
        <v>462337</v>
      </c>
      <c r="I3264">
        <v>9906</v>
      </c>
      <c r="J3264">
        <v>9895</v>
      </c>
      <c r="K3264">
        <v>0</v>
      </c>
    </row>
    <row r="3265" spans="1:11" x14ac:dyDescent="0.25">
      <c r="A3265" t="s">
        <v>143</v>
      </c>
      <c r="B3265">
        <v>202248</v>
      </c>
      <c r="C3265" t="s">
        <v>42</v>
      </c>
      <c r="D3265">
        <v>0</v>
      </c>
      <c r="E3265">
        <v>0</v>
      </c>
      <c r="F3265">
        <v>0</v>
      </c>
      <c r="G3265">
        <v>0</v>
      </c>
      <c r="H3265">
        <v>163369</v>
      </c>
      <c r="I3265">
        <v>18</v>
      </c>
      <c r="J3265">
        <v>7</v>
      </c>
      <c r="K3265">
        <v>1</v>
      </c>
    </row>
    <row r="3266" spans="1:11" x14ac:dyDescent="0.25">
      <c r="A3266" t="s">
        <v>144</v>
      </c>
      <c r="B3266">
        <v>202249</v>
      </c>
      <c r="C3266" t="s">
        <v>11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</row>
    <row r="3267" spans="1:11" x14ac:dyDescent="0.25">
      <c r="A3267" t="s">
        <v>144</v>
      </c>
      <c r="B3267">
        <v>202249</v>
      </c>
      <c r="C3267" t="s">
        <v>12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0</v>
      </c>
    </row>
    <row r="3268" spans="1:11" x14ac:dyDescent="0.25">
      <c r="A3268" t="s">
        <v>144</v>
      </c>
      <c r="B3268">
        <v>202249</v>
      </c>
      <c r="C3268" t="s">
        <v>13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</row>
    <row r="3269" spans="1:11" x14ac:dyDescent="0.25">
      <c r="A3269" t="s">
        <v>144</v>
      </c>
      <c r="B3269">
        <v>202249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2</v>
      </c>
      <c r="I3269">
        <v>0</v>
      </c>
      <c r="J3269">
        <v>0</v>
      </c>
      <c r="K3269">
        <v>0</v>
      </c>
    </row>
    <row r="3270" spans="1:11" x14ac:dyDescent="0.25">
      <c r="A3270" t="s">
        <v>144</v>
      </c>
      <c r="B3270">
        <v>202249</v>
      </c>
      <c r="C3270" t="s">
        <v>15</v>
      </c>
      <c r="D3270">
        <v>0</v>
      </c>
      <c r="E3270">
        <v>0</v>
      </c>
      <c r="F3270">
        <v>0</v>
      </c>
      <c r="G3270">
        <v>0</v>
      </c>
      <c r="H3270">
        <v>2</v>
      </c>
      <c r="I3270">
        <v>0</v>
      </c>
      <c r="J3270">
        <v>0</v>
      </c>
      <c r="K3270">
        <v>0</v>
      </c>
    </row>
    <row r="3271" spans="1:11" x14ac:dyDescent="0.25">
      <c r="A3271" t="s">
        <v>144</v>
      </c>
      <c r="B3271">
        <v>202249</v>
      </c>
      <c r="C3271" t="s">
        <v>16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</row>
    <row r="3272" spans="1:11" x14ac:dyDescent="0.25">
      <c r="A3272" t="s">
        <v>144</v>
      </c>
      <c r="B3272">
        <v>202249</v>
      </c>
      <c r="C3272" t="s">
        <v>17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</row>
    <row r="3273" spans="1:11" x14ac:dyDescent="0.25">
      <c r="A3273" t="s">
        <v>144</v>
      </c>
      <c r="B3273">
        <v>202249</v>
      </c>
      <c r="C3273" t="s">
        <v>18</v>
      </c>
      <c r="D3273">
        <v>0</v>
      </c>
      <c r="E3273">
        <v>0</v>
      </c>
      <c r="F3273">
        <v>0</v>
      </c>
      <c r="G3273">
        <v>0</v>
      </c>
      <c r="H3273">
        <v>69</v>
      </c>
      <c r="I3273">
        <v>0</v>
      </c>
      <c r="J3273">
        <v>0</v>
      </c>
      <c r="K3273">
        <v>0</v>
      </c>
    </row>
    <row r="3274" spans="1:11" x14ac:dyDescent="0.25">
      <c r="A3274" t="s">
        <v>144</v>
      </c>
      <c r="B3274">
        <v>202249</v>
      </c>
      <c r="C3274" t="s">
        <v>19</v>
      </c>
      <c r="D3274">
        <v>0</v>
      </c>
      <c r="E3274">
        <v>0</v>
      </c>
      <c r="F3274">
        <v>0</v>
      </c>
      <c r="G3274">
        <v>0</v>
      </c>
      <c r="H3274">
        <v>43</v>
      </c>
      <c r="I3274">
        <v>2</v>
      </c>
      <c r="J3274">
        <v>2</v>
      </c>
      <c r="K3274">
        <v>0</v>
      </c>
    </row>
    <row r="3275" spans="1:11" x14ac:dyDescent="0.25">
      <c r="A3275" t="s">
        <v>144</v>
      </c>
      <c r="B3275">
        <v>202249</v>
      </c>
      <c r="C3275" t="s">
        <v>20</v>
      </c>
      <c r="D3275">
        <v>0</v>
      </c>
      <c r="E3275">
        <v>0</v>
      </c>
      <c r="F3275">
        <v>0</v>
      </c>
      <c r="G3275">
        <v>0</v>
      </c>
      <c r="H3275">
        <v>56</v>
      </c>
      <c r="I3275">
        <v>4</v>
      </c>
      <c r="J3275">
        <v>2</v>
      </c>
      <c r="K3275">
        <v>1</v>
      </c>
    </row>
    <row r="3276" spans="1:11" x14ac:dyDescent="0.25">
      <c r="A3276" t="s">
        <v>144</v>
      </c>
      <c r="B3276">
        <v>202249</v>
      </c>
      <c r="C3276" t="s">
        <v>21</v>
      </c>
      <c r="D3276">
        <v>0</v>
      </c>
      <c r="E3276">
        <v>1</v>
      </c>
      <c r="F3276">
        <v>1</v>
      </c>
      <c r="G3276">
        <v>0</v>
      </c>
      <c r="H3276">
        <v>59</v>
      </c>
      <c r="I3276">
        <v>62</v>
      </c>
      <c r="J3276">
        <v>48</v>
      </c>
      <c r="K3276">
        <v>9</v>
      </c>
    </row>
    <row r="3277" spans="1:11" x14ac:dyDescent="0.25">
      <c r="A3277" t="s">
        <v>144</v>
      </c>
      <c r="B3277">
        <v>202249</v>
      </c>
      <c r="C3277" t="s">
        <v>22</v>
      </c>
      <c r="D3277">
        <v>9</v>
      </c>
      <c r="E3277">
        <v>15</v>
      </c>
      <c r="F3277">
        <v>6</v>
      </c>
      <c r="G3277">
        <v>4</v>
      </c>
      <c r="H3277">
        <v>743</v>
      </c>
      <c r="I3277">
        <v>2059</v>
      </c>
      <c r="J3277">
        <v>1374</v>
      </c>
      <c r="K3277">
        <v>304</v>
      </c>
    </row>
    <row r="3278" spans="1:11" x14ac:dyDescent="0.25">
      <c r="A3278" t="s">
        <v>144</v>
      </c>
      <c r="B3278">
        <v>202249</v>
      </c>
      <c r="C3278" t="s">
        <v>23</v>
      </c>
      <c r="D3278">
        <v>30</v>
      </c>
      <c r="E3278">
        <v>141</v>
      </c>
      <c r="F3278">
        <v>89</v>
      </c>
      <c r="G3278">
        <v>24</v>
      </c>
      <c r="H3278">
        <v>4009</v>
      </c>
      <c r="I3278">
        <v>18035</v>
      </c>
      <c r="J3278">
        <v>12424</v>
      </c>
      <c r="K3278">
        <v>2318</v>
      </c>
    </row>
    <row r="3279" spans="1:11" x14ac:dyDescent="0.25">
      <c r="A3279" t="s">
        <v>144</v>
      </c>
      <c r="B3279">
        <v>202249</v>
      </c>
      <c r="C3279" t="s">
        <v>24</v>
      </c>
      <c r="D3279">
        <v>60</v>
      </c>
      <c r="E3279">
        <v>278</v>
      </c>
      <c r="F3279">
        <v>172</v>
      </c>
      <c r="G3279">
        <v>52</v>
      </c>
      <c r="H3279">
        <v>11222</v>
      </c>
      <c r="I3279">
        <v>75037</v>
      </c>
      <c r="J3279">
        <v>52749</v>
      </c>
      <c r="K3279">
        <v>8514</v>
      </c>
    </row>
    <row r="3280" spans="1:11" x14ac:dyDescent="0.25">
      <c r="A3280" t="s">
        <v>144</v>
      </c>
      <c r="B3280">
        <v>202249</v>
      </c>
      <c r="C3280" t="s">
        <v>25</v>
      </c>
      <c r="D3280">
        <v>66</v>
      </c>
      <c r="E3280">
        <v>302</v>
      </c>
      <c r="F3280">
        <v>182</v>
      </c>
      <c r="G3280">
        <v>38</v>
      </c>
      <c r="H3280">
        <v>18924</v>
      </c>
      <c r="I3280">
        <v>159270</v>
      </c>
      <c r="J3280">
        <v>113542</v>
      </c>
      <c r="K3280">
        <v>15544</v>
      </c>
    </row>
    <row r="3281" spans="1:11" x14ac:dyDescent="0.25">
      <c r="A3281" t="s">
        <v>144</v>
      </c>
      <c r="B3281">
        <v>202249</v>
      </c>
      <c r="C3281" t="s">
        <v>26</v>
      </c>
      <c r="D3281">
        <v>55</v>
      </c>
      <c r="E3281">
        <v>314</v>
      </c>
      <c r="F3281">
        <v>186</v>
      </c>
      <c r="G3281">
        <v>44</v>
      </c>
      <c r="H3281">
        <v>33347</v>
      </c>
      <c r="I3281">
        <v>316231</v>
      </c>
      <c r="J3281">
        <v>203187</v>
      </c>
      <c r="K3281">
        <v>36327</v>
      </c>
    </row>
    <row r="3282" spans="1:11" x14ac:dyDescent="0.25">
      <c r="A3282" t="s">
        <v>144</v>
      </c>
      <c r="B3282">
        <v>202249</v>
      </c>
      <c r="C3282" t="s">
        <v>27</v>
      </c>
      <c r="D3282">
        <v>58</v>
      </c>
      <c r="E3282">
        <v>302</v>
      </c>
      <c r="F3282">
        <v>172</v>
      </c>
      <c r="G3282">
        <v>40</v>
      </c>
      <c r="H3282">
        <v>55384</v>
      </c>
      <c r="I3282">
        <v>493710</v>
      </c>
      <c r="J3282">
        <v>321834</v>
      </c>
      <c r="K3282">
        <v>55941</v>
      </c>
    </row>
    <row r="3283" spans="1:11" x14ac:dyDescent="0.25">
      <c r="A3283" t="s">
        <v>144</v>
      </c>
      <c r="B3283">
        <v>202249</v>
      </c>
      <c r="C3283" t="s">
        <v>28</v>
      </c>
      <c r="D3283">
        <v>65</v>
      </c>
      <c r="E3283">
        <v>214</v>
      </c>
      <c r="F3283">
        <v>148</v>
      </c>
      <c r="G3283">
        <v>23</v>
      </c>
      <c r="H3283">
        <v>75755</v>
      </c>
      <c r="I3283">
        <v>563070</v>
      </c>
      <c r="J3283">
        <v>410237</v>
      </c>
      <c r="K3283">
        <v>50546</v>
      </c>
    </row>
    <row r="3284" spans="1:11" x14ac:dyDescent="0.25">
      <c r="A3284" t="s">
        <v>144</v>
      </c>
      <c r="B3284">
        <v>202249</v>
      </c>
      <c r="C3284" t="s">
        <v>29</v>
      </c>
      <c r="D3284">
        <v>46</v>
      </c>
      <c r="E3284">
        <v>123</v>
      </c>
      <c r="F3284">
        <v>94</v>
      </c>
      <c r="G3284">
        <v>11</v>
      </c>
      <c r="H3284">
        <v>93984</v>
      </c>
      <c r="I3284">
        <v>533501</v>
      </c>
      <c r="J3284">
        <v>420793</v>
      </c>
      <c r="K3284">
        <v>40428</v>
      </c>
    </row>
    <row r="3285" spans="1:11" x14ac:dyDescent="0.25">
      <c r="A3285" t="s">
        <v>144</v>
      </c>
      <c r="B3285">
        <v>202249</v>
      </c>
      <c r="C3285" t="s">
        <v>30</v>
      </c>
      <c r="D3285">
        <v>27</v>
      </c>
      <c r="E3285">
        <v>80</v>
      </c>
      <c r="F3285">
        <v>53</v>
      </c>
      <c r="G3285">
        <v>14</v>
      </c>
      <c r="H3285">
        <v>127139</v>
      </c>
      <c r="I3285">
        <v>526272</v>
      </c>
      <c r="J3285">
        <v>427230</v>
      </c>
      <c r="K3285">
        <v>38687</v>
      </c>
    </row>
    <row r="3286" spans="1:11" x14ac:dyDescent="0.25">
      <c r="A3286" t="s">
        <v>144</v>
      </c>
      <c r="B3286">
        <v>202249</v>
      </c>
      <c r="C3286" t="s">
        <v>31</v>
      </c>
      <c r="D3286">
        <v>20</v>
      </c>
      <c r="E3286">
        <v>49</v>
      </c>
      <c r="F3286">
        <v>38</v>
      </c>
      <c r="G3286">
        <v>6</v>
      </c>
      <c r="H3286">
        <v>154316</v>
      </c>
      <c r="I3286">
        <v>544750</v>
      </c>
      <c r="J3286">
        <v>449391</v>
      </c>
      <c r="K3286">
        <v>39875</v>
      </c>
    </row>
    <row r="3287" spans="1:11" x14ac:dyDescent="0.25">
      <c r="A3287" t="s">
        <v>144</v>
      </c>
      <c r="B3287">
        <v>202249</v>
      </c>
      <c r="C3287" t="s">
        <v>32</v>
      </c>
      <c r="D3287">
        <v>14</v>
      </c>
      <c r="E3287">
        <v>27</v>
      </c>
      <c r="F3287">
        <v>20</v>
      </c>
      <c r="G3287">
        <v>3</v>
      </c>
      <c r="H3287">
        <v>202313</v>
      </c>
      <c r="I3287">
        <v>661296</v>
      </c>
      <c r="J3287">
        <v>553845</v>
      </c>
      <c r="K3287">
        <v>45201</v>
      </c>
    </row>
    <row r="3288" spans="1:11" x14ac:dyDescent="0.25">
      <c r="A3288" t="s">
        <v>144</v>
      </c>
      <c r="B3288">
        <v>202249</v>
      </c>
      <c r="C3288" t="s">
        <v>33</v>
      </c>
      <c r="D3288">
        <v>10</v>
      </c>
      <c r="E3288">
        <v>21</v>
      </c>
      <c r="F3288">
        <v>17</v>
      </c>
      <c r="G3288">
        <v>0</v>
      </c>
      <c r="H3288">
        <v>246526</v>
      </c>
      <c r="I3288">
        <v>706240</v>
      </c>
      <c r="J3288">
        <v>595088</v>
      </c>
      <c r="K3288">
        <v>47586</v>
      </c>
    </row>
    <row r="3289" spans="1:11" x14ac:dyDescent="0.25">
      <c r="A3289" t="s">
        <v>144</v>
      </c>
      <c r="B3289">
        <v>202249</v>
      </c>
      <c r="C3289" t="s">
        <v>34</v>
      </c>
      <c r="D3289">
        <v>7</v>
      </c>
      <c r="E3289">
        <v>11</v>
      </c>
      <c r="F3289">
        <v>11</v>
      </c>
      <c r="G3289">
        <v>0</v>
      </c>
      <c r="H3289">
        <v>239302</v>
      </c>
      <c r="I3289">
        <v>540710</v>
      </c>
      <c r="J3289">
        <v>453701</v>
      </c>
      <c r="K3289">
        <v>37170</v>
      </c>
    </row>
    <row r="3290" spans="1:11" x14ac:dyDescent="0.25">
      <c r="A3290" t="s">
        <v>144</v>
      </c>
      <c r="B3290">
        <v>202249</v>
      </c>
      <c r="C3290" t="s">
        <v>35</v>
      </c>
      <c r="D3290">
        <v>5</v>
      </c>
      <c r="E3290">
        <v>8</v>
      </c>
      <c r="F3290">
        <v>7</v>
      </c>
      <c r="G3290">
        <v>0</v>
      </c>
      <c r="H3290">
        <v>253163</v>
      </c>
      <c r="I3290">
        <v>485092</v>
      </c>
      <c r="J3290">
        <v>405631</v>
      </c>
      <c r="K3290">
        <v>32785</v>
      </c>
    </row>
    <row r="3291" spans="1:11" x14ac:dyDescent="0.25">
      <c r="A3291" t="s">
        <v>144</v>
      </c>
      <c r="B3291">
        <v>202249</v>
      </c>
      <c r="C3291" t="s">
        <v>36</v>
      </c>
      <c r="D3291">
        <v>4</v>
      </c>
      <c r="E3291">
        <v>7</v>
      </c>
      <c r="F3291">
        <v>7</v>
      </c>
      <c r="G3291">
        <v>0</v>
      </c>
      <c r="H3291">
        <v>252181</v>
      </c>
      <c r="I3291">
        <v>440872</v>
      </c>
      <c r="J3291">
        <v>363973</v>
      </c>
      <c r="K3291">
        <v>30985</v>
      </c>
    </row>
    <row r="3292" spans="1:11" x14ac:dyDescent="0.25">
      <c r="A3292" t="s">
        <v>144</v>
      </c>
      <c r="B3292">
        <v>202249</v>
      </c>
      <c r="C3292" t="s">
        <v>37</v>
      </c>
      <c r="D3292">
        <v>2</v>
      </c>
      <c r="E3292">
        <v>0</v>
      </c>
      <c r="F3292">
        <v>0</v>
      </c>
      <c r="G3292">
        <v>0</v>
      </c>
      <c r="H3292">
        <v>174117</v>
      </c>
      <c r="I3292">
        <v>351207</v>
      </c>
      <c r="J3292">
        <v>288974</v>
      </c>
      <c r="K3292">
        <v>23351</v>
      </c>
    </row>
    <row r="3293" spans="1:11" x14ac:dyDescent="0.25">
      <c r="A3293" t="s">
        <v>144</v>
      </c>
      <c r="B3293">
        <v>202249</v>
      </c>
      <c r="C3293" t="s">
        <v>38</v>
      </c>
      <c r="D3293">
        <v>0</v>
      </c>
      <c r="E3293">
        <v>1</v>
      </c>
      <c r="F3293">
        <v>1</v>
      </c>
      <c r="G3293">
        <v>0</v>
      </c>
      <c r="H3293">
        <v>153272</v>
      </c>
      <c r="I3293">
        <v>357833</v>
      </c>
      <c r="J3293">
        <v>313392</v>
      </c>
      <c r="K3293">
        <v>16754</v>
      </c>
    </row>
    <row r="3294" spans="1:11" x14ac:dyDescent="0.25">
      <c r="A3294" t="s">
        <v>144</v>
      </c>
      <c r="B3294">
        <v>202249</v>
      </c>
      <c r="C3294" t="s">
        <v>39</v>
      </c>
      <c r="D3294">
        <v>1</v>
      </c>
      <c r="E3294">
        <v>0</v>
      </c>
      <c r="F3294">
        <v>0</v>
      </c>
      <c r="G3294">
        <v>0</v>
      </c>
      <c r="H3294">
        <v>302598</v>
      </c>
      <c r="I3294">
        <v>284932</v>
      </c>
      <c r="J3294">
        <v>278487</v>
      </c>
      <c r="K3294">
        <v>6391</v>
      </c>
    </row>
    <row r="3295" spans="1:11" x14ac:dyDescent="0.25">
      <c r="A3295" t="s">
        <v>144</v>
      </c>
      <c r="B3295">
        <v>202249</v>
      </c>
      <c r="C3295" t="s">
        <v>40</v>
      </c>
      <c r="D3295">
        <v>1</v>
      </c>
      <c r="E3295">
        <v>0</v>
      </c>
      <c r="F3295">
        <v>0</v>
      </c>
      <c r="G3295">
        <v>0</v>
      </c>
      <c r="H3295">
        <v>507457</v>
      </c>
      <c r="I3295">
        <v>52510</v>
      </c>
      <c r="J3295">
        <v>52441</v>
      </c>
      <c r="K3295">
        <v>55</v>
      </c>
    </row>
    <row r="3296" spans="1:11" x14ac:dyDescent="0.25">
      <c r="A3296" t="s">
        <v>144</v>
      </c>
      <c r="B3296">
        <v>202249</v>
      </c>
      <c r="C3296" t="s">
        <v>41</v>
      </c>
      <c r="D3296">
        <v>1</v>
      </c>
      <c r="E3296">
        <v>0</v>
      </c>
      <c r="F3296">
        <v>0</v>
      </c>
      <c r="G3296">
        <v>0</v>
      </c>
      <c r="H3296">
        <v>462334</v>
      </c>
      <c r="I3296">
        <v>9908</v>
      </c>
      <c r="J3296">
        <v>9896</v>
      </c>
      <c r="K3296">
        <v>0</v>
      </c>
    </row>
    <row r="3297" spans="1:11" x14ac:dyDescent="0.25">
      <c r="A3297" t="s">
        <v>144</v>
      </c>
      <c r="B3297">
        <v>202249</v>
      </c>
      <c r="C3297" t="s">
        <v>42</v>
      </c>
      <c r="D3297">
        <v>0</v>
      </c>
      <c r="E3297">
        <v>0</v>
      </c>
      <c r="F3297">
        <v>0</v>
      </c>
      <c r="G3297">
        <v>0</v>
      </c>
      <c r="H3297">
        <v>163365</v>
      </c>
      <c r="I3297">
        <v>22</v>
      </c>
      <c r="J3297">
        <v>7</v>
      </c>
      <c r="K3297">
        <v>1</v>
      </c>
    </row>
    <row r="3298" spans="1:11" x14ac:dyDescent="0.25">
      <c r="A3298" t="s">
        <v>145</v>
      </c>
      <c r="B3298">
        <v>202250</v>
      </c>
      <c r="C3298" t="s">
        <v>11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</row>
    <row r="3299" spans="1:11" x14ac:dyDescent="0.25">
      <c r="A3299" t="s">
        <v>145</v>
      </c>
      <c r="B3299">
        <v>202250</v>
      </c>
      <c r="C3299" t="s">
        <v>12</v>
      </c>
      <c r="D3299">
        <v>0</v>
      </c>
      <c r="E3299">
        <v>0</v>
      </c>
      <c r="F3299">
        <v>0</v>
      </c>
      <c r="G3299">
        <v>0</v>
      </c>
      <c r="H3299">
        <v>2</v>
      </c>
      <c r="I3299">
        <v>0</v>
      </c>
      <c r="J3299">
        <v>0</v>
      </c>
      <c r="K3299">
        <v>0</v>
      </c>
    </row>
    <row r="3300" spans="1:11" x14ac:dyDescent="0.25">
      <c r="A3300" t="s">
        <v>145</v>
      </c>
      <c r="B3300">
        <v>202250</v>
      </c>
      <c r="C3300" t="s">
        <v>13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</row>
    <row r="3301" spans="1:11" x14ac:dyDescent="0.25">
      <c r="A3301" t="s">
        <v>145</v>
      </c>
      <c r="B3301">
        <v>202250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2</v>
      </c>
      <c r="I3301">
        <v>0</v>
      </c>
      <c r="J3301">
        <v>0</v>
      </c>
      <c r="K3301">
        <v>0</v>
      </c>
    </row>
    <row r="3302" spans="1:11" x14ac:dyDescent="0.25">
      <c r="A3302" t="s">
        <v>145</v>
      </c>
      <c r="B3302">
        <v>202250</v>
      </c>
      <c r="C3302" t="s">
        <v>15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</row>
    <row r="3303" spans="1:11" x14ac:dyDescent="0.25">
      <c r="A3303" t="s">
        <v>145</v>
      </c>
      <c r="B3303">
        <v>202250</v>
      </c>
      <c r="C3303" t="s">
        <v>16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</row>
    <row r="3304" spans="1:11" x14ac:dyDescent="0.25">
      <c r="A3304" t="s">
        <v>145</v>
      </c>
      <c r="B3304">
        <v>202250</v>
      </c>
      <c r="C3304" t="s">
        <v>17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</row>
    <row r="3305" spans="1:11" x14ac:dyDescent="0.25">
      <c r="A3305" t="s">
        <v>145</v>
      </c>
      <c r="B3305">
        <v>202250</v>
      </c>
      <c r="C3305" t="s">
        <v>18</v>
      </c>
      <c r="D3305">
        <v>0</v>
      </c>
      <c r="E3305">
        <v>0</v>
      </c>
      <c r="F3305">
        <v>0</v>
      </c>
      <c r="G3305">
        <v>0</v>
      </c>
      <c r="H3305">
        <v>69</v>
      </c>
      <c r="I3305">
        <v>0</v>
      </c>
      <c r="J3305">
        <v>0</v>
      </c>
      <c r="K3305">
        <v>0</v>
      </c>
    </row>
    <row r="3306" spans="1:11" x14ac:dyDescent="0.25">
      <c r="A3306" t="s">
        <v>145</v>
      </c>
      <c r="B3306">
        <v>202250</v>
      </c>
      <c r="C3306" t="s">
        <v>19</v>
      </c>
      <c r="D3306">
        <v>0</v>
      </c>
      <c r="E3306">
        <v>0</v>
      </c>
      <c r="F3306">
        <v>0</v>
      </c>
      <c r="G3306">
        <v>0</v>
      </c>
      <c r="H3306">
        <v>43</v>
      </c>
      <c r="I3306">
        <v>2</v>
      </c>
      <c r="J3306">
        <v>2</v>
      </c>
      <c r="K3306">
        <v>0</v>
      </c>
    </row>
    <row r="3307" spans="1:11" x14ac:dyDescent="0.25">
      <c r="A3307" t="s">
        <v>145</v>
      </c>
      <c r="B3307">
        <v>202250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56</v>
      </c>
      <c r="I3307">
        <v>4</v>
      </c>
      <c r="J3307">
        <v>2</v>
      </c>
      <c r="K3307">
        <v>1</v>
      </c>
    </row>
    <row r="3308" spans="1:11" x14ac:dyDescent="0.25">
      <c r="A3308" t="s">
        <v>145</v>
      </c>
      <c r="B3308">
        <v>202250</v>
      </c>
      <c r="C3308" t="s">
        <v>21</v>
      </c>
      <c r="D3308">
        <v>0</v>
      </c>
      <c r="E3308">
        <v>1</v>
      </c>
      <c r="F3308">
        <v>1</v>
      </c>
      <c r="G3308">
        <v>0</v>
      </c>
      <c r="H3308">
        <v>59</v>
      </c>
      <c r="I3308">
        <v>61</v>
      </c>
      <c r="J3308">
        <v>47</v>
      </c>
      <c r="K3308">
        <v>9</v>
      </c>
    </row>
    <row r="3309" spans="1:11" x14ac:dyDescent="0.25">
      <c r="A3309" t="s">
        <v>145</v>
      </c>
      <c r="B3309">
        <v>202250</v>
      </c>
      <c r="C3309" t="s">
        <v>22</v>
      </c>
      <c r="D3309">
        <v>10</v>
      </c>
      <c r="E3309">
        <v>16</v>
      </c>
      <c r="F3309">
        <v>9</v>
      </c>
      <c r="G3309">
        <v>3</v>
      </c>
      <c r="H3309">
        <v>733</v>
      </c>
      <c r="I3309">
        <v>2043</v>
      </c>
      <c r="J3309">
        <v>1365</v>
      </c>
      <c r="K3309">
        <v>301</v>
      </c>
    </row>
    <row r="3310" spans="1:11" x14ac:dyDescent="0.25">
      <c r="A3310" t="s">
        <v>145</v>
      </c>
      <c r="B3310">
        <v>202250</v>
      </c>
      <c r="C3310" t="s">
        <v>23</v>
      </c>
      <c r="D3310">
        <v>34</v>
      </c>
      <c r="E3310">
        <v>114</v>
      </c>
      <c r="F3310">
        <v>82</v>
      </c>
      <c r="G3310">
        <v>13</v>
      </c>
      <c r="H3310">
        <v>3974</v>
      </c>
      <c r="I3310">
        <v>17922</v>
      </c>
      <c r="J3310">
        <v>12342</v>
      </c>
      <c r="K3310">
        <v>2305</v>
      </c>
    </row>
    <row r="3311" spans="1:11" x14ac:dyDescent="0.25">
      <c r="A3311" t="s">
        <v>145</v>
      </c>
      <c r="B3311">
        <v>202250</v>
      </c>
      <c r="C3311" t="s">
        <v>24</v>
      </c>
      <c r="D3311">
        <v>67</v>
      </c>
      <c r="E3311">
        <v>308</v>
      </c>
      <c r="F3311">
        <v>206</v>
      </c>
      <c r="G3311">
        <v>45</v>
      </c>
      <c r="H3311">
        <v>11154</v>
      </c>
      <c r="I3311">
        <v>74730</v>
      </c>
      <c r="J3311">
        <v>52544</v>
      </c>
      <c r="K3311">
        <v>8469</v>
      </c>
    </row>
    <row r="3312" spans="1:11" x14ac:dyDescent="0.25">
      <c r="A3312" t="s">
        <v>145</v>
      </c>
      <c r="B3312">
        <v>202250</v>
      </c>
      <c r="C3312" t="s">
        <v>25</v>
      </c>
      <c r="D3312">
        <v>63</v>
      </c>
      <c r="E3312">
        <v>358</v>
      </c>
      <c r="F3312">
        <v>239</v>
      </c>
      <c r="G3312">
        <v>38</v>
      </c>
      <c r="H3312">
        <v>18860</v>
      </c>
      <c r="I3312">
        <v>158913</v>
      </c>
      <c r="J3312">
        <v>113304</v>
      </c>
      <c r="K3312">
        <v>15506</v>
      </c>
    </row>
    <row r="3313" spans="1:11" x14ac:dyDescent="0.25">
      <c r="A3313" t="s">
        <v>145</v>
      </c>
      <c r="B3313">
        <v>202250</v>
      </c>
      <c r="C3313" t="s">
        <v>26</v>
      </c>
      <c r="D3313">
        <v>66</v>
      </c>
      <c r="E3313">
        <v>374</v>
      </c>
      <c r="F3313">
        <v>211</v>
      </c>
      <c r="G3313">
        <v>59</v>
      </c>
      <c r="H3313">
        <v>33280</v>
      </c>
      <c r="I3313">
        <v>315858</v>
      </c>
      <c r="J3313">
        <v>202977</v>
      </c>
      <c r="K3313">
        <v>36268</v>
      </c>
    </row>
    <row r="3314" spans="1:11" x14ac:dyDescent="0.25">
      <c r="A3314" t="s">
        <v>145</v>
      </c>
      <c r="B3314">
        <v>202250</v>
      </c>
      <c r="C3314" t="s">
        <v>27</v>
      </c>
      <c r="D3314">
        <v>66</v>
      </c>
      <c r="E3314">
        <v>344</v>
      </c>
      <c r="F3314">
        <v>215</v>
      </c>
      <c r="G3314">
        <v>47</v>
      </c>
      <c r="H3314">
        <v>55317</v>
      </c>
      <c r="I3314">
        <v>493367</v>
      </c>
      <c r="J3314">
        <v>321620</v>
      </c>
      <c r="K3314">
        <v>55894</v>
      </c>
    </row>
    <row r="3315" spans="1:11" x14ac:dyDescent="0.25">
      <c r="A3315" t="s">
        <v>145</v>
      </c>
      <c r="B3315">
        <v>202250</v>
      </c>
      <c r="C3315" t="s">
        <v>28</v>
      </c>
      <c r="D3315">
        <v>56</v>
      </c>
      <c r="E3315">
        <v>258</v>
      </c>
      <c r="F3315">
        <v>165</v>
      </c>
      <c r="G3315">
        <v>31</v>
      </c>
      <c r="H3315">
        <v>75698</v>
      </c>
      <c r="I3315">
        <v>562813</v>
      </c>
      <c r="J3315">
        <v>410073</v>
      </c>
      <c r="K3315">
        <v>50515</v>
      </c>
    </row>
    <row r="3316" spans="1:11" x14ac:dyDescent="0.25">
      <c r="A3316" t="s">
        <v>145</v>
      </c>
      <c r="B3316">
        <v>202250</v>
      </c>
      <c r="C3316" t="s">
        <v>29</v>
      </c>
      <c r="D3316">
        <v>50</v>
      </c>
      <c r="E3316">
        <v>162</v>
      </c>
      <c r="F3316">
        <v>112</v>
      </c>
      <c r="G3316">
        <v>20</v>
      </c>
      <c r="H3316">
        <v>93927</v>
      </c>
      <c r="I3316">
        <v>533346</v>
      </c>
      <c r="J3316">
        <v>420683</v>
      </c>
      <c r="K3316">
        <v>40410</v>
      </c>
    </row>
    <row r="3317" spans="1:11" x14ac:dyDescent="0.25">
      <c r="A3317" t="s">
        <v>145</v>
      </c>
      <c r="B3317">
        <v>202250</v>
      </c>
      <c r="C3317" t="s">
        <v>30</v>
      </c>
      <c r="D3317">
        <v>23</v>
      </c>
      <c r="E3317">
        <v>80</v>
      </c>
      <c r="F3317">
        <v>53</v>
      </c>
      <c r="G3317">
        <v>11</v>
      </c>
      <c r="H3317">
        <v>127112</v>
      </c>
      <c r="I3317">
        <v>526196</v>
      </c>
      <c r="J3317">
        <v>427178</v>
      </c>
      <c r="K3317">
        <v>38676</v>
      </c>
    </row>
    <row r="3318" spans="1:11" x14ac:dyDescent="0.25">
      <c r="A3318" t="s">
        <v>145</v>
      </c>
      <c r="B3318">
        <v>202250</v>
      </c>
      <c r="C3318" t="s">
        <v>31</v>
      </c>
      <c r="D3318">
        <v>23</v>
      </c>
      <c r="E3318">
        <v>50</v>
      </c>
      <c r="F3318">
        <v>35</v>
      </c>
      <c r="G3318">
        <v>3</v>
      </c>
      <c r="H3318">
        <v>154285</v>
      </c>
      <c r="I3318">
        <v>544708</v>
      </c>
      <c r="J3318">
        <v>449360</v>
      </c>
      <c r="K3318">
        <v>39872</v>
      </c>
    </row>
    <row r="3319" spans="1:11" x14ac:dyDescent="0.25">
      <c r="A3319" t="s">
        <v>145</v>
      </c>
      <c r="B3319">
        <v>202250</v>
      </c>
      <c r="C3319" t="s">
        <v>32</v>
      </c>
      <c r="D3319">
        <v>7</v>
      </c>
      <c r="E3319">
        <v>33</v>
      </c>
      <c r="F3319">
        <v>30</v>
      </c>
      <c r="G3319">
        <v>1</v>
      </c>
      <c r="H3319">
        <v>202296</v>
      </c>
      <c r="I3319">
        <v>661273</v>
      </c>
      <c r="J3319">
        <v>553821</v>
      </c>
      <c r="K3319">
        <v>45201</v>
      </c>
    </row>
    <row r="3320" spans="1:11" x14ac:dyDescent="0.25">
      <c r="A3320" t="s">
        <v>145</v>
      </c>
      <c r="B3320">
        <v>202250</v>
      </c>
      <c r="C3320" t="s">
        <v>33</v>
      </c>
      <c r="D3320">
        <v>12</v>
      </c>
      <c r="E3320">
        <v>21</v>
      </c>
      <c r="F3320">
        <v>15</v>
      </c>
      <c r="G3320">
        <v>3</v>
      </c>
      <c r="H3320">
        <v>246505</v>
      </c>
      <c r="I3320">
        <v>706228</v>
      </c>
      <c r="J3320">
        <v>595079</v>
      </c>
      <c r="K3320">
        <v>47583</v>
      </c>
    </row>
    <row r="3321" spans="1:11" x14ac:dyDescent="0.25">
      <c r="A3321" t="s">
        <v>145</v>
      </c>
      <c r="B3321">
        <v>202250</v>
      </c>
      <c r="C3321" t="s">
        <v>34</v>
      </c>
      <c r="D3321">
        <v>6</v>
      </c>
      <c r="E3321">
        <v>12</v>
      </c>
      <c r="F3321">
        <v>12</v>
      </c>
      <c r="G3321">
        <v>0</v>
      </c>
      <c r="H3321">
        <v>239288</v>
      </c>
      <c r="I3321">
        <v>540706</v>
      </c>
      <c r="J3321">
        <v>453693</v>
      </c>
      <c r="K3321">
        <v>37170</v>
      </c>
    </row>
    <row r="3322" spans="1:11" x14ac:dyDescent="0.25">
      <c r="A3322" t="s">
        <v>145</v>
      </c>
      <c r="B3322">
        <v>202250</v>
      </c>
      <c r="C3322" t="s">
        <v>35</v>
      </c>
      <c r="D3322">
        <v>7</v>
      </c>
      <c r="E3322">
        <v>11</v>
      </c>
      <c r="F3322">
        <v>8</v>
      </c>
      <c r="G3322">
        <v>1</v>
      </c>
      <c r="H3322">
        <v>253136</v>
      </c>
      <c r="I3322">
        <v>485101</v>
      </c>
      <c r="J3322">
        <v>405636</v>
      </c>
      <c r="K3322">
        <v>32785</v>
      </c>
    </row>
    <row r="3323" spans="1:11" x14ac:dyDescent="0.25">
      <c r="A3323" t="s">
        <v>145</v>
      </c>
      <c r="B3323">
        <v>202250</v>
      </c>
      <c r="C3323" t="s">
        <v>36</v>
      </c>
      <c r="D3323">
        <v>3</v>
      </c>
      <c r="E3323">
        <v>6</v>
      </c>
      <c r="F3323">
        <v>5</v>
      </c>
      <c r="G3323">
        <v>0</v>
      </c>
      <c r="H3323">
        <v>252160</v>
      </c>
      <c r="I3323">
        <v>440884</v>
      </c>
      <c r="J3323">
        <v>363980</v>
      </c>
      <c r="K3323">
        <v>30985</v>
      </c>
    </row>
    <row r="3324" spans="1:11" x14ac:dyDescent="0.25">
      <c r="A3324" t="s">
        <v>145</v>
      </c>
      <c r="B3324">
        <v>202250</v>
      </c>
      <c r="C3324" t="s">
        <v>37</v>
      </c>
      <c r="D3324">
        <v>2</v>
      </c>
      <c r="E3324">
        <v>6</v>
      </c>
      <c r="F3324">
        <v>6</v>
      </c>
      <c r="G3324">
        <v>0</v>
      </c>
      <c r="H3324">
        <v>174101</v>
      </c>
      <c r="I3324">
        <v>351215</v>
      </c>
      <c r="J3324">
        <v>288979</v>
      </c>
      <c r="K3324">
        <v>23351</v>
      </c>
    </row>
    <row r="3325" spans="1:11" x14ac:dyDescent="0.25">
      <c r="A3325" t="s">
        <v>145</v>
      </c>
      <c r="B3325">
        <v>202250</v>
      </c>
      <c r="C3325" t="s">
        <v>38</v>
      </c>
      <c r="D3325">
        <v>2</v>
      </c>
      <c r="E3325">
        <v>3</v>
      </c>
      <c r="F3325">
        <v>3</v>
      </c>
      <c r="G3325">
        <v>0</v>
      </c>
      <c r="H3325">
        <v>153257</v>
      </c>
      <c r="I3325">
        <v>357843</v>
      </c>
      <c r="J3325">
        <v>313394</v>
      </c>
      <c r="K3325">
        <v>16754</v>
      </c>
    </row>
    <row r="3326" spans="1:11" x14ac:dyDescent="0.25">
      <c r="A3326" t="s">
        <v>145</v>
      </c>
      <c r="B3326">
        <v>202250</v>
      </c>
      <c r="C3326" t="s">
        <v>39</v>
      </c>
      <c r="D3326">
        <v>0</v>
      </c>
      <c r="E3326">
        <v>1</v>
      </c>
      <c r="F3326">
        <v>1</v>
      </c>
      <c r="G3326">
        <v>0</v>
      </c>
      <c r="H3326">
        <v>302591</v>
      </c>
      <c r="I3326">
        <v>284938</v>
      </c>
      <c r="J3326">
        <v>278489</v>
      </c>
      <c r="K3326">
        <v>6393</v>
      </c>
    </row>
    <row r="3327" spans="1:11" x14ac:dyDescent="0.25">
      <c r="A3327" t="s">
        <v>145</v>
      </c>
      <c r="B3327">
        <v>202250</v>
      </c>
      <c r="C3327" t="s">
        <v>40</v>
      </c>
      <c r="D3327">
        <v>1</v>
      </c>
      <c r="E3327">
        <v>0</v>
      </c>
      <c r="F3327">
        <v>0</v>
      </c>
      <c r="G3327">
        <v>0</v>
      </c>
      <c r="H3327">
        <v>507450</v>
      </c>
      <c r="I3327">
        <v>52516</v>
      </c>
      <c r="J3327">
        <v>52446</v>
      </c>
      <c r="K3327">
        <v>55</v>
      </c>
    </row>
    <row r="3328" spans="1:11" x14ac:dyDescent="0.25">
      <c r="A3328" t="s">
        <v>145</v>
      </c>
      <c r="B3328">
        <v>202250</v>
      </c>
      <c r="C3328" t="s">
        <v>41</v>
      </c>
      <c r="D3328">
        <v>2</v>
      </c>
      <c r="E3328">
        <v>0</v>
      </c>
      <c r="F3328">
        <v>0</v>
      </c>
      <c r="G3328">
        <v>0</v>
      </c>
      <c r="H3328">
        <v>462328</v>
      </c>
      <c r="I3328">
        <v>9912</v>
      </c>
      <c r="J3328">
        <v>9897</v>
      </c>
      <c r="K3328">
        <v>0</v>
      </c>
    </row>
    <row r="3329" spans="1:11" x14ac:dyDescent="0.25">
      <c r="A3329" t="s">
        <v>145</v>
      </c>
      <c r="B3329">
        <v>202250</v>
      </c>
      <c r="C3329" t="s">
        <v>42</v>
      </c>
      <c r="D3329">
        <v>1</v>
      </c>
      <c r="E3329">
        <v>0</v>
      </c>
      <c r="F3329">
        <v>0</v>
      </c>
      <c r="G3329">
        <v>0</v>
      </c>
      <c r="H3329">
        <v>163358</v>
      </c>
      <c r="I3329">
        <v>28</v>
      </c>
      <c r="J3329">
        <v>7</v>
      </c>
      <c r="K3329">
        <v>1</v>
      </c>
    </row>
    <row r="3330" spans="1:11" x14ac:dyDescent="0.25">
      <c r="A3330" t="s">
        <v>206</v>
      </c>
      <c r="B3330">
        <v>202251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</row>
    <row r="3331" spans="1:11" x14ac:dyDescent="0.25">
      <c r="A3331" t="s">
        <v>206</v>
      </c>
      <c r="B3331">
        <v>202251</v>
      </c>
      <c r="C3331" t="s">
        <v>12</v>
      </c>
      <c r="D3331">
        <v>0</v>
      </c>
      <c r="E3331">
        <v>0</v>
      </c>
      <c r="F3331">
        <v>0</v>
      </c>
      <c r="G3331">
        <v>0</v>
      </c>
      <c r="H3331">
        <v>2</v>
      </c>
      <c r="I3331">
        <v>0</v>
      </c>
      <c r="J3331">
        <v>0</v>
      </c>
      <c r="K3331">
        <v>0</v>
      </c>
    </row>
    <row r="3332" spans="1:11" x14ac:dyDescent="0.25">
      <c r="A3332" t="s">
        <v>206</v>
      </c>
      <c r="B3332">
        <v>202251</v>
      </c>
      <c r="C3332" t="s">
        <v>13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</row>
    <row r="3333" spans="1:11" x14ac:dyDescent="0.25">
      <c r="A3333" t="s">
        <v>206</v>
      </c>
      <c r="B3333">
        <v>202251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2</v>
      </c>
      <c r="I3333">
        <v>0</v>
      </c>
      <c r="J3333">
        <v>0</v>
      </c>
      <c r="K3333">
        <v>0</v>
      </c>
    </row>
    <row r="3334" spans="1:11" x14ac:dyDescent="0.25">
      <c r="A3334" t="s">
        <v>206</v>
      </c>
      <c r="B3334">
        <v>202251</v>
      </c>
      <c r="C3334" t="s">
        <v>15</v>
      </c>
      <c r="D3334">
        <v>0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0</v>
      </c>
    </row>
    <row r="3335" spans="1:11" x14ac:dyDescent="0.25">
      <c r="A3335" t="s">
        <v>206</v>
      </c>
      <c r="B3335">
        <v>202251</v>
      </c>
      <c r="C3335" t="s">
        <v>16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</row>
    <row r="3336" spans="1:11" x14ac:dyDescent="0.25">
      <c r="A3336" t="s">
        <v>206</v>
      </c>
      <c r="B3336">
        <v>202251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</row>
    <row r="3337" spans="1:11" x14ac:dyDescent="0.25">
      <c r="A3337" t="s">
        <v>206</v>
      </c>
      <c r="B3337">
        <v>202251</v>
      </c>
      <c r="C3337" t="s">
        <v>18</v>
      </c>
      <c r="D3337">
        <v>0</v>
      </c>
      <c r="E3337">
        <v>0</v>
      </c>
      <c r="F3337">
        <v>0</v>
      </c>
      <c r="G3337">
        <v>0</v>
      </c>
      <c r="H3337">
        <v>69</v>
      </c>
      <c r="I3337">
        <v>0</v>
      </c>
      <c r="J3337">
        <v>0</v>
      </c>
      <c r="K3337">
        <v>0</v>
      </c>
    </row>
    <row r="3338" spans="1:11" x14ac:dyDescent="0.25">
      <c r="A3338" t="s">
        <v>206</v>
      </c>
      <c r="B3338">
        <v>202251</v>
      </c>
      <c r="C3338" t="s">
        <v>19</v>
      </c>
      <c r="D3338">
        <v>0</v>
      </c>
      <c r="E3338">
        <v>0</v>
      </c>
      <c r="F3338">
        <v>0</v>
      </c>
      <c r="G3338">
        <v>0</v>
      </c>
      <c r="H3338">
        <v>43</v>
      </c>
      <c r="I3338">
        <v>2</v>
      </c>
      <c r="J3338">
        <v>2</v>
      </c>
      <c r="K3338">
        <v>0</v>
      </c>
    </row>
    <row r="3339" spans="1:11" x14ac:dyDescent="0.25">
      <c r="A3339" t="s">
        <v>206</v>
      </c>
      <c r="B3339">
        <v>202251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56</v>
      </c>
      <c r="I3339">
        <v>4</v>
      </c>
      <c r="J3339">
        <v>2</v>
      </c>
      <c r="K3339">
        <v>1</v>
      </c>
    </row>
    <row r="3340" spans="1:11" x14ac:dyDescent="0.25">
      <c r="A3340" t="s">
        <v>206</v>
      </c>
      <c r="B3340">
        <v>202251</v>
      </c>
      <c r="C3340" t="s">
        <v>21</v>
      </c>
      <c r="D3340">
        <v>0</v>
      </c>
      <c r="E3340">
        <v>3</v>
      </c>
      <c r="F3340">
        <v>1</v>
      </c>
      <c r="G3340">
        <v>1</v>
      </c>
      <c r="H3340">
        <v>59</v>
      </c>
      <c r="I3340">
        <v>58</v>
      </c>
      <c r="J3340">
        <v>46</v>
      </c>
      <c r="K3340">
        <v>8</v>
      </c>
    </row>
    <row r="3341" spans="1:11" x14ac:dyDescent="0.25">
      <c r="A3341" t="s">
        <v>206</v>
      </c>
      <c r="B3341">
        <v>202251</v>
      </c>
      <c r="C3341" t="s">
        <v>22</v>
      </c>
      <c r="D3341">
        <v>10</v>
      </c>
      <c r="E3341">
        <v>20</v>
      </c>
      <c r="F3341">
        <v>12</v>
      </c>
      <c r="G3341">
        <v>4</v>
      </c>
      <c r="H3341">
        <v>723</v>
      </c>
      <c r="I3341">
        <v>2023</v>
      </c>
      <c r="J3341">
        <v>1353</v>
      </c>
      <c r="K3341">
        <v>297</v>
      </c>
    </row>
    <row r="3342" spans="1:11" x14ac:dyDescent="0.25">
      <c r="A3342" t="s">
        <v>206</v>
      </c>
      <c r="B3342">
        <v>202251</v>
      </c>
      <c r="C3342" t="s">
        <v>23</v>
      </c>
      <c r="D3342">
        <v>37</v>
      </c>
      <c r="E3342">
        <v>157</v>
      </c>
      <c r="F3342">
        <v>99</v>
      </c>
      <c r="G3342">
        <v>25</v>
      </c>
      <c r="H3342">
        <v>3937</v>
      </c>
      <c r="I3342">
        <v>17765</v>
      </c>
      <c r="J3342">
        <v>12243</v>
      </c>
      <c r="K3342">
        <v>2280</v>
      </c>
    </row>
    <row r="3343" spans="1:11" x14ac:dyDescent="0.25">
      <c r="A3343" t="s">
        <v>206</v>
      </c>
      <c r="B3343">
        <v>202251</v>
      </c>
      <c r="C3343" t="s">
        <v>24</v>
      </c>
      <c r="D3343">
        <v>77</v>
      </c>
      <c r="E3343">
        <v>367</v>
      </c>
      <c r="F3343">
        <v>255</v>
      </c>
      <c r="G3343">
        <v>40</v>
      </c>
      <c r="H3343">
        <v>11077</v>
      </c>
      <c r="I3343">
        <v>74363</v>
      </c>
      <c r="J3343">
        <v>52289</v>
      </c>
      <c r="K3343">
        <v>8429</v>
      </c>
    </row>
    <row r="3344" spans="1:11" x14ac:dyDescent="0.25">
      <c r="A3344" t="s">
        <v>206</v>
      </c>
      <c r="B3344">
        <v>202251</v>
      </c>
      <c r="C3344" t="s">
        <v>25</v>
      </c>
      <c r="D3344">
        <v>51</v>
      </c>
      <c r="E3344">
        <v>396</v>
      </c>
      <c r="F3344">
        <v>274</v>
      </c>
      <c r="G3344">
        <v>46</v>
      </c>
      <c r="H3344">
        <v>18809</v>
      </c>
      <c r="I3344">
        <v>158517</v>
      </c>
      <c r="J3344">
        <v>113030</v>
      </c>
      <c r="K3344">
        <v>15460</v>
      </c>
    </row>
    <row r="3345" spans="1:11" x14ac:dyDescent="0.25">
      <c r="A3345" t="s">
        <v>206</v>
      </c>
      <c r="B3345">
        <v>202251</v>
      </c>
      <c r="C3345" t="s">
        <v>26</v>
      </c>
      <c r="D3345">
        <v>67</v>
      </c>
      <c r="E3345">
        <v>444</v>
      </c>
      <c r="F3345">
        <v>280</v>
      </c>
      <c r="G3345">
        <v>58</v>
      </c>
      <c r="H3345">
        <v>33212</v>
      </c>
      <c r="I3345">
        <v>315415</v>
      </c>
      <c r="J3345">
        <v>202698</v>
      </c>
      <c r="K3345">
        <v>36210</v>
      </c>
    </row>
    <row r="3346" spans="1:11" x14ac:dyDescent="0.25">
      <c r="A3346" t="s">
        <v>206</v>
      </c>
      <c r="B3346">
        <v>202251</v>
      </c>
      <c r="C3346" t="s">
        <v>27</v>
      </c>
      <c r="D3346">
        <v>88</v>
      </c>
      <c r="E3346">
        <v>380</v>
      </c>
      <c r="F3346">
        <v>216</v>
      </c>
      <c r="G3346">
        <v>62</v>
      </c>
      <c r="H3346">
        <v>55229</v>
      </c>
      <c r="I3346">
        <v>492987</v>
      </c>
      <c r="J3346">
        <v>321404</v>
      </c>
      <c r="K3346">
        <v>55832</v>
      </c>
    </row>
    <row r="3347" spans="1:11" x14ac:dyDescent="0.25">
      <c r="A3347" t="s">
        <v>206</v>
      </c>
      <c r="B3347">
        <v>202251</v>
      </c>
      <c r="C3347" t="s">
        <v>28</v>
      </c>
      <c r="D3347">
        <v>56</v>
      </c>
      <c r="E3347">
        <v>241</v>
      </c>
      <c r="F3347">
        <v>170</v>
      </c>
      <c r="G3347">
        <v>19</v>
      </c>
      <c r="H3347">
        <v>75642</v>
      </c>
      <c r="I3347">
        <v>562572</v>
      </c>
      <c r="J3347">
        <v>409903</v>
      </c>
      <c r="K3347">
        <v>50496</v>
      </c>
    </row>
    <row r="3348" spans="1:11" x14ac:dyDescent="0.25">
      <c r="A3348" t="s">
        <v>206</v>
      </c>
      <c r="B3348">
        <v>202251</v>
      </c>
      <c r="C3348" t="s">
        <v>29</v>
      </c>
      <c r="D3348">
        <v>41</v>
      </c>
      <c r="E3348">
        <v>146</v>
      </c>
      <c r="F3348">
        <v>105</v>
      </c>
      <c r="G3348">
        <v>16</v>
      </c>
      <c r="H3348">
        <v>93883</v>
      </c>
      <c r="I3348">
        <v>533203</v>
      </c>
      <c r="J3348">
        <v>420579</v>
      </c>
      <c r="K3348">
        <v>40394</v>
      </c>
    </row>
    <row r="3349" spans="1:11" x14ac:dyDescent="0.25">
      <c r="A3349" t="s">
        <v>206</v>
      </c>
      <c r="B3349">
        <v>202251</v>
      </c>
      <c r="C3349" t="s">
        <v>30</v>
      </c>
      <c r="D3349">
        <v>25</v>
      </c>
      <c r="E3349">
        <v>78</v>
      </c>
      <c r="F3349">
        <v>50</v>
      </c>
      <c r="G3349">
        <v>7</v>
      </c>
      <c r="H3349">
        <v>127082</v>
      </c>
      <c r="I3349">
        <v>526123</v>
      </c>
      <c r="J3349">
        <v>427130</v>
      </c>
      <c r="K3349">
        <v>38671</v>
      </c>
    </row>
    <row r="3350" spans="1:11" x14ac:dyDescent="0.25">
      <c r="A3350" t="s">
        <v>206</v>
      </c>
      <c r="B3350">
        <v>202251</v>
      </c>
      <c r="C3350" t="s">
        <v>31</v>
      </c>
      <c r="D3350">
        <v>22</v>
      </c>
      <c r="E3350">
        <v>48</v>
      </c>
      <c r="F3350">
        <v>34</v>
      </c>
      <c r="G3350">
        <v>6</v>
      </c>
      <c r="H3350">
        <v>154255</v>
      </c>
      <c r="I3350">
        <v>544668</v>
      </c>
      <c r="J3350">
        <v>449331</v>
      </c>
      <c r="K3350">
        <v>39866</v>
      </c>
    </row>
    <row r="3351" spans="1:11" x14ac:dyDescent="0.25">
      <c r="A3351" t="s">
        <v>206</v>
      </c>
      <c r="B3351">
        <v>202251</v>
      </c>
      <c r="C3351" t="s">
        <v>32</v>
      </c>
      <c r="D3351">
        <v>24</v>
      </c>
      <c r="E3351">
        <v>44</v>
      </c>
      <c r="F3351">
        <v>32</v>
      </c>
      <c r="G3351">
        <v>6</v>
      </c>
      <c r="H3351">
        <v>202258</v>
      </c>
      <c r="I3351">
        <v>661243</v>
      </c>
      <c r="J3351">
        <v>553797</v>
      </c>
      <c r="K3351">
        <v>45196</v>
      </c>
    </row>
    <row r="3352" spans="1:11" x14ac:dyDescent="0.25">
      <c r="A3352" t="s">
        <v>206</v>
      </c>
      <c r="B3352">
        <v>202251</v>
      </c>
      <c r="C3352" t="s">
        <v>33</v>
      </c>
      <c r="D3352">
        <v>17</v>
      </c>
      <c r="E3352">
        <v>22</v>
      </c>
      <c r="F3352">
        <v>17</v>
      </c>
      <c r="G3352">
        <v>2</v>
      </c>
      <c r="H3352">
        <v>246477</v>
      </c>
      <c r="I3352">
        <v>706217</v>
      </c>
      <c r="J3352">
        <v>595065</v>
      </c>
      <c r="K3352">
        <v>47581</v>
      </c>
    </row>
    <row r="3353" spans="1:11" x14ac:dyDescent="0.25">
      <c r="A3353" t="s">
        <v>206</v>
      </c>
      <c r="B3353">
        <v>202251</v>
      </c>
      <c r="C3353" t="s">
        <v>34</v>
      </c>
      <c r="D3353">
        <v>12</v>
      </c>
      <c r="E3353">
        <v>12</v>
      </c>
      <c r="F3353">
        <v>10</v>
      </c>
      <c r="G3353">
        <v>0</v>
      </c>
      <c r="H3353">
        <v>239267</v>
      </c>
      <c r="I3353">
        <v>540703</v>
      </c>
      <c r="J3353">
        <v>453690</v>
      </c>
      <c r="K3353">
        <v>37171</v>
      </c>
    </row>
    <row r="3354" spans="1:11" x14ac:dyDescent="0.25">
      <c r="A3354" t="s">
        <v>206</v>
      </c>
      <c r="B3354">
        <v>202251</v>
      </c>
      <c r="C3354" t="s">
        <v>35</v>
      </c>
      <c r="D3354">
        <v>6</v>
      </c>
      <c r="E3354">
        <v>5</v>
      </c>
      <c r="F3354">
        <v>4</v>
      </c>
      <c r="G3354">
        <v>1</v>
      </c>
      <c r="H3354">
        <v>253122</v>
      </c>
      <c r="I3354">
        <v>485104</v>
      </c>
      <c r="J3354">
        <v>405636</v>
      </c>
      <c r="K3354">
        <v>32784</v>
      </c>
    </row>
    <row r="3355" spans="1:11" x14ac:dyDescent="0.25">
      <c r="A3355" t="s">
        <v>206</v>
      </c>
      <c r="B3355">
        <v>202251</v>
      </c>
      <c r="C3355" t="s">
        <v>36</v>
      </c>
      <c r="D3355">
        <v>4</v>
      </c>
      <c r="E3355">
        <v>5</v>
      </c>
      <c r="F3355">
        <v>3</v>
      </c>
      <c r="G3355">
        <v>1</v>
      </c>
      <c r="H3355">
        <v>252136</v>
      </c>
      <c r="I3355">
        <v>440899</v>
      </c>
      <c r="J3355">
        <v>363981</v>
      </c>
      <c r="K3355">
        <v>30989</v>
      </c>
    </row>
    <row r="3356" spans="1:11" x14ac:dyDescent="0.25">
      <c r="A3356" t="s">
        <v>206</v>
      </c>
      <c r="B3356">
        <v>202251</v>
      </c>
      <c r="C3356" t="s">
        <v>37</v>
      </c>
      <c r="D3356">
        <v>2</v>
      </c>
      <c r="E3356">
        <v>1</v>
      </c>
      <c r="F3356">
        <v>0</v>
      </c>
      <c r="G3356">
        <v>0</v>
      </c>
      <c r="H3356">
        <v>174085</v>
      </c>
      <c r="I3356">
        <v>351228</v>
      </c>
      <c r="J3356">
        <v>288987</v>
      </c>
      <c r="K3356">
        <v>23352</v>
      </c>
    </row>
    <row r="3357" spans="1:11" x14ac:dyDescent="0.25">
      <c r="A3357" t="s">
        <v>206</v>
      </c>
      <c r="B3357">
        <v>202251</v>
      </c>
      <c r="C3357" t="s">
        <v>38</v>
      </c>
      <c r="D3357">
        <v>0</v>
      </c>
      <c r="E3357">
        <v>3</v>
      </c>
      <c r="F3357">
        <v>2</v>
      </c>
      <c r="G3357">
        <v>0</v>
      </c>
      <c r="H3357">
        <v>153250</v>
      </c>
      <c r="I3357">
        <v>357847</v>
      </c>
      <c r="J3357">
        <v>313397</v>
      </c>
      <c r="K3357">
        <v>16756</v>
      </c>
    </row>
    <row r="3358" spans="1:11" x14ac:dyDescent="0.25">
      <c r="A3358" t="s">
        <v>206</v>
      </c>
      <c r="B3358">
        <v>202251</v>
      </c>
      <c r="C3358" t="s">
        <v>39</v>
      </c>
      <c r="D3358">
        <v>1</v>
      </c>
      <c r="E3358">
        <v>0</v>
      </c>
      <c r="F3358">
        <v>0</v>
      </c>
      <c r="G3358">
        <v>0</v>
      </c>
      <c r="H3358">
        <v>302585</v>
      </c>
      <c r="I3358">
        <v>284943</v>
      </c>
      <c r="J3358">
        <v>278492</v>
      </c>
      <c r="K3358">
        <v>6394</v>
      </c>
    </row>
    <row r="3359" spans="1:11" x14ac:dyDescent="0.25">
      <c r="A3359" t="s">
        <v>206</v>
      </c>
      <c r="B3359">
        <v>202251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507445</v>
      </c>
      <c r="I3359">
        <v>52521</v>
      </c>
      <c r="J3359">
        <v>52451</v>
      </c>
      <c r="K3359">
        <v>55</v>
      </c>
    </row>
    <row r="3360" spans="1:11" x14ac:dyDescent="0.25">
      <c r="A3360" t="s">
        <v>206</v>
      </c>
      <c r="B3360">
        <v>202251</v>
      </c>
      <c r="C3360" t="s">
        <v>41</v>
      </c>
      <c r="D3360">
        <v>0</v>
      </c>
      <c r="E3360">
        <v>0</v>
      </c>
      <c r="F3360">
        <v>0</v>
      </c>
      <c r="G3360">
        <v>0</v>
      </c>
      <c r="H3360">
        <v>462318</v>
      </c>
      <c r="I3360">
        <v>9922</v>
      </c>
      <c r="J3360">
        <v>9901</v>
      </c>
      <c r="K3360">
        <v>0</v>
      </c>
    </row>
    <row r="3361" spans="1:11" x14ac:dyDescent="0.25">
      <c r="A3361" t="s">
        <v>206</v>
      </c>
      <c r="B3361">
        <v>202251</v>
      </c>
      <c r="C3361" t="s">
        <v>42</v>
      </c>
      <c r="D3361">
        <v>2</v>
      </c>
      <c r="E3361">
        <v>0</v>
      </c>
      <c r="F3361">
        <v>0</v>
      </c>
      <c r="G3361">
        <v>0</v>
      </c>
      <c r="H3361">
        <v>163352</v>
      </c>
      <c r="I3361">
        <v>32</v>
      </c>
      <c r="J3361">
        <v>7</v>
      </c>
      <c r="K3361">
        <v>1</v>
      </c>
    </row>
    <row r="3362" spans="1:11" x14ac:dyDescent="0.25">
      <c r="A3362" t="s">
        <v>207</v>
      </c>
      <c r="B3362">
        <v>202252</v>
      </c>
      <c r="C3362" t="s">
        <v>11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</row>
    <row r="3363" spans="1:11" x14ac:dyDescent="0.25">
      <c r="A3363" t="s">
        <v>207</v>
      </c>
      <c r="B3363">
        <v>202252</v>
      </c>
      <c r="C3363" t="s">
        <v>12</v>
      </c>
      <c r="D3363">
        <v>0</v>
      </c>
      <c r="E3363">
        <v>0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</row>
    <row r="3364" spans="1:11" x14ac:dyDescent="0.25">
      <c r="A3364" t="s">
        <v>207</v>
      </c>
      <c r="B3364">
        <v>202252</v>
      </c>
      <c r="C3364" t="s">
        <v>13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</row>
    <row r="3365" spans="1:11" x14ac:dyDescent="0.25">
      <c r="A3365" t="s">
        <v>207</v>
      </c>
      <c r="B3365">
        <v>202252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</row>
    <row r="3366" spans="1:11" x14ac:dyDescent="0.25">
      <c r="A3366" t="s">
        <v>207</v>
      </c>
      <c r="B3366">
        <v>202252</v>
      </c>
      <c r="C3366" t="s">
        <v>15</v>
      </c>
      <c r="D3366">
        <v>0</v>
      </c>
      <c r="E3366">
        <v>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0</v>
      </c>
    </row>
    <row r="3367" spans="1:11" x14ac:dyDescent="0.25">
      <c r="A3367" t="s">
        <v>207</v>
      </c>
      <c r="B3367">
        <v>202252</v>
      </c>
      <c r="C3367" t="s">
        <v>16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</row>
    <row r="3368" spans="1:11" x14ac:dyDescent="0.25">
      <c r="A3368" t="s">
        <v>207</v>
      </c>
      <c r="B3368">
        <v>202252</v>
      </c>
      <c r="C3368" t="s">
        <v>17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</row>
    <row r="3369" spans="1:11" x14ac:dyDescent="0.25">
      <c r="A3369" t="s">
        <v>207</v>
      </c>
      <c r="B3369">
        <v>202252</v>
      </c>
      <c r="C3369" t="s">
        <v>18</v>
      </c>
      <c r="D3369">
        <v>0</v>
      </c>
      <c r="E3369">
        <v>0</v>
      </c>
      <c r="F3369">
        <v>0</v>
      </c>
      <c r="G3369">
        <v>0</v>
      </c>
      <c r="H3369">
        <v>69</v>
      </c>
      <c r="I3369">
        <v>0</v>
      </c>
      <c r="J3369">
        <v>0</v>
      </c>
      <c r="K3369">
        <v>0</v>
      </c>
    </row>
    <row r="3370" spans="1:11" x14ac:dyDescent="0.25">
      <c r="A3370" t="s">
        <v>207</v>
      </c>
      <c r="B3370">
        <v>202252</v>
      </c>
      <c r="C3370" t="s">
        <v>19</v>
      </c>
      <c r="D3370">
        <v>0</v>
      </c>
      <c r="E3370">
        <v>0</v>
      </c>
      <c r="F3370">
        <v>0</v>
      </c>
      <c r="G3370">
        <v>0</v>
      </c>
      <c r="H3370">
        <v>43</v>
      </c>
      <c r="I3370">
        <v>2</v>
      </c>
      <c r="J3370">
        <v>2</v>
      </c>
      <c r="K3370">
        <v>0</v>
      </c>
    </row>
    <row r="3371" spans="1:11" x14ac:dyDescent="0.25">
      <c r="A3371" t="s">
        <v>207</v>
      </c>
      <c r="B3371">
        <v>202252</v>
      </c>
      <c r="C3371" t="s">
        <v>20</v>
      </c>
      <c r="D3371">
        <v>0</v>
      </c>
      <c r="E3371">
        <v>0</v>
      </c>
      <c r="F3371">
        <v>0</v>
      </c>
      <c r="G3371">
        <v>0</v>
      </c>
      <c r="H3371">
        <v>56</v>
      </c>
      <c r="I3371">
        <v>4</v>
      </c>
      <c r="J3371">
        <v>2</v>
      </c>
      <c r="K3371">
        <v>1</v>
      </c>
    </row>
    <row r="3372" spans="1:11" x14ac:dyDescent="0.25">
      <c r="A3372" t="s">
        <v>207</v>
      </c>
      <c r="B3372">
        <v>202252</v>
      </c>
      <c r="C3372" t="s">
        <v>21</v>
      </c>
      <c r="D3372">
        <v>0</v>
      </c>
      <c r="E3372">
        <v>1</v>
      </c>
      <c r="F3372">
        <v>1</v>
      </c>
      <c r="G3372">
        <v>0</v>
      </c>
      <c r="H3372">
        <v>59</v>
      </c>
      <c r="I3372">
        <v>57</v>
      </c>
      <c r="J3372">
        <v>45</v>
      </c>
      <c r="K3372">
        <v>8</v>
      </c>
    </row>
    <row r="3373" spans="1:11" x14ac:dyDescent="0.25">
      <c r="A3373" t="s">
        <v>207</v>
      </c>
      <c r="B3373">
        <v>202252</v>
      </c>
      <c r="C3373" t="s">
        <v>22</v>
      </c>
      <c r="D3373">
        <v>16</v>
      </c>
      <c r="E3373">
        <v>27</v>
      </c>
      <c r="F3373">
        <v>16</v>
      </c>
      <c r="G3373">
        <v>5</v>
      </c>
      <c r="H3373">
        <v>707</v>
      </c>
      <c r="I3373">
        <v>1996</v>
      </c>
      <c r="J3373">
        <v>1337</v>
      </c>
      <c r="K3373">
        <v>292</v>
      </c>
    </row>
    <row r="3374" spans="1:11" x14ac:dyDescent="0.25">
      <c r="A3374" t="s">
        <v>207</v>
      </c>
      <c r="B3374">
        <v>202252</v>
      </c>
      <c r="C3374" t="s">
        <v>23</v>
      </c>
      <c r="D3374">
        <v>39</v>
      </c>
      <c r="E3374">
        <v>149</v>
      </c>
      <c r="F3374">
        <v>108</v>
      </c>
      <c r="G3374">
        <v>16</v>
      </c>
      <c r="H3374">
        <v>3898</v>
      </c>
      <c r="I3374">
        <v>17616</v>
      </c>
      <c r="J3374">
        <v>12135</v>
      </c>
      <c r="K3374">
        <v>2264</v>
      </c>
    </row>
    <row r="3375" spans="1:11" x14ac:dyDescent="0.25">
      <c r="A3375" t="s">
        <v>207</v>
      </c>
      <c r="B3375">
        <v>202252</v>
      </c>
      <c r="C3375" t="s">
        <v>24</v>
      </c>
      <c r="D3375">
        <v>86</v>
      </c>
      <c r="E3375">
        <v>371</v>
      </c>
      <c r="F3375">
        <v>250</v>
      </c>
      <c r="G3375">
        <v>49</v>
      </c>
      <c r="H3375">
        <v>10991</v>
      </c>
      <c r="I3375">
        <v>73992</v>
      </c>
      <c r="J3375">
        <v>52039</v>
      </c>
      <c r="K3375">
        <v>8380</v>
      </c>
    </row>
    <row r="3376" spans="1:11" x14ac:dyDescent="0.25">
      <c r="A3376" t="s">
        <v>207</v>
      </c>
      <c r="B3376">
        <v>202252</v>
      </c>
      <c r="C3376" t="s">
        <v>25</v>
      </c>
      <c r="D3376">
        <v>69</v>
      </c>
      <c r="E3376">
        <v>439</v>
      </c>
      <c r="F3376">
        <v>293</v>
      </c>
      <c r="G3376">
        <v>46</v>
      </c>
      <c r="H3376">
        <v>18740</v>
      </c>
      <c r="I3376">
        <v>158078</v>
      </c>
      <c r="J3376">
        <v>112737</v>
      </c>
      <c r="K3376">
        <v>15414</v>
      </c>
    </row>
    <row r="3377" spans="1:11" x14ac:dyDescent="0.25">
      <c r="A3377" t="s">
        <v>207</v>
      </c>
      <c r="B3377">
        <v>202252</v>
      </c>
      <c r="C3377" t="s">
        <v>26</v>
      </c>
      <c r="D3377">
        <v>85</v>
      </c>
      <c r="E3377">
        <v>439</v>
      </c>
      <c r="F3377">
        <v>241</v>
      </c>
      <c r="G3377">
        <v>68</v>
      </c>
      <c r="H3377">
        <v>33127</v>
      </c>
      <c r="I3377">
        <v>314976</v>
      </c>
      <c r="J3377">
        <v>202457</v>
      </c>
      <c r="K3377">
        <v>36142</v>
      </c>
    </row>
    <row r="3378" spans="1:11" x14ac:dyDescent="0.25">
      <c r="A3378" t="s">
        <v>207</v>
      </c>
      <c r="B3378">
        <v>202252</v>
      </c>
      <c r="C3378" t="s">
        <v>27</v>
      </c>
      <c r="D3378">
        <v>73</v>
      </c>
      <c r="E3378">
        <v>393</v>
      </c>
      <c r="F3378">
        <v>233</v>
      </c>
      <c r="G3378">
        <v>46</v>
      </c>
      <c r="H3378">
        <v>55156</v>
      </c>
      <c r="I3378">
        <v>492594</v>
      </c>
      <c r="J3378">
        <v>321171</v>
      </c>
      <c r="K3378">
        <v>55786</v>
      </c>
    </row>
    <row r="3379" spans="1:11" x14ac:dyDescent="0.25">
      <c r="A3379" t="s">
        <v>207</v>
      </c>
      <c r="B3379">
        <v>202252</v>
      </c>
      <c r="C3379" t="s">
        <v>28</v>
      </c>
      <c r="D3379">
        <v>64</v>
      </c>
      <c r="E3379">
        <v>256</v>
      </c>
      <c r="F3379">
        <v>165</v>
      </c>
      <c r="G3379">
        <v>29</v>
      </c>
      <c r="H3379">
        <v>75578</v>
      </c>
      <c r="I3379">
        <v>562316</v>
      </c>
      <c r="J3379">
        <v>409738</v>
      </c>
      <c r="K3379">
        <v>50467</v>
      </c>
    </row>
    <row r="3380" spans="1:11" x14ac:dyDescent="0.25">
      <c r="A3380" t="s">
        <v>207</v>
      </c>
      <c r="B3380">
        <v>202252</v>
      </c>
      <c r="C3380" t="s">
        <v>29</v>
      </c>
      <c r="D3380">
        <v>43</v>
      </c>
      <c r="E3380">
        <v>146</v>
      </c>
      <c r="F3380">
        <v>100</v>
      </c>
      <c r="G3380">
        <v>21</v>
      </c>
      <c r="H3380">
        <v>93839</v>
      </c>
      <c r="I3380">
        <v>533058</v>
      </c>
      <c r="J3380">
        <v>420479</v>
      </c>
      <c r="K3380">
        <v>40373</v>
      </c>
    </row>
    <row r="3381" spans="1:11" x14ac:dyDescent="0.25">
      <c r="A3381" t="s">
        <v>207</v>
      </c>
      <c r="B3381">
        <v>202252</v>
      </c>
      <c r="C3381" t="s">
        <v>30</v>
      </c>
      <c r="D3381">
        <v>51</v>
      </c>
      <c r="E3381">
        <v>85</v>
      </c>
      <c r="F3381">
        <v>60</v>
      </c>
      <c r="G3381">
        <v>13</v>
      </c>
      <c r="H3381">
        <v>127031</v>
      </c>
      <c r="I3381">
        <v>526038</v>
      </c>
      <c r="J3381">
        <v>427070</v>
      </c>
      <c r="K3381">
        <v>38658</v>
      </c>
    </row>
    <row r="3382" spans="1:11" x14ac:dyDescent="0.25">
      <c r="A3382" t="s">
        <v>207</v>
      </c>
      <c r="B3382">
        <v>202252</v>
      </c>
      <c r="C3382" t="s">
        <v>31</v>
      </c>
      <c r="D3382">
        <v>24</v>
      </c>
      <c r="E3382">
        <v>49</v>
      </c>
      <c r="F3382">
        <v>34</v>
      </c>
      <c r="G3382">
        <v>5</v>
      </c>
      <c r="H3382">
        <v>154231</v>
      </c>
      <c r="I3382">
        <v>544619</v>
      </c>
      <c r="J3382">
        <v>449297</v>
      </c>
      <c r="K3382">
        <v>39861</v>
      </c>
    </row>
    <row r="3383" spans="1:11" x14ac:dyDescent="0.25">
      <c r="A3383" t="s">
        <v>207</v>
      </c>
      <c r="B3383">
        <v>202252</v>
      </c>
      <c r="C3383" t="s">
        <v>32</v>
      </c>
      <c r="D3383">
        <v>14</v>
      </c>
      <c r="E3383">
        <v>34</v>
      </c>
      <c r="F3383">
        <v>25</v>
      </c>
      <c r="G3383">
        <v>4</v>
      </c>
      <c r="H3383">
        <v>202241</v>
      </c>
      <c r="I3383">
        <v>661212</v>
      </c>
      <c r="J3383">
        <v>553775</v>
      </c>
      <c r="K3383">
        <v>45192</v>
      </c>
    </row>
    <row r="3384" spans="1:11" x14ac:dyDescent="0.25">
      <c r="A3384" t="s">
        <v>207</v>
      </c>
      <c r="B3384">
        <v>202252</v>
      </c>
      <c r="C3384" t="s">
        <v>33</v>
      </c>
      <c r="D3384">
        <v>20</v>
      </c>
      <c r="E3384">
        <v>25</v>
      </c>
      <c r="F3384">
        <v>22</v>
      </c>
      <c r="G3384">
        <v>1</v>
      </c>
      <c r="H3384">
        <v>246453</v>
      </c>
      <c r="I3384">
        <v>706196</v>
      </c>
      <c r="J3384">
        <v>595046</v>
      </c>
      <c r="K3384">
        <v>47580</v>
      </c>
    </row>
    <row r="3385" spans="1:11" x14ac:dyDescent="0.25">
      <c r="A3385" t="s">
        <v>207</v>
      </c>
      <c r="B3385">
        <v>202252</v>
      </c>
      <c r="C3385" t="s">
        <v>34</v>
      </c>
      <c r="D3385">
        <v>13</v>
      </c>
      <c r="E3385">
        <v>9</v>
      </c>
      <c r="F3385">
        <v>5</v>
      </c>
      <c r="G3385">
        <v>2</v>
      </c>
      <c r="H3385">
        <v>239254</v>
      </c>
      <c r="I3385">
        <v>540694</v>
      </c>
      <c r="J3385">
        <v>453685</v>
      </c>
      <c r="K3385">
        <v>37169</v>
      </c>
    </row>
    <row r="3386" spans="1:11" x14ac:dyDescent="0.25">
      <c r="A3386" t="s">
        <v>207</v>
      </c>
      <c r="B3386">
        <v>202252</v>
      </c>
      <c r="C3386" t="s">
        <v>35</v>
      </c>
      <c r="D3386">
        <v>13</v>
      </c>
      <c r="E3386">
        <v>6</v>
      </c>
      <c r="F3386">
        <v>5</v>
      </c>
      <c r="G3386">
        <v>0</v>
      </c>
      <c r="H3386">
        <v>253106</v>
      </c>
      <c r="I3386">
        <v>485101</v>
      </c>
      <c r="J3386">
        <v>405633</v>
      </c>
      <c r="K3386">
        <v>32784</v>
      </c>
    </row>
    <row r="3387" spans="1:11" x14ac:dyDescent="0.25">
      <c r="A3387" t="s">
        <v>207</v>
      </c>
      <c r="B3387">
        <v>202252</v>
      </c>
      <c r="C3387" t="s">
        <v>36</v>
      </c>
      <c r="D3387">
        <v>6</v>
      </c>
      <c r="E3387">
        <v>1</v>
      </c>
      <c r="F3387">
        <v>0</v>
      </c>
      <c r="G3387">
        <v>0</v>
      </c>
      <c r="H3387">
        <v>252125</v>
      </c>
      <c r="I3387">
        <v>440903</v>
      </c>
      <c r="J3387">
        <v>363982</v>
      </c>
      <c r="K3387">
        <v>30989</v>
      </c>
    </row>
    <row r="3388" spans="1:11" x14ac:dyDescent="0.25">
      <c r="A3388" t="s">
        <v>207</v>
      </c>
      <c r="B3388">
        <v>202252</v>
      </c>
      <c r="C3388" t="s">
        <v>37</v>
      </c>
      <c r="D3388">
        <v>4</v>
      </c>
      <c r="E3388">
        <v>1</v>
      </c>
      <c r="F3388">
        <v>1</v>
      </c>
      <c r="G3388">
        <v>0</v>
      </c>
      <c r="H3388">
        <v>174073</v>
      </c>
      <c r="I3388">
        <v>351235</v>
      </c>
      <c r="J3388">
        <v>288993</v>
      </c>
      <c r="K3388">
        <v>23352</v>
      </c>
    </row>
    <row r="3389" spans="1:11" x14ac:dyDescent="0.25">
      <c r="A3389" t="s">
        <v>207</v>
      </c>
      <c r="B3389">
        <v>202252</v>
      </c>
      <c r="C3389" t="s">
        <v>38</v>
      </c>
      <c r="D3389">
        <v>1</v>
      </c>
      <c r="E3389">
        <v>5</v>
      </c>
      <c r="F3389">
        <v>4</v>
      </c>
      <c r="G3389">
        <v>0</v>
      </c>
      <c r="H3389">
        <v>153245</v>
      </c>
      <c r="I3389">
        <v>357846</v>
      </c>
      <c r="J3389">
        <v>313396</v>
      </c>
      <c r="K3389">
        <v>16756</v>
      </c>
    </row>
    <row r="3390" spans="1:11" x14ac:dyDescent="0.25">
      <c r="A3390" t="s">
        <v>207</v>
      </c>
      <c r="B3390">
        <v>202252</v>
      </c>
      <c r="C3390" t="s">
        <v>39</v>
      </c>
      <c r="D3390">
        <v>2</v>
      </c>
      <c r="E3390">
        <v>3</v>
      </c>
      <c r="F3390">
        <v>3</v>
      </c>
      <c r="G3390">
        <v>0</v>
      </c>
      <c r="H3390">
        <v>302582</v>
      </c>
      <c r="I3390">
        <v>284941</v>
      </c>
      <c r="J3390">
        <v>278489</v>
      </c>
      <c r="K3390">
        <v>6395</v>
      </c>
    </row>
    <row r="3391" spans="1:11" x14ac:dyDescent="0.25">
      <c r="A3391" t="s">
        <v>207</v>
      </c>
      <c r="B3391">
        <v>202252</v>
      </c>
      <c r="C3391" t="s">
        <v>40</v>
      </c>
      <c r="D3391">
        <v>0</v>
      </c>
      <c r="E3391">
        <v>1</v>
      </c>
      <c r="F3391">
        <v>1</v>
      </c>
      <c r="G3391">
        <v>0</v>
      </c>
      <c r="H3391">
        <v>507441</v>
      </c>
      <c r="I3391">
        <v>52524</v>
      </c>
      <c r="J3391">
        <v>52454</v>
      </c>
      <c r="K3391">
        <v>55</v>
      </c>
    </row>
    <row r="3392" spans="1:11" x14ac:dyDescent="0.25">
      <c r="A3392" t="s">
        <v>207</v>
      </c>
      <c r="B3392">
        <v>202252</v>
      </c>
      <c r="C3392" t="s">
        <v>41</v>
      </c>
      <c r="D3392">
        <v>2</v>
      </c>
      <c r="E3392">
        <v>0</v>
      </c>
      <c r="F3392">
        <v>0</v>
      </c>
      <c r="G3392">
        <v>0</v>
      </c>
      <c r="H3392">
        <v>462314</v>
      </c>
      <c r="I3392">
        <v>9924</v>
      </c>
      <c r="J3392">
        <v>9903</v>
      </c>
      <c r="K3392">
        <v>0</v>
      </c>
    </row>
    <row r="3393" spans="1:11" x14ac:dyDescent="0.25">
      <c r="A3393" t="s">
        <v>207</v>
      </c>
      <c r="B3393">
        <v>202252</v>
      </c>
      <c r="C3393" t="s">
        <v>42</v>
      </c>
      <c r="D3393">
        <v>1</v>
      </c>
      <c r="E3393">
        <v>0</v>
      </c>
      <c r="F3393">
        <v>0</v>
      </c>
      <c r="G3393">
        <v>0</v>
      </c>
      <c r="H3393">
        <v>163351</v>
      </c>
      <c r="I3393">
        <v>32</v>
      </c>
      <c r="J3393">
        <v>7</v>
      </c>
      <c r="K3393">
        <v>1</v>
      </c>
    </row>
    <row r="3394" spans="1:11" x14ac:dyDescent="0.25">
      <c r="A3394" t="s">
        <v>146</v>
      </c>
      <c r="B3394">
        <v>202301</v>
      </c>
      <c r="C3394" t="s">
        <v>11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</row>
    <row r="3395" spans="1:11" x14ac:dyDescent="0.25">
      <c r="A3395" t="s">
        <v>146</v>
      </c>
      <c r="B3395">
        <v>202301</v>
      </c>
      <c r="C3395" t="s">
        <v>12</v>
      </c>
      <c r="D3395">
        <v>0</v>
      </c>
      <c r="E3395">
        <v>0</v>
      </c>
      <c r="F3395">
        <v>0</v>
      </c>
      <c r="G3395">
        <v>0</v>
      </c>
      <c r="H3395">
        <v>2</v>
      </c>
      <c r="I3395">
        <v>0</v>
      </c>
      <c r="J3395">
        <v>0</v>
      </c>
      <c r="K3395">
        <v>0</v>
      </c>
    </row>
    <row r="3396" spans="1:11" x14ac:dyDescent="0.25">
      <c r="A3396" t="s">
        <v>146</v>
      </c>
      <c r="B3396">
        <v>202301</v>
      </c>
      <c r="C3396" t="s">
        <v>13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</row>
    <row r="3397" spans="1:11" x14ac:dyDescent="0.25">
      <c r="A3397" t="s">
        <v>146</v>
      </c>
      <c r="B3397">
        <v>202301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0</v>
      </c>
      <c r="J3397">
        <v>0</v>
      </c>
      <c r="K3397">
        <v>0</v>
      </c>
    </row>
    <row r="3398" spans="1:11" x14ac:dyDescent="0.25">
      <c r="A3398" t="s">
        <v>146</v>
      </c>
      <c r="B3398">
        <v>202301</v>
      </c>
      <c r="C3398" t="s">
        <v>15</v>
      </c>
      <c r="D3398">
        <v>0</v>
      </c>
      <c r="E3398">
        <v>0</v>
      </c>
      <c r="F3398">
        <v>0</v>
      </c>
      <c r="G3398">
        <v>0</v>
      </c>
      <c r="H3398">
        <v>2</v>
      </c>
      <c r="I3398">
        <v>0</v>
      </c>
      <c r="J3398">
        <v>0</v>
      </c>
      <c r="K3398">
        <v>0</v>
      </c>
    </row>
    <row r="3399" spans="1:11" x14ac:dyDescent="0.25">
      <c r="A3399" t="s">
        <v>146</v>
      </c>
      <c r="B3399">
        <v>202301</v>
      </c>
      <c r="C3399" t="s">
        <v>16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 x14ac:dyDescent="0.25">
      <c r="A3400" t="s">
        <v>146</v>
      </c>
      <c r="B3400">
        <v>202301</v>
      </c>
      <c r="C3400" t="s">
        <v>17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</row>
    <row r="3401" spans="1:11" x14ac:dyDescent="0.25">
      <c r="A3401" t="s">
        <v>146</v>
      </c>
      <c r="B3401">
        <v>202301</v>
      </c>
      <c r="C3401" t="s">
        <v>18</v>
      </c>
      <c r="D3401">
        <v>0</v>
      </c>
      <c r="E3401">
        <v>0</v>
      </c>
      <c r="F3401">
        <v>0</v>
      </c>
      <c r="G3401">
        <v>0</v>
      </c>
      <c r="H3401">
        <v>69</v>
      </c>
      <c r="I3401">
        <v>0</v>
      </c>
      <c r="J3401">
        <v>0</v>
      </c>
      <c r="K3401">
        <v>0</v>
      </c>
    </row>
    <row r="3402" spans="1:11" x14ac:dyDescent="0.25">
      <c r="A3402" t="s">
        <v>146</v>
      </c>
      <c r="B3402">
        <v>202301</v>
      </c>
      <c r="C3402" t="s">
        <v>19</v>
      </c>
      <c r="D3402">
        <v>0</v>
      </c>
      <c r="E3402">
        <v>0</v>
      </c>
      <c r="F3402">
        <v>0</v>
      </c>
      <c r="G3402">
        <v>0</v>
      </c>
      <c r="H3402">
        <v>43</v>
      </c>
      <c r="I3402">
        <v>2</v>
      </c>
      <c r="J3402">
        <v>2</v>
      </c>
      <c r="K3402">
        <v>0</v>
      </c>
    </row>
    <row r="3403" spans="1:11" x14ac:dyDescent="0.25">
      <c r="A3403" t="s">
        <v>146</v>
      </c>
      <c r="B3403">
        <v>202301</v>
      </c>
      <c r="C3403" t="s">
        <v>20</v>
      </c>
      <c r="D3403">
        <v>0</v>
      </c>
      <c r="E3403">
        <v>0</v>
      </c>
      <c r="F3403">
        <v>0</v>
      </c>
      <c r="G3403">
        <v>0</v>
      </c>
      <c r="H3403">
        <v>56</v>
      </c>
      <c r="I3403">
        <v>4</v>
      </c>
      <c r="J3403">
        <v>2</v>
      </c>
      <c r="K3403">
        <v>1</v>
      </c>
    </row>
    <row r="3404" spans="1:11" x14ac:dyDescent="0.25">
      <c r="A3404" t="s">
        <v>146</v>
      </c>
      <c r="B3404">
        <v>202301</v>
      </c>
      <c r="C3404" t="s">
        <v>21</v>
      </c>
      <c r="D3404">
        <v>2</v>
      </c>
      <c r="E3404">
        <v>0</v>
      </c>
      <c r="F3404">
        <v>0</v>
      </c>
      <c r="G3404">
        <v>0</v>
      </c>
      <c r="H3404">
        <v>57</v>
      </c>
      <c r="I3404">
        <v>57</v>
      </c>
      <c r="J3404">
        <v>45</v>
      </c>
      <c r="K3404">
        <v>8</v>
      </c>
    </row>
    <row r="3405" spans="1:11" x14ac:dyDescent="0.25">
      <c r="A3405" t="s">
        <v>146</v>
      </c>
      <c r="B3405">
        <v>202301</v>
      </c>
      <c r="C3405" t="s">
        <v>22</v>
      </c>
      <c r="D3405">
        <v>8</v>
      </c>
      <c r="E3405">
        <v>27</v>
      </c>
      <c r="F3405">
        <v>21</v>
      </c>
      <c r="G3405">
        <v>0</v>
      </c>
      <c r="H3405">
        <v>699</v>
      </c>
      <c r="I3405">
        <v>1969</v>
      </c>
      <c r="J3405">
        <v>1316</v>
      </c>
      <c r="K3405">
        <v>292</v>
      </c>
    </row>
    <row r="3406" spans="1:11" x14ac:dyDescent="0.25">
      <c r="A3406" t="s">
        <v>146</v>
      </c>
      <c r="B3406">
        <v>202301</v>
      </c>
      <c r="C3406" t="s">
        <v>23</v>
      </c>
      <c r="D3406">
        <v>36</v>
      </c>
      <c r="E3406">
        <v>178</v>
      </c>
      <c r="F3406">
        <v>111</v>
      </c>
      <c r="G3406">
        <v>32</v>
      </c>
      <c r="H3406">
        <v>3861</v>
      </c>
      <c r="I3406">
        <v>17439</v>
      </c>
      <c r="J3406">
        <v>12025</v>
      </c>
      <c r="K3406">
        <v>2232</v>
      </c>
    </row>
    <row r="3407" spans="1:11" x14ac:dyDescent="0.25">
      <c r="A3407" t="s">
        <v>146</v>
      </c>
      <c r="B3407">
        <v>202301</v>
      </c>
      <c r="C3407" t="s">
        <v>24</v>
      </c>
      <c r="D3407">
        <v>63</v>
      </c>
      <c r="E3407">
        <v>337</v>
      </c>
      <c r="F3407">
        <v>214</v>
      </c>
      <c r="G3407">
        <v>50</v>
      </c>
      <c r="H3407">
        <v>10928</v>
      </c>
      <c r="I3407">
        <v>73655</v>
      </c>
      <c r="J3407">
        <v>51825</v>
      </c>
      <c r="K3407">
        <v>8330</v>
      </c>
    </row>
    <row r="3408" spans="1:11" x14ac:dyDescent="0.25">
      <c r="A3408" t="s">
        <v>146</v>
      </c>
      <c r="B3408">
        <v>202301</v>
      </c>
      <c r="C3408" t="s">
        <v>25</v>
      </c>
      <c r="D3408">
        <v>59</v>
      </c>
      <c r="E3408">
        <v>380</v>
      </c>
      <c r="F3408">
        <v>249</v>
      </c>
      <c r="G3408">
        <v>49</v>
      </c>
      <c r="H3408">
        <v>18680</v>
      </c>
      <c r="I3408">
        <v>157699</v>
      </c>
      <c r="J3408">
        <v>112488</v>
      </c>
      <c r="K3408">
        <v>15365</v>
      </c>
    </row>
    <row r="3409" spans="1:11" x14ac:dyDescent="0.25">
      <c r="A3409" t="s">
        <v>146</v>
      </c>
      <c r="B3409">
        <v>202301</v>
      </c>
      <c r="C3409" t="s">
        <v>26</v>
      </c>
      <c r="D3409">
        <v>65</v>
      </c>
      <c r="E3409">
        <v>413</v>
      </c>
      <c r="F3409">
        <v>254</v>
      </c>
      <c r="G3409">
        <v>53</v>
      </c>
      <c r="H3409">
        <v>33062</v>
      </c>
      <c r="I3409">
        <v>314563</v>
      </c>
      <c r="J3409">
        <v>202203</v>
      </c>
      <c r="K3409">
        <v>36089</v>
      </c>
    </row>
    <row r="3410" spans="1:11" x14ac:dyDescent="0.25">
      <c r="A3410" t="s">
        <v>146</v>
      </c>
      <c r="B3410">
        <v>202301</v>
      </c>
      <c r="C3410" t="s">
        <v>27</v>
      </c>
      <c r="D3410">
        <v>83</v>
      </c>
      <c r="E3410">
        <v>375</v>
      </c>
      <c r="F3410">
        <v>220</v>
      </c>
      <c r="G3410">
        <v>56</v>
      </c>
      <c r="H3410">
        <v>55072</v>
      </c>
      <c r="I3410">
        <v>492220</v>
      </c>
      <c r="J3410">
        <v>320952</v>
      </c>
      <c r="K3410">
        <v>55730</v>
      </c>
    </row>
    <row r="3411" spans="1:11" x14ac:dyDescent="0.25">
      <c r="A3411" t="s">
        <v>146</v>
      </c>
      <c r="B3411">
        <v>202301</v>
      </c>
      <c r="C3411" t="s">
        <v>28</v>
      </c>
      <c r="D3411">
        <v>52</v>
      </c>
      <c r="E3411">
        <v>262</v>
      </c>
      <c r="F3411">
        <v>171</v>
      </c>
      <c r="G3411">
        <v>28</v>
      </c>
      <c r="H3411">
        <v>75523</v>
      </c>
      <c r="I3411">
        <v>562057</v>
      </c>
      <c r="J3411">
        <v>409569</v>
      </c>
      <c r="K3411">
        <v>50439</v>
      </c>
    </row>
    <row r="3412" spans="1:11" x14ac:dyDescent="0.25">
      <c r="A3412" t="s">
        <v>146</v>
      </c>
      <c r="B3412">
        <v>202301</v>
      </c>
      <c r="C3412" t="s">
        <v>29</v>
      </c>
      <c r="D3412">
        <v>53</v>
      </c>
      <c r="E3412">
        <v>158</v>
      </c>
      <c r="F3412">
        <v>114</v>
      </c>
      <c r="G3412">
        <v>16</v>
      </c>
      <c r="H3412">
        <v>93784</v>
      </c>
      <c r="I3412">
        <v>532902</v>
      </c>
      <c r="J3412">
        <v>420366</v>
      </c>
      <c r="K3412">
        <v>40358</v>
      </c>
    </row>
    <row r="3413" spans="1:11" x14ac:dyDescent="0.25">
      <c r="A3413" t="s">
        <v>146</v>
      </c>
      <c r="B3413">
        <v>202301</v>
      </c>
      <c r="C3413" t="s">
        <v>30</v>
      </c>
      <c r="D3413">
        <v>20</v>
      </c>
      <c r="E3413">
        <v>75</v>
      </c>
      <c r="F3413">
        <v>47</v>
      </c>
      <c r="G3413">
        <v>11</v>
      </c>
      <c r="H3413">
        <v>127008</v>
      </c>
      <c r="I3413">
        <v>525966</v>
      </c>
      <c r="J3413">
        <v>427025</v>
      </c>
      <c r="K3413">
        <v>38647</v>
      </c>
    </row>
    <row r="3414" spans="1:11" x14ac:dyDescent="0.25">
      <c r="A3414" t="s">
        <v>146</v>
      </c>
      <c r="B3414">
        <v>202301</v>
      </c>
      <c r="C3414" t="s">
        <v>31</v>
      </c>
      <c r="D3414">
        <v>16</v>
      </c>
      <c r="E3414">
        <v>44</v>
      </c>
      <c r="F3414">
        <v>28</v>
      </c>
      <c r="G3414">
        <v>4</v>
      </c>
      <c r="H3414">
        <v>154207</v>
      </c>
      <c r="I3414">
        <v>544583</v>
      </c>
      <c r="J3414">
        <v>449274</v>
      </c>
      <c r="K3414">
        <v>39857</v>
      </c>
    </row>
    <row r="3415" spans="1:11" x14ac:dyDescent="0.25">
      <c r="A3415" t="s">
        <v>146</v>
      </c>
      <c r="B3415">
        <v>202301</v>
      </c>
      <c r="C3415" t="s">
        <v>32</v>
      </c>
      <c r="D3415">
        <v>19</v>
      </c>
      <c r="E3415">
        <v>29</v>
      </c>
      <c r="F3415">
        <v>20</v>
      </c>
      <c r="G3415">
        <v>4</v>
      </c>
      <c r="H3415">
        <v>202212</v>
      </c>
      <c r="I3415">
        <v>661193</v>
      </c>
      <c r="J3415">
        <v>553757</v>
      </c>
      <c r="K3415">
        <v>45193</v>
      </c>
    </row>
    <row r="3416" spans="1:11" x14ac:dyDescent="0.25">
      <c r="A3416" t="s">
        <v>146</v>
      </c>
      <c r="B3416">
        <v>202301</v>
      </c>
      <c r="C3416" t="s">
        <v>33</v>
      </c>
      <c r="D3416">
        <v>7</v>
      </c>
      <c r="E3416">
        <v>21</v>
      </c>
      <c r="F3416">
        <v>14</v>
      </c>
      <c r="G3416">
        <v>3</v>
      </c>
      <c r="H3416">
        <v>246437</v>
      </c>
      <c r="I3416">
        <v>706184</v>
      </c>
      <c r="J3416">
        <v>595036</v>
      </c>
      <c r="K3416">
        <v>47578</v>
      </c>
    </row>
    <row r="3417" spans="1:11" x14ac:dyDescent="0.25">
      <c r="A3417" t="s">
        <v>146</v>
      </c>
      <c r="B3417">
        <v>202301</v>
      </c>
      <c r="C3417" t="s">
        <v>34</v>
      </c>
      <c r="D3417">
        <v>5</v>
      </c>
      <c r="E3417">
        <v>14</v>
      </c>
      <c r="F3417">
        <v>13</v>
      </c>
      <c r="G3417">
        <v>0</v>
      </c>
      <c r="H3417">
        <v>239236</v>
      </c>
      <c r="I3417">
        <v>540693</v>
      </c>
      <c r="J3417">
        <v>453675</v>
      </c>
      <c r="K3417">
        <v>37172</v>
      </c>
    </row>
    <row r="3418" spans="1:11" x14ac:dyDescent="0.25">
      <c r="A3418" t="s">
        <v>146</v>
      </c>
      <c r="B3418">
        <v>202301</v>
      </c>
      <c r="C3418" t="s">
        <v>35</v>
      </c>
      <c r="D3418">
        <v>6</v>
      </c>
      <c r="E3418">
        <v>7</v>
      </c>
      <c r="F3418">
        <v>2</v>
      </c>
      <c r="G3418">
        <v>0</v>
      </c>
      <c r="H3418">
        <v>253079</v>
      </c>
      <c r="I3418">
        <v>485115</v>
      </c>
      <c r="J3418">
        <v>405646</v>
      </c>
      <c r="K3418">
        <v>32785</v>
      </c>
    </row>
    <row r="3419" spans="1:11" x14ac:dyDescent="0.25">
      <c r="A3419" t="s">
        <v>146</v>
      </c>
      <c r="B3419">
        <v>202301</v>
      </c>
      <c r="C3419" t="s">
        <v>36</v>
      </c>
      <c r="D3419">
        <v>5</v>
      </c>
      <c r="E3419">
        <v>5</v>
      </c>
      <c r="F3419">
        <v>5</v>
      </c>
      <c r="G3419">
        <v>0</v>
      </c>
      <c r="H3419">
        <v>252103</v>
      </c>
      <c r="I3419">
        <v>440915</v>
      </c>
      <c r="J3419">
        <v>363988</v>
      </c>
      <c r="K3419">
        <v>30992</v>
      </c>
    </row>
    <row r="3420" spans="1:11" x14ac:dyDescent="0.25">
      <c r="A3420" t="s">
        <v>146</v>
      </c>
      <c r="B3420">
        <v>202301</v>
      </c>
      <c r="C3420" t="s">
        <v>37</v>
      </c>
      <c r="D3420">
        <v>1</v>
      </c>
      <c r="E3420">
        <v>1</v>
      </c>
      <c r="F3420">
        <v>1</v>
      </c>
      <c r="G3420">
        <v>0</v>
      </c>
      <c r="H3420">
        <v>174053</v>
      </c>
      <c r="I3420">
        <v>351253</v>
      </c>
      <c r="J3420">
        <v>288998</v>
      </c>
      <c r="K3420">
        <v>23352</v>
      </c>
    </row>
    <row r="3421" spans="1:11" x14ac:dyDescent="0.25">
      <c r="A3421" t="s">
        <v>146</v>
      </c>
      <c r="B3421">
        <v>202301</v>
      </c>
      <c r="C3421" t="s">
        <v>38</v>
      </c>
      <c r="D3421">
        <v>4</v>
      </c>
      <c r="E3421">
        <v>1</v>
      </c>
      <c r="F3421">
        <v>1</v>
      </c>
      <c r="G3421">
        <v>0</v>
      </c>
      <c r="H3421">
        <v>153218</v>
      </c>
      <c r="I3421">
        <v>357868</v>
      </c>
      <c r="J3421">
        <v>313407</v>
      </c>
      <c r="K3421">
        <v>16756</v>
      </c>
    </row>
    <row r="3422" spans="1:11" x14ac:dyDescent="0.25">
      <c r="A3422" t="s">
        <v>146</v>
      </c>
      <c r="B3422">
        <v>202301</v>
      </c>
      <c r="C3422" t="s">
        <v>39</v>
      </c>
      <c r="D3422">
        <v>0</v>
      </c>
      <c r="E3422">
        <v>1</v>
      </c>
      <c r="F3422">
        <v>1</v>
      </c>
      <c r="G3422">
        <v>0</v>
      </c>
      <c r="H3422">
        <v>302568</v>
      </c>
      <c r="I3422">
        <v>284954</v>
      </c>
      <c r="J3422">
        <v>278501</v>
      </c>
      <c r="K3422">
        <v>6396</v>
      </c>
    </row>
    <row r="3423" spans="1:11" x14ac:dyDescent="0.25">
      <c r="A3423" t="s">
        <v>146</v>
      </c>
      <c r="B3423">
        <v>202301</v>
      </c>
      <c r="C3423" t="s">
        <v>40</v>
      </c>
      <c r="D3423">
        <v>0</v>
      </c>
      <c r="E3423">
        <v>0</v>
      </c>
      <c r="F3423">
        <v>0</v>
      </c>
      <c r="G3423">
        <v>0</v>
      </c>
      <c r="H3423">
        <v>507420</v>
      </c>
      <c r="I3423">
        <v>52545</v>
      </c>
      <c r="J3423">
        <v>52473</v>
      </c>
      <c r="K3423">
        <v>55</v>
      </c>
    </row>
    <row r="3424" spans="1:11" x14ac:dyDescent="0.25">
      <c r="A3424" t="s">
        <v>146</v>
      </c>
      <c r="B3424">
        <v>202301</v>
      </c>
      <c r="C3424" t="s">
        <v>41</v>
      </c>
      <c r="D3424">
        <v>1</v>
      </c>
      <c r="E3424">
        <v>0</v>
      </c>
      <c r="F3424">
        <v>0</v>
      </c>
      <c r="G3424">
        <v>0</v>
      </c>
      <c r="H3424">
        <v>462301</v>
      </c>
      <c r="I3424">
        <v>9936</v>
      </c>
      <c r="J3424">
        <v>9913</v>
      </c>
      <c r="K3424">
        <v>0</v>
      </c>
    </row>
    <row r="3425" spans="1:11" x14ac:dyDescent="0.25">
      <c r="A3425" t="s">
        <v>146</v>
      </c>
      <c r="B3425">
        <v>202301</v>
      </c>
      <c r="C3425" t="s">
        <v>42</v>
      </c>
      <c r="D3425">
        <v>1</v>
      </c>
      <c r="E3425">
        <v>0</v>
      </c>
      <c r="F3425">
        <v>0</v>
      </c>
      <c r="G3425">
        <v>0</v>
      </c>
      <c r="H3425">
        <v>163350</v>
      </c>
      <c r="I3425">
        <v>32</v>
      </c>
      <c r="J3425">
        <v>7</v>
      </c>
      <c r="K3425">
        <v>1</v>
      </c>
    </row>
    <row r="3426" spans="1:11" x14ac:dyDescent="0.25">
      <c r="A3426" t="s">
        <v>147</v>
      </c>
      <c r="B3426">
        <v>202302</v>
      </c>
      <c r="C3426" t="s">
        <v>11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</row>
    <row r="3427" spans="1:11" x14ac:dyDescent="0.25">
      <c r="A3427" t="s">
        <v>147</v>
      </c>
      <c r="B3427">
        <v>202302</v>
      </c>
      <c r="C3427" t="s">
        <v>12</v>
      </c>
      <c r="D3427">
        <v>0</v>
      </c>
      <c r="E3427">
        <v>0</v>
      </c>
      <c r="F3427">
        <v>0</v>
      </c>
      <c r="G3427">
        <v>0</v>
      </c>
      <c r="H3427">
        <v>2</v>
      </c>
      <c r="I3427">
        <v>0</v>
      </c>
      <c r="J3427">
        <v>0</v>
      </c>
      <c r="K3427">
        <v>0</v>
      </c>
    </row>
    <row r="3428" spans="1:11" x14ac:dyDescent="0.25">
      <c r="A3428" t="s">
        <v>147</v>
      </c>
      <c r="B3428">
        <v>202302</v>
      </c>
      <c r="C3428" t="s">
        <v>13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</row>
    <row r="3429" spans="1:11" x14ac:dyDescent="0.25">
      <c r="A3429" t="s">
        <v>147</v>
      </c>
      <c r="B3429">
        <v>202302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</row>
    <row r="3430" spans="1:11" x14ac:dyDescent="0.25">
      <c r="A3430" t="s">
        <v>147</v>
      </c>
      <c r="B3430">
        <v>202302</v>
      </c>
      <c r="C3430" t="s">
        <v>15</v>
      </c>
      <c r="D3430">
        <v>0</v>
      </c>
      <c r="E3430">
        <v>0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</row>
    <row r="3431" spans="1:11" x14ac:dyDescent="0.25">
      <c r="A3431" t="s">
        <v>147</v>
      </c>
      <c r="B3431">
        <v>202302</v>
      </c>
      <c r="C3431" t="s">
        <v>16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</row>
    <row r="3432" spans="1:11" x14ac:dyDescent="0.25">
      <c r="A3432" t="s">
        <v>147</v>
      </c>
      <c r="B3432">
        <v>202302</v>
      </c>
      <c r="C3432" t="s">
        <v>17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</row>
    <row r="3433" spans="1:11" x14ac:dyDescent="0.25">
      <c r="A3433" t="s">
        <v>147</v>
      </c>
      <c r="B3433">
        <v>202302</v>
      </c>
      <c r="C3433" t="s">
        <v>18</v>
      </c>
      <c r="D3433">
        <v>0</v>
      </c>
      <c r="E3433">
        <v>0</v>
      </c>
      <c r="F3433">
        <v>0</v>
      </c>
      <c r="G3433">
        <v>0</v>
      </c>
      <c r="H3433">
        <v>69</v>
      </c>
      <c r="I3433">
        <v>0</v>
      </c>
      <c r="J3433">
        <v>0</v>
      </c>
      <c r="K3433">
        <v>0</v>
      </c>
    </row>
    <row r="3434" spans="1:11" x14ac:dyDescent="0.25">
      <c r="A3434" t="s">
        <v>147</v>
      </c>
      <c r="B3434">
        <v>202302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43</v>
      </c>
      <c r="I3434">
        <v>2</v>
      </c>
      <c r="J3434">
        <v>2</v>
      </c>
      <c r="K3434">
        <v>0</v>
      </c>
    </row>
    <row r="3435" spans="1:11" x14ac:dyDescent="0.25">
      <c r="A3435" t="s">
        <v>147</v>
      </c>
      <c r="B3435">
        <v>202302</v>
      </c>
      <c r="C3435" t="s">
        <v>20</v>
      </c>
      <c r="D3435">
        <v>0</v>
      </c>
      <c r="E3435">
        <v>0</v>
      </c>
      <c r="F3435">
        <v>0</v>
      </c>
      <c r="G3435">
        <v>0</v>
      </c>
      <c r="H3435">
        <v>56</v>
      </c>
      <c r="I3435">
        <v>4</v>
      </c>
      <c r="J3435">
        <v>2</v>
      </c>
      <c r="K3435">
        <v>1</v>
      </c>
    </row>
    <row r="3436" spans="1:11" x14ac:dyDescent="0.25">
      <c r="A3436" t="s">
        <v>147</v>
      </c>
      <c r="B3436">
        <v>202302</v>
      </c>
      <c r="C3436" t="s">
        <v>21</v>
      </c>
      <c r="D3436">
        <v>1</v>
      </c>
      <c r="E3436">
        <v>2</v>
      </c>
      <c r="F3436">
        <v>2</v>
      </c>
      <c r="G3436">
        <v>0</v>
      </c>
      <c r="H3436">
        <v>56</v>
      </c>
      <c r="I3436">
        <v>55</v>
      </c>
      <c r="J3436">
        <v>43</v>
      </c>
      <c r="K3436">
        <v>8</v>
      </c>
    </row>
    <row r="3437" spans="1:11" x14ac:dyDescent="0.25">
      <c r="A3437" t="s">
        <v>147</v>
      </c>
      <c r="B3437">
        <v>202302</v>
      </c>
      <c r="C3437" t="s">
        <v>22</v>
      </c>
      <c r="D3437">
        <v>6</v>
      </c>
      <c r="E3437">
        <v>20</v>
      </c>
      <c r="F3437">
        <v>14</v>
      </c>
      <c r="G3437">
        <v>4</v>
      </c>
      <c r="H3437">
        <v>693</v>
      </c>
      <c r="I3437">
        <v>1949</v>
      </c>
      <c r="J3437">
        <v>1302</v>
      </c>
      <c r="K3437">
        <v>288</v>
      </c>
    </row>
    <row r="3438" spans="1:11" x14ac:dyDescent="0.25">
      <c r="A3438" t="s">
        <v>147</v>
      </c>
      <c r="B3438">
        <v>202302</v>
      </c>
      <c r="C3438" t="s">
        <v>23</v>
      </c>
      <c r="D3438">
        <v>22</v>
      </c>
      <c r="E3438">
        <v>148</v>
      </c>
      <c r="F3438">
        <v>98</v>
      </c>
      <c r="G3438">
        <v>23</v>
      </c>
      <c r="H3438">
        <v>3839</v>
      </c>
      <c r="I3438">
        <v>17291</v>
      </c>
      <c r="J3438">
        <v>11927</v>
      </c>
      <c r="K3438">
        <v>2209</v>
      </c>
    </row>
    <row r="3439" spans="1:11" x14ac:dyDescent="0.25">
      <c r="A3439" t="s">
        <v>147</v>
      </c>
      <c r="B3439">
        <v>202302</v>
      </c>
      <c r="C3439" t="s">
        <v>24</v>
      </c>
      <c r="D3439">
        <v>64</v>
      </c>
      <c r="E3439">
        <v>294</v>
      </c>
      <c r="F3439">
        <v>195</v>
      </c>
      <c r="G3439">
        <v>37</v>
      </c>
      <c r="H3439">
        <v>10864</v>
      </c>
      <c r="I3439">
        <v>73361</v>
      </c>
      <c r="J3439">
        <v>51630</v>
      </c>
      <c r="K3439">
        <v>8293</v>
      </c>
    </row>
    <row r="3440" spans="1:11" x14ac:dyDescent="0.25">
      <c r="A3440" t="s">
        <v>147</v>
      </c>
      <c r="B3440">
        <v>202302</v>
      </c>
      <c r="C3440" t="s">
        <v>25</v>
      </c>
      <c r="D3440">
        <v>69</v>
      </c>
      <c r="E3440">
        <v>322</v>
      </c>
      <c r="F3440">
        <v>232</v>
      </c>
      <c r="G3440">
        <v>35</v>
      </c>
      <c r="H3440">
        <v>18611</v>
      </c>
      <c r="I3440">
        <v>157377</v>
      </c>
      <c r="J3440">
        <v>112256</v>
      </c>
      <c r="K3440">
        <v>15330</v>
      </c>
    </row>
    <row r="3441" spans="1:11" x14ac:dyDescent="0.25">
      <c r="A3441" t="s">
        <v>147</v>
      </c>
      <c r="B3441">
        <v>202302</v>
      </c>
      <c r="C3441" t="s">
        <v>26</v>
      </c>
      <c r="D3441">
        <v>67</v>
      </c>
      <c r="E3441">
        <v>378</v>
      </c>
      <c r="F3441">
        <v>222</v>
      </c>
      <c r="G3441">
        <v>52</v>
      </c>
      <c r="H3441">
        <v>32995</v>
      </c>
      <c r="I3441">
        <v>314185</v>
      </c>
      <c r="J3441">
        <v>201981</v>
      </c>
      <c r="K3441">
        <v>36037</v>
      </c>
    </row>
    <row r="3442" spans="1:11" x14ac:dyDescent="0.25">
      <c r="A3442" t="s">
        <v>147</v>
      </c>
      <c r="B3442">
        <v>202302</v>
      </c>
      <c r="C3442" t="s">
        <v>27</v>
      </c>
      <c r="D3442">
        <v>58</v>
      </c>
      <c r="E3442">
        <v>344</v>
      </c>
      <c r="F3442">
        <v>208</v>
      </c>
      <c r="G3442">
        <v>44</v>
      </c>
      <c r="H3442">
        <v>55012</v>
      </c>
      <c r="I3442">
        <v>491878</v>
      </c>
      <c r="J3442">
        <v>320745</v>
      </c>
      <c r="K3442">
        <v>55686</v>
      </c>
    </row>
    <row r="3443" spans="1:11" x14ac:dyDescent="0.25">
      <c r="A3443" t="s">
        <v>147</v>
      </c>
      <c r="B3443">
        <v>202302</v>
      </c>
      <c r="C3443" t="s">
        <v>28</v>
      </c>
      <c r="D3443">
        <v>46</v>
      </c>
      <c r="E3443">
        <v>242</v>
      </c>
      <c r="F3443">
        <v>164</v>
      </c>
      <c r="G3443">
        <v>31</v>
      </c>
      <c r="H3443">
        <v>75474</v>
      </c>
      <c r="I3443">
        <v>561818</v>
      </c>
      <c r="J3443">
        <v>409407</v>
      </c>
      <c r="K3443">
        <v>50408</v>
      </c>
    </row>
    <row r="3444" spans="1:11" x14ac:dyDescent="0.25">
      <c r="A3444" t="s">
        <v>147</v>
      </c>
      <c r="B3444">
        <v>202302</v>
      </c>
      <c r="C3444" t="s">
        <v>29</v>
      </c>
      <c r="D3444">
        <v>41</v>
      </c>
      <c r="E3444">
        <v>129</v>
      </c>
      <c r="F3444">
        <v>89</v>
      </c>
      <c r="G3444">
        <v>20</v>
      </c>
      <c r="H3444">
        <v>93738</v>
      </c>
      <c r="I3444">
        <v>532778</v>
      </c>
      <c r="J3444">
        <v>420277</v>
      </c>
      <c r="K3444">
        <v>40339</v>
      </c>
    </row>
    <row r="3445" spans="1:11" x14ac:dyDescent="0.25">
      <c r="A3445" t="s">
        <v>147</v>
      </c>
      <c r="B3445">
        <v>202302</v>
      </c>
      <c r="C3445" t="s">
        <v>30</v>
      </c>
      <c r="D3445">
        <v>36</v>
      </c>
      <c r="E3445">
        <v>62</v>
      </c>
      <c r="F3445">
        <v>46</v>
      </c>
      <c r="G3445">
        <v>2</v>
      </c>
      <c r="H3445">
        <v>126959</v>
      </c>
      <c r="I3445">
        <v>525917</v>
      </c>
      <c r="J3445">
        <v>426980</v>
      </c>
      <c r="K3445">
        <v>38646</v>
      </c>
    </row>
    <row r="3446" spans="1:11" x14ac:dyDescent="0.25">
      <c r="A3446" t="s">
        <v>147</v>
      </c>
      <c r="B3446">
        <v>202302</v>
      </c>
      <c r="C3446" t="s">
        <v>31</v>
      </c>
      <c r="D3446">
        <v>22</v>
      </c>
      <c r="E3446">
        <v>51</v>
      </c>
      <c r="F3446">
        <v>41</v>
      </c>
      <c r="G3446">
        <v>6</v>
      </c>
      <c r="H3446">
        <v>154175</v>
      </c>
      <c r="I3446">
        <v>544542</v>
      </c>
      <c r="J3446">
        <v>449237</v>
      </c>
      <c r="K3446">
        <v>39851</v>
      </c>
    </row>
    <row r="3447" spans="1:11" x14ac:dyDescent="0.25">
      <c r="A3447" t="s">
        <v>147</v>
      </c>
      <c r="B3447">
        <v>202302</v>
      </c>
      <c r="C3447" t="s">
        <v>32</v>
      </c>
      <c r="D3447">
        <v>16</v>
      </c>
      <c r="E3447">
        <v>39</v>
      </c>
      <c r="F3447">
        <v>31</v>
      </c>
      <c r="G3447">
        <v>2</v>
      </c>
      <c r="H3447">
        <v>202174</v>
      </c>
      <c r="I3447">
        <v>661176</v>
      </c>
      <c r="J3447">
        <v>553727</v>
      </c>
      <c r="K3447">
        <v>45193</v>
      </c>
    </row>
    <row r="3448" spans="1:11" x14ac:dyDescent="0.25">
      <c r="A3448" t="s">
        <v>147</v>
      </c>
      <c r="B3448">
        <v>202302</v>
      </c>
      <c r="C3448" t="s">
        <v>33</v>
      </c>
      <c r="D3448">
        <v>14</v>
      </c>
      <c r="E3448">
        <v>24</v>
      </c>
      <c r="F3448">
        <v>15</v>
      </c>
      <c r="G3448">
        <v>2</v>
      </c>
      <c r="H3448">
        <v>246395</v>
      </c>
      <c r="I3448">
        <v>706188</v>
      </c>
      <c r="J3448">
        <v>595034</v>
      </c>
      <c r="K3448">
        <v>47578</v>
      </c>
    </row>
    <row r="3449" spans="1:11" x14ac:dyDescent="0.25">
      <c r="A3449" t="s">
        <v>147</v>
      </c>
      <c r="B3449">
        <v>202302</v>
      </c>
      <c r="C3449" t="s">
        <v>34</v>
      </c>
      <c r="D3449">
        <v>2</v>
      </c>
      <c r="E3449">
        <v>11</v>
      </c>
      <c r="F3449">
        <v>6</v>
      </c>
      <c r="G3449">
        <v>3</v>
      </c>
      <c r="H3449">
        <v>239207</v>
      </c>
      <c r="I3449">
        <v>540709</v>
      </c>
      <c r="J3449">
        <v>453679</v>
      </c>
      <c r="K3449">
        <v>37171</v>
      </c>
    </row>
    <row r="3450" spans="1:11" x14ac:dyDescent="0.25">
      <c r="A3450" t="s">
        <v>147</v>
      </c>
      <c r="B3450">
        <v>202302</v>
      </c>
      <c r="C3450" t="s">
        <v>35</v>
      </c>
      <c r="D3450">
        <v>9</v>
      </c>
      <c r="E3450">
        <v>4</v>
      </c>
      <c r="F3450">
        <v>2</v>
      </c>
      <c r="G3450">
        <v>1</v>
      </c>
      <c r="H3450">
        <v>253038</v>
      </c>
      <c r="I3450">
        <v>485143</v>
      </c>
      <c r="J3450">
        <v>405651</v>
      </c>
      <c r="K3450">
        <v>32788</v>
      </c>
    </row>
    <row r="3451" spans="1:11" x14ac:dyDescent="0.25">
      <c r="A3451" t="s">
        <v>147</v>
      </c>
      <c r="B3451">
        <v>202302</v>
      </c>
      <c r="C3451" t="s">
        <v>36</v>
      </c>
      <c r="D3451">
        <v>2</v>
      </c>
      <c r="E3451">
        <v>5</v>
      </c>
      <c r="F3451">
        <v>3</v>
      </c>
      <c r="G3451">
        <v>0</v>
      </c>
      <c r="H3451">
        <v>252052</v>
      </c>
      <c r="I3451">
        <v>440959</v>
      </c>
      <c r="J3451">
        <v>364004</v>
      </c>
      <c r="K3451">
        <v>30997</v>
      </c>
    </row>
    <row r="3452" spans="1:11" x14ac:dyDescent="0.25">
      <c r="A3452" t="s">
        <v>147</v>
      </c>
      <c r="B3452">
        <v>202302</v>
      </c>
      <c r="C3452" t="s">
        <v>37</v>
      </c>
      <c r="D3452">
        <v>1</v>
      </c>
      <c r="E3452">
        <v>1</v>
      </c>
      <c r="F3452">
        <v>1</v>
      </c>
      <c r="G3452">
        <v>0</v>
      </c>
      <c r="H3452">
        <v>174026</v>
      </c>
      <c r="I3452">
        <v>351278</v>
      </c>
      <c r="J3452">
        <v>289004</v>
      </c>
      <c r="K3452">
        <v>23354</v>
      </c>
    </row>
    <row r="3453" spans="1:11" x14ac:dyDescent="0.25">
      <c r="A3453" t="s">
        <v>147</v>
      </c>
      <c r="B3453">
        <v>202302</v>
      </c>
      <c r="C3453" t="s">
        <v>38</v>
      </c>
      <c r="D3453">
        <v>1</v>
      </c>
      <c r="E3453">
        <v>1</v>
      </c>
      <c r="F3453">
        <v>1</v>
      </c>
      <c r="G3453">
        <v>0</v>
      </c>
      <c r="H3453">
        <v>153195</v>
      </c>
      <c r="I3453">
        <v>357889</v>
      </c>
      <c r="J3453">
        <v>313417</v>
      </c>
      <c r="K3453">
        <v>16757</v>
      </c>
    </row>
    <row r="3454" spans="1:11" x14ac:dyDescent="0.25">
      <c r="A3454" t="s">
        <v>147</v>
      </c>
      <c r="B3454">
        <v>202302</v>
      </c>
      <c r="C3454" t="s">
        <v>39</v>
      </c>
      <c r="D3454">
        <v>1</v>
      </c>
      <c r="E3454">
        <v>0</v>
      </c>
      <c r="F3454">
        <v>0</v>
      </c>
      <c r="G3454">
        <v>0</v>
      </c>
      <c r="H3454">
        <v>302551</v>
      </c>
      <c r="I3454">
        <v>284970</v>
      </c>
      <c r="J3454">
        <v>278516</v>
      </c>
      <c r="K3454">
        <v>6396</v>
      </c>
    </row>
    <row r="3455" spans="1:11" x14ac:dyDescent="0.25">
      <c r="A3455" t="s">
        <v>147</v>
      </c>
      <c r="B3455">
        <v>202302</v>
      </c>
      <c r="C3455" t="s">
        <v>40</v>
      </c>
      <c r="D3455">
        <v>1</v>
      </c>
      <c r="E3455">
        <v>0</v>
      </c>
      <c r="F3455">
        <v>0</v>
      </c>
      <c r="G3455">
        <v>0</v>
      </c>
      <c r="H3455">
        <v>507411</v>
      </c>
      <c r="I3455">
        <v>52553</v>
      </c>
      <c r="J3455">
        <v>52480</v>
      </c>
      <c r="K3455">
        <v>55</v>
      </c>
    </row>
    <row r="3456" spans="1:11" x14ac:dyDescent="0.25">
      <c r="A3456" t="s">
        <v>147</v>
      </c>
      <c r="B3456">
        <v>202302</v>
      </c>
      <c r="C3456" t="s">
        <v>41</v>
      </c>
      <c r="D3456">
        <v>1</v>
      </c>
      <c r="E3456">
        <v>0</v>
      </c>
      <c r="F3456">
        <v>0</v>
      </c>
      <c r="G3456">
        <v>0</v>
      </c>
      <c r="H3456">
        <v>462296</v>
      </c>
      <c r="I3456">
        <v>9940</v>
      </c>
      <c r="J3456">
        <v>9916</v>
      </c>
      <c r="K3456">
        <v>0</v>
      </c>
    </row>
    <row r="3457" spans="1:11" x14ac:dyDescent="0.25">
      <c r="A3457" t="s">
        <v>147</v>
      </c>
      <c r="B3457">
        <v>202302</v>
      </c>
      <c r="C3457" t="s">
        <v>42</v>
      </c>
      <c r="D3457">
        <v>2</v>
      </c>
      <c r="E3457">
        <v>0</v>
      </c>
      <c r="F3457">
        <v>0</v>
      </c>
      <c r="G3457">
        <v>0</v>
      </c>
      <c r="H3457">
        <v>163344</v>
      </c>
      <c r="I3457">
        <v>36</v>
      </c>
      <c r="J3457">
        <v>7</v>
      </c>
      <c r="K3457">
        <v>1</v>
      </c>
    </row>
    <row r="3458" spans="1:11" x14ac:dyDescent="0.25">
      <c r="A3458" t="s">
        <v>148</v>
      </c>
      <c r="B3458">
        <v>202303</v>
      </c>
      <c r="C3458" t="s">
        <v>11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</row>
    <row r="3459" spans="1:11" x14ac:dyDescent="0.25">
      <c r="A3459" t="s">
        <v>148</v>
      </c>
      <c r="B3459">
        <v>202303</v>
      </c>
      <c r="C3459" t="s">
        <v>12</v>
      </c>
      <c r="D3459">
        <v>0</v>
      </c>
      <c r="E3459">
        <v>0</v>
      </c>
      <c r="F3459">
        <v>0</v>
      </c>
      <c r="G3459">
        <v>0</v>
      </c>
      <c r="H3459">
        <v>2</v>
      </c>
      <c r="I3459">
        <v>0</v>
      </c>
      <c r="J3459">
        <v>0</v>
      </c>
      <c r="K3459">
        <v>0</v>
      </c>
    </row>
    <row r="3460" spans="1:11" x14ac:dyDescent="0.25">
      <c r="A3460" t="s">
        <v>148</v>
      </c>
      <c r="B3460">
        <v>202303</v>
      </c>
      <c r="C3460" t="s">
        <v>13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</row>
    <row r="3461" spans="1:11" x14ac:dyDescent="0.25">
      <c r="A3461" t="s">
        <v>148</v>
      </c>
      <c r="B3461">
        <v>202303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2</v>
      </c>
      <c r="I3461">
        <v>0</v>
      </c>
      <c r="J3461">
        <v>0</v>
      </c>
      <c r="K3461">
        <v>0</v>
      </c>
    </row>
    <row r="3462" spans="1:11" x14ac:dyDescent="0.25">
      <c r="A3462" t="s">
        <v>148</v>
      </c>
      <c r="B3462">
        <v>202303</v>
      </c>
      <c r="C3462" t="s">
        <v>15</v>
      </c>
      <c r="D3462">
        <v>0</v>
      </c>
      <c r="E3462">
        <v>0</v>
      </c>
      <c r="F3462">
        <v>0</v>
      </c>
      <c r="G3462">
        <v>0</v>
      </c>
      <c r="H3462">
        <v>2</v>
      </c>
      <c r="I3462">
        <v>0</v>
      </c>
      <c r="J3462">
        <v>0</v>
      </c>
      <c r="K3462">
        <v>0</v>
      </c>
    </row>
    <row r="3463" spans="1:11" x14ac:dyDescent="0.25">
      <c r="A3463" t="s">
        <v>148</v>
      </c>
      <c r="B3463">
        <v>202303</v>
      </c>
      <c r="C3463" t="s">
        <v>16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</row>
    <row r="3464" spans="1:11" x14ac:dyDescent="0.25">
      <c r="A3464" t="s">
        <v>148</v>
      </c>
      <c r="B3464">
        <v>202303</v>
      </c>
      <c r="C3464" t="s">
        <v>17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</row>
    <row r="3465" spans="1:11" x14ac:dyDescent="0.25">
      <c r="A3465" t="s">
        <v>148</v>
      </c>
      <c r="B3465">
        <v>202303</v>
      </c>
      <c r="C3465" t="s">
        <v>18</v>
      </c>
      <c r="D3465">
        <v>0</v>
      </c>
      <c r="E3465">
        <v>0</v>
      </c>
      <c r="F3465">
        <v>0</v>
      </c>
      <c r="G3465">
        <v>0</v>
      </c>
      <c r="H3465">
        <v>69</v>
      </c>
      <c r="I3465">
        <v>0</v>
      </c>
      <c r="J3465">
        <v>0</v>
      </c>
      <c r="K3465">
        <v>0</v>
      </c>
    </row>
    <row r="3466" spans="1:11" x14ac:dyDescent="0.25">
      <c r="A3466" t="s">
        <v>148</v>
      </c>
      <c r="B3466">
        <v>202303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43</v>
      </c>
      <c r="I3466">
        <v>2</v>
      </c>
      <c r="J3466">
        <v>2</v>
      </c>
      <c r="K3466">
        <v>0</v>
      </c>
    </row>
    <row r="3467" spans="1:11" x14ac:dyDescent="0.25">
      <c r="A3467" t="s">
        <v>148</v>
      </c>
      <c r="B3467">
        <v>202303</v>
      </c>
      <c r="C3467" t="s">
        <v>20</v>
      </c>
      <c r="D3467">
        <v>0</v>
      </c>
      <c r="E3467">
        <v>0</v>
      </c>
      <c r="F3467">
        <v>0</v>
      </c>
      <c r="G3467">
        <v>0</v>
      </c>
      <c r="H3467">
        <v>56</v>
      </c>
      <c r="I3467">
        <v>4</v>
      </c>
      <c r="J3467">
        <v>2</v>
      </c>
      <c r="K3467">
        <v>1</v>
      </c>
    </row>
    <row r="3468" spans="1:11" x14ac:dyDescent="0.25">
      <c r="A3468" t="s">
        <v>148</v>
      </c>
      <c r="B3468">
        <v>202303</v>
      </c>
      <c r="C3468" t="s">
        <v>21</v>
      </c>
      <c r="D3468">
        <v>0</v>
      </c>
      <c r="E3468">
        <v>1</v>
      </c>
      <c r="F3468">
        <v>1</v>
      </c>
      <c r="G3468">
        <v>0</v>
      </c>
      <c r="H3468">
        <v>56</v>
      </c>
      <c r="I3468">
        <v>54</v>
      </c>
      <c r="J3468">
        <v>42</v>
      </c>
      <c r="K3468">
        <v>8</v>
      </c>
    </row>
    <row r="3469" spans="1:11" x14ac:dyDescent="0.25">
      <c r="A3469" t="s">
        <v>148</v>
      </c>
      <c r="B3469">
        <v>202303</v>
      </c>
      <c r="C3469" t="s">
        <v>22</v>
      </c>
      <c r="D3469">
        <v>3</v>
      </c>
      <c r="E3469">
        <v>18</v>
      </c>
      <c r="F3469">
        <v>10</v>
      </c>
      <c r="G3469">
        <v>4</v>
      </c>
      <c r="H3469">
        <v>690</v>
      </c>
      <c r="I3469">
        <v>1931</v>
      </c>
      <c r="J3469">
        <v>1292</v>
      </c>
      <c r="K3469">
        <v>284</v>
      </c>
    </row>
    <row r="3470" spans="1:11" x14ac:dyDescent="0.25">
      <c r="A3470" t="s">
        <v>148</v>
      </c>
      <c r="B3470">
        <v>202303</v>
      </c>
      <c r="C3470" t="s">
        <v>23</v>
      </c>
      <c r="D3470">
        <v>18</v>
      </c>
      <c r="E3470">
        <v>98</v>
      </c>
      <c r="F3470">
        <v>65</v>
      </c>
      <c r="G3470">
        <v>14</v>
      </c>
      <c r="H3470">
        <v>3820</v>
      </c>
      <c r="I3470">
        <v>17194</v>
      </c>
      <c r="J3470">
        <v>11863</v>
      </c>
      <c r="K3470">
        <v>2195</v>
      </c>
    </row>
    <row r="3471" spans="1:11" x14ac:dyDescent="0.25">
      <c r="A3471" t="s">
        <v>148</v>
      </c>
      <c r="B3471">
        <v>202303</v>
      </c>
      <c r="C3471" t="s">
        <v>24</v>
      </c>
      <c r="D3471">
        <v>58</v>
      </c>
      <c r="E3471">
        <v>310</v>
      </c>
      <c r="F3471">
        <v>199</v>
      </c>
      <c r="G3471">
        <v>41</v>
      </c>
      <c r="H3471">
        <v>10806</v>
      </c>
      <c r="I3471">
        <v>73051</v>
      </c>
      <c r="J3471">
        <v>51431</v>
      </c>
      <c r="K3471">
        <v>8252</v>
      </c>
    </row>
    <row r="3472" spans="1:11" x14ac:dyDescent="0.25">
      <c r="A3472" t="s">
        <v>148</v>
      </c>
      <c r="B3472">
        <v>202303</v>
      </c>
      <c r="C3472" t="s">
        <v>25</v>
      </c>
      <c r="D3472">
        <v>54</v>
      </c>
      <c r="E3472">
        <v>345</v>
      </c>
      <c r="F3472">
        <v>216</v>
      </c>
      <c r="G3472">
        <v>47</v>
      </c>
      <c r="H3472">
        <v>18556</v>
      </c>
      <c r="I3472">
        <v>157033</v>
      </c>
      <c r="J3472">
        <v>112041</v>
      </c>
      <c r="K3472">
        <v>15283</v>
      </c>
    </row>
    <row r="3473" spans="1:11" x14ac:dyDescent="0.25">
      <c r="A3473" t="s">
        <v>148</v>
      </c>
      <c r="B3473">
        <v>202303</v>
      </c>
      <c r="C3473" t="s">
        <v>26</v>
      </c>
      <c r="D3473">
        <v>65</v>
      </c>
      <c r="E3473">
        <v>362</v>
      </c>
      <c r="F3473">
        <v>222</v>
      </c>
      <c r="G3473">
        <v>52</v>
      </c>
      <c r="H3473">
        <v>32929</v>
      </c>
      <c r="I3473">
        <v>313824</v>
      </c>
      <c r="J3473">
        <v>201759</v>
      </c>
      <c r="K3473">
        <v>35985</v>
      </c>
    </row>
    <row r="3474" spans="1:11" x14ac:dyDescent="0.25">
      <c r="A3474" t="s">
        <v>148</v>
      </c>
      <c r="B3474">
        <v>202303</v>
      </c>
      <c r="C3474" t="s">
        <v>27</v>
      </c>
      <c r="D3474">
        <v>62</v>
      </c>
      <c r="E3474">
        <v>311</v>
      </c>
      <c r="F3474">
        <v>168</v>
      </c>
      <c r="G3474">
        <v>45</v>
      </c>
      <c r="H3474">
        <v>54947</v>
      </c>
      <c r="I3474">
        <v>491570</v>
      </c>
      <c r="J3474">
        <v>320578</v>
      </c>
      <c r="K3474">
        <v>55641</v>
      </c>
    </row>
    <row r="3475" spans="1:11" x14ac:dyDescent="0.25">
      <c r="A3475" t="s">
        <v>148</v>
      </c>
      <c r="B3475">
        <v>202303</v>
      </c>
      <c r="C3475" t="s">
        <v>28</v>
      </c>
      <c r="D3475">
        <v>45</v>
      </c>
      <c r="E3475">
        <v>211</v>
      </c>
      <c r="F3475">
        <v>142</v>
      </c>
      <c r="G3475">
        <v>23</v>
      </c>
      <c r="H3475">
        <v>75424</v>
      </c>
      <c r="I3475">
        <v>561612</v>
      </c>
      <c r="J3475">
        <v>409267</v>
      </c>
      <c r="K3475">
        <v>50385</v>
      </c>
    </row>
    <row r="3476" spans="1:11" x14ac:dyDescent="0.25">
      <c r="A3476" t="s">
        <v>148</v>
      </c>
      <c r="B3476">
        <v>202303</v>
      </c>
      <c r="C3476" t="s">
        <v>29</v>
      </c>
      <c r="D3476">
        <v>45</v>
      </c>
      <c r="E3476">
        <v>144</v>
      </c>
      <c r="F3476">
        <v>107</v>
      </c>
      <c r="G3476">
        <v>12</v>
      </c>
      <c r="H3476">
        <v>93687</v>
      </c>
      <c r="I3476">
        <v>532640</v>
      </c>
      <c r="J3476">
        <v>420174</v>
      </c>
      <c r="K3476">
        <v>40327</v>
      </c>
    </row>
    <row r="3477" spans="1:11" x14ac:dyDescent="0.25">
      <c r="A3477" t="s">
        <v>148</v>
      </c>
      <c r="B3477">
        <v>202303</v>
      </c>
      <c r="C3477" t="s">
        <v>30</v>
      </c>
      <c r="D3477">
        <v>24</v>
      </c>
      <c r="E3477">
        <v>71</v>
      </c>
      <c r="F3477">
        <v>47</v>
      </c>
      <c r="G3477">
        <v>14</v>
      </c>
      <c r="H3477">
        <v>126929</v>
      </c>
      <c r="I3477">
        <v>525852</v>
      </c>
      <c r="J3477">
        <v>426935</v>
      </c>
      <c r="K3477">
        <v>38632</v>
      </c>
    </row>
    <row r="3478" spans="1:11" x14ac:dyDescent="0.25">
      <c r="A3478" t="s">
        <v>148</v>
      </c>
      <c r="B3478">
        <v>202303</v>
      </c>
      <c r="C3478" t="s">
        <v>31</v>
      </c>
      <c r="D3478">
        <v>22</v>
      </c>
      <c r="E3478">
        <v>51</v>
      </c>
      <c r="F3478">
        <v>39</v>
      </c>
      <c r="G3478">
        <v>5</v>
      </c>
      <c r="H3478">
        <v>154147</v>
      </c>
      <c r="I3478">
        <v>544497</v>
      </c>
      <c r="J3478">
        <v>449204</v>
      </c>
      <c r="K3478">
        <v>39846</v>
      </c>
    </row>
    <row r="3479" spans="1:11" x14ac:dyDescent="0.25">
      <c r="A3479" t="s">
        <v>148</v>
      </c>
      <c r="B3479">
        <v>202303</v>
      </c>
      <c r="C3479" t="s">
        <v>32</v>
      </c>
      <c r="D3479">
        <v>16</v>
      </c>
      <c r="E3479">
        <v>30</v>
      </c>
      <c r="F3479">
        <v>19</v>
      </c>
      <c r="G3479">
        <v>5</v>
      </c>
      <c r="H3479">
        <v>202150</v>
      </c>
      <c r="I3479">
        <v>661154</v>
      </c>
      <c r="J3479">
        <v>553712</v>
      </c>
      <c r="K3479">
        <v>45190</v>
      </c>
    </row>
    <row r="3480" spans="1:11" x14ac:dyDescent="0.25">
      <c r="A3480" t="s">
        <v>148</v>
      </c>
      <c r="B3480">
        <v>202303</v>
      </c>
      <c r="C3480" t="s">
        <v>33</v>
      </c>
      <c r="D3480">
        <v>13</v>
      </c>
      <c r="E3480">
        <v>15</v>
      </c>
      <c r="F3480">
        <v>11</v>
      </c>
      <c r="G3480">
        <v>2</v>
      </c>
      <c r="H3480">
        <v>246368</v>
      </c>
      <c r="I3480">
        <v>706187</v>
      </c>
      <c r="J3480">
        <v>595031</v>
      </c>
      <c r="K3480">
        <v>47577</v>
      </c>
    </row>
    <row r="3481" spans="1:11" x14ac:dyDescent="0.25">
      <c r="A3481" t="s">
        <v>148</v>
      </c>
      <c r="B3481">
        <v>202303</v>
      </c>
      <c r="C3481" t="s">
        <v>34</v>
      </c>
      <c r="D3481">
        <v>7</v>
      </c>
      <c r="E3481">
        <v>8</v>
      </c>
      <c r="F3481">
        <v>6</v>
      </c>
      <c r="G3481">
        <v>1</v>
      </c>
      <c r="H3481">
        <v>239193</v>
      </c>
      <c r="I3481">
        <v>540708</v>
      </c>
      <c r="J3481">
        <v>453679</v>
      </c>
      <c r="K3481">
        <v>37170</v>
      </c>
    </row>
    <row r="3482" spans="1:11" x14ac:dyDescent="0.25">
      <c r="A3482" t="s">
        <v>148</v>
      </c>
      <c r="B3482">
        <v>202303</v>
      </c>
      <c r="C3482" t="s">
        <v>35</v>
      </c>
      <c r="D3482">
        <v>7</v>
      </c>
      <c r="E3482">
        <v>5</v>
      </c>
      <c r="F3482">
        <v>5</v>
      </c>
      <c r="G3482">
        <v>0</v>
      </c>
      <c r="H3482">
        <v>253005</v>
      </c>
      <c r="I3482">
        <v>485164</v>
      </c>
      <c r="J3482">
        <v>405658</v>
      </c>
      <c r="K3482">
        <v>32789</v>
      </c>
    </row>
    <row r="3483" spans="1:11" x14ac:dyDescent="0.25">
      <c r="A3483" t="s">
        <v>148</v>
      </c>
      <c r="B3483">
        <v>202303</v>
      </c>
      <c r="C3483" t="s">
        <v>36</v>
      </c>
      <c r="D3483">
        <v>7</v>
      </c>
      <c r="E3483">
        <v>3</v>
      </c>
      <c r="F3483">
        <v>2</v>
      </c>
      <c r="G3483">
        <v>1</v>
      </c>
      <c r="H3483">
        <v>252010</v>
      </c>
      <c r="I3483">
        <v>440991</v>
      </c>
      <c r="J3483">
        <v>364020</v>
      </c>
      <c r="K3483">
        <v>30999</v>
      </c>
    </row>
    <row r="3484" spans="1:11" x14ac:dyDescent="0.25">
      <c r="A3484" t="s">
        <v>148</v>
      </c>
      <c r="B3484">
        <v>202303</v>
      </c>
      <c r="C3484" t="s">
        <v>37</v>
      </c>
      <c r="D3484">
        <v>0</v>
      </c>
      <c r="E3484">
        <v>1</v>
      </c>
      <c r="F3484">
        <v>1</v>
      </c>
      <c r="G3484">
        <v>0</v>
      </c>
      <c r="H3484">
        <v>174014</v>
      </c>
      <c r="I3484">
        <v>351289</v>
      </c>
      <c r="J3484">
        <v>289011</v>
      </c>
      <c r="K3484">
        <v>23355</v>
      </c>
    </row>
    <row r="3485" spans="1:11" x14ac:dyDescent="0.25">
      <c r="A3485" t="s">
        <v>148</v>
      </c>
      <c r="B3485">
        <v>202303</v>
      </c>
      <c r="C3485" t="s">
        <v>38</v>
      </c>
      <c r="D3485">
        <v>2</v>
      </c>
      <c r="E3485">
        <v>2</v>
      </c>
      <c r="F3485">
        <v>2</v>
      </c>
      <c r="G3485">
        <v>0</v>
      </c>
      <c r="H3485">
        <v>153179</v>
      </c>
      <c r="I3485">
        <v>357901</v>
      </c>
      <c r="J3485">
        <v>313423</v>
      </c>
      <c r="K3485">
        <v>16757</v>
      </c>
    </row>
    <row r="3486" spans="1:11" x14ac:dyDescent="0.25">
      <c r="A3486" t="s">
        <v>148</v>
      </c>
      <c r="B3486">
        <v>202303</v>
      </c>
      <c r="C3486" t="s">
        <v>39</v>
      </c>
      <c r="D3486">
        <v>1</v>
      </c>
      <c r="E3486">
        <v>1</v>
      </c>
      <c r="F3486">
        <v>1</v>
      </c>
      <c r="G3486">
        <v>0</v>
      </c>
      <c r="H3486">
        <v>302544</v>
      </c>
      <c r="I3486">
        <v>284975</v>
      </c>
      <c r="J3486">
        <v>278520</v>
      </c>
      <c r="K3486">
        <v>6396</v>
      </c>
    </row>
    <row r="3487" spans="1:11" x14ac:dyDescent="0.25">
      <c r="A3487" t="s">
        <v>148</v>
      </c>
      <c r="B3487">
        <v>202303</v>
      </c>
      <c r="C3487" t="s">
        <v>40</v>
      </c>
      <c r="D3487">
        <v>2</v>
      </c>
      <c r="E3487">
        <v>0</v>
      </c>
      <c r="F3487">
        <v>0</v>
      </c>
      <c r="G3487">
        <v>0</v>
      </c>
      <c r="H3487">
        <v>507403</v>
      </c>
      <c r="I3487">
        <v>52559</v>
      </c>
      <c r="J3487">
        <v>52486</v>
      </c>
      <c r="K3487">
        <v>55</v>
      </c>
    </row>
    <row r="3488" spans="1:11" x14ac:dyDescent="0.25">
      <c r="A3488" t="s">
        <v>148</v>
      </c>
      <c r="B3488">
        <v>202303</v>
      </c>
      <c r="C3488" t="s">
        <v>41</v>
      </c>
      <c r="D3488">
        <v>0</v>
      </c>
      <c r="E3488">
        <v>0</v>
      </c>
      <c r="F3488">
        <v>0</v>
      </c>
      <c r="G3488">
        <v>0</v>
      </c>
      <c r="H3488">
        <v>462292</v>
      </c>
      <c r="I3488">
        <v>9944</v>
      </c>
      <c r="J3488">
        <v>9918</v>
      </c>
      <c r="K3488">
        <v>0</v>
      </c>
    </row>
    <row r="3489" spans="1:11" x14ac:dyDescent="0.25">
      <c r="A3489" t="s">
        <v>148</v>
      </c>
      <c r="B3489">
        <v>202303</v>
      </c>
      <c r="C3489" t="s">
        <v>42</v>
      </c>
      <c r="D3489">
        <v>0</v>
      </c>
      <c r="E3489">
        <v>0</v>
      </c>
      <c r="F3489">
        <v>0</v>
      </c>
      <c r="G3489">
        <v>0</v>
      </c>
      <c r="H3489">
        <v>163344</v>
      </c>
      <c r="I3489">
        <v>36</v>
      </c>
      <c r="J3489">
        <v>7</v>
      </c>
      <c r="K3489">
        <v>1</v>
      </c>
    </row>
    <row r="3490" spans="1:11" x14ac:dyDescent="0.25">
      <c r="A3490" t="s">
        <v>149</v>
      </c>
      <c r="B3490">
        <v>202304</v>
      </c>
      <c r="C3490" t="s">
        <v>11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</row>
    <row r="3491" spans="1:11" x14ac:dyDescent="0.25">
      <c r="A3491" t="s">
        <v>149</v>
      </c>
      <c r="B3491">
        <v>202304</v>
      </c>
      <c r="C3491" t="s">
        <v>12</v>
      </c>
      <c r="D3491">
        <v>0</v>
      </c>
      <c r="E3491">
        <v>0</v>
      </c>
      <c r="F3491">
        <v>0</v>
      </c>
      <c r="G3491">
        <v>0</v>
      </c>
      <c r="H3491">
        <v>2</v>
      </c>
      <c r="I3491">
        <v>0</v>
      </c>
      <c r="J3491">
        <v>0</v>
      </c>
      <c r="K3491">
        <v>0</v>
      </c>
    </row>
    <row r="3492" spans="1:11" x14ac:dyDescent="0.25">
      <c r="A3492" t="s">
        <v>149</v>
      </c>
      <c r="B3492">
        <v>202304</v>
      </c>
      <c r="C3492" t="s">
        <v>13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</row>
    <row r="3493" spans="1:11" x14ac:dyDescent="0.25">
      <c r="A3493" t="s">
        <v>149</v>
      </c>
      <c r="B3493">
        <v>202304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0</v>
      </c>
      <c r="J3493">
        <v>0</v>
      </c>
      <c r="K3493">
        <v>0</v>
      </c>
    </row>
    <row r="3494" spans="1:11" x14ac:dyDescent="0.25">
      <c r="A3494" t="s">
        <v>149</v>
      </c>
      <c r="B3494">
        <v>202304</v>
      </c>
      <c r="C3494" t="s">
        <v>15</v>
      </c>
      <c r="D3494">
        <v>0</v>
      </c>
      <c r="E3494">
        <v>0</v>
      </c>
      <c r="F3494">
        <v>0</v>
      </c>
      <c r="G3494">
        <v>0</v>
      </c>
      <c r="H3494">
        <v>2</v>
      </c>
      <c r="I3494">
        <v>0</v>
      </c>
      <c r="J3494">
        <v>0</v>
      </c>
      <c r="K3494">
        <v>0</v>
      </c>
    </row>
    <row r="3495" spans="1:11" x14ac:dyDescent="0.25">
      <c r="A3495" t="s">
        <v>149</v>
      </c>
      <c r="B3495">
        <v>202304</v>
      </c>
      <c r="C3495" t="s">
        <v>16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 x14ac:dyDescent="0.25">
      <c r="A3496" t="s">
        <v>149</v>
      </c>
      <c r="B3496">
        <v>202304</v>
      </c>
      <c r="C3496" t="s">
        <v>17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 x14ac:dyDescent="0.25">
      <c r="A3497" t="s">
        <v>149</v>
      </c>
      <c r="B3497">
        <v>202304</v>
      </c>
      <c r="C3497" t="s">
        <v>18</v>
      </c>
      <c r="D3497">
        <v>0</v>
      </c>
      <c r="E3497">
        <v>0</v>
      </c>
      <c r="F3497">
        <v>0</v>
      </c>
      <c r="G3497">
        <v>0</v>
      </c>
      <c r="H3497">
        <v>69</v>
      </c>
      <c r="I3497">
        <v>0</v>
      </c>
      <c r="J3497">
        <v>0</v>
      </c>
      <c r="K3497">
        <v>0</v>
      </c>
    </row>
    <row r="3498" spans="1:11" x14ac:dyDescent="0.25">
      <c r="A3498" t="s">
        <v>149</v>
      </c>
      <c r="B3498">
        <v>202304</v>
      </c>
      <c r="C3498" t="s">
        <v>19</v>
      </c>
      <c r="D3498">
        <v>0</v>
      </c>
      <c r="E3498">
        <v>0</v>
      </c>
      <c r="F3498">
        <v>0</v>
      </c>
      <c r="G3498">
        <v>0</v>
      </c>
      <c r="H3498">
        <v>43</v>
      </c>
      <c r="I3498">
        <v>2</v>
      </c>
      <c r="J3498">
        <v>2</v>
      </c>
      <c r="K3498">
        <v>0</v>
      </c>
    </row>
    <row r="3499" spans="1:11" x14ac:dyDescent="0.25">
      <c r="A3499" t="s">
        <v>149</v>
      </c>
      <c r="B3499">
        <v>202304</v>
      </c>
      <c r="C3499" t="s">
        <v>20</v>
      </c>
      <c r="D3499">
        <v>0</v>
      </c>
      <c r="E3499">
        <v>0</v>
      </c>
      <c r="F3499">
        <v>0</v>
      </c>
      <c r="G3499">
        <v>0</v>
      </c>
      <c r="H3499">
        <v>56</v>
      </c>
      <c r="I3499">
        <v>4</v>
      </c>
      <c r="J3499">
        <v>2</v>
      </c>
      <c r="K3499">
        <v>1</v>
      </c>
    </row>
    <row r="3500" spans="1:11" x14ac:dyDescent="0.25">
      <c r="A3500" t="s">
        <v>149</v>
      </c>
      <c r="B3500">
        <v>202304</v>
      </c>
      <c r="C3500" t="s">
        <v>21</v>
      </c>
      <c r="D3500">
        <v>0</v>
      </c>
      <c r="E3500">
        <v>0</v>
      </c>
      <c r="F3500">
        <v>0</v>
      </c>
      <c r="G3500">
        <v>0</v>
      </c>
      <c r="H3500">
        <v>56</v>
      </c>
      <c r="I3500">
        <v>54</v>
      </c>
      <c r="J3500">
        <v>42</v>
      </c>
      <c r="K3500">
        <v>8</v>
      </c>
    </row>
    <row r="3501" spans="1:11" x14ac:dyDescent="0.25">
      <c r="A3501" t="s">
        <v>149</v>
      </c>
      <c r="B3501">
        <v>202304</v>
      </c>
      <c r="C3501" t="s">
        <v>22</v>
      </c>
      <c r="D3501">
        <v>5</v>
      </c>
      <c r="E3501">
        <v>21</v>
      </c>
      <c r="F3501">
        <v>12</v>
      </c>
      <c r="G3501">
        <v>6</v>
      </c>
      <c r="H3501">
        <v>685</v>
      </c>
      <c r="I3501">
        <v>1910</v>
      </c>
      <c r="J3501">
        <v>1280</v>
      </c>
      <c r="K3501">
        <v>278</v>
      </c>
    </row>
    <row r="3502" spans="1:11" x14ac:dyDescent="0.25">
      <c r="A3502" t="s">
        <v>149</v>
      </c>
      <c r="B3502">
        <v>202304</v>
      </c>
      <c r="C3502" t="s">
        <v>23</v>
      </c>
      <c r="D3502">
        <v>27</v>
      </c>
      <c r="E3502">
        <v>104</v>
      </c>
      <c r="F3502">
        <v>69</v>
      </c>
      <c r="G3502">
        <v>18</v>
      </c>
      <c r="H3502">
        <v>3793</v>
      </c>
      <c r="I3502">
        <v>17090</v>
      </c>
      <c r="J3502">
        <v>11794</v>
      </c>
      <c r="K3502">
        <v>2177</v>
      </c>
    </row>
    <row r="3503" spans="1:11" x14ac:dyDescent="0.25">
      <c r="A3503" t="s">
        <v>149</v>
      </c>
      <c r="B3503">
        <v>202304</v>
      </c>
      <c r="C3503" t="s">
        <v>24</v>
      </c>
      <c r="D3503">
        <v>48</v>
      </c>
      <c r="E3503">
        <v>252</v>
      </c>
      <c r="F3503">
        <v>168</v>
      </c>
      <c r="G3503">
        <v>34</v>
      </c>
      <c r="H3503">
        <v>10756</v>
      </c>
      <c r="I3503">
        <v>72801</v>
      </c>
      <c r="J3503">
        <v>51265</v>
      </c>
      <c r="K3503">
        <v>8218</v>
      </c>
    </row>
    <row r="3504" spans="1:11" x14ac:dyDescent="0.25">
      <c r="A3504" t="s">
        <v>149</v>
      </c>
      <c r="B3504">
        <v>202304</v>
      </c>
      <c r="C3504" t="s">
        <v>25</v>
      </c>
      <c r="D3504">
        <v>46</v>
      </c>
      <c r="E3504">
        <v>293</v>
      </c>
      <c r="F3504">
        <v>203</v>
      </c>
      <c r="G3504">
        <v>29</v>
      </c>
      <c r="H3504">
        <v>18506</v>
      </c>
      <c r="I3504">
        <v>156744</v>
      </c>
      <c r="J3504">
        <v>111839</v>
      </c>
      <c r="K3504">
        <v>15254</v>
      </c>
    </row>
    <row r="3505" spans="1:11" x14ac:dyDescent="0.25">
      <c r="A3505" t="s">
        <v>149</v>
      </c>
      <c r="B3505">
        <v>202304</v>
      </c>
      <c r="C3505" t="s">
        <v>26</v>
      </c>
      <c r="D3505">
        <v>53</v>
      </c>
      <c r="E3505">
        <v>344</v>
      </c>
      <c r="F3505">
        <v>209</v>
      </c>
      <c r="G3505">
        <v>44</v>
      </c>
      <c r="H3505">
        <v>32873</v>
      </c>
      <c r="I3505">
        <v>313483</v>
      </c>
      <c r="J3505">
        <v>201551</v>
      </c>
      <c r="K3505">
        <v>35941</v>
      </c>
    </row>
    <row r="3506" spans="1:11" x14ac:dyDescent="0.25">
      <c r="A3506" t="s">
        <v>149</v>
      </c>
      <c r="B3506">
        <v>202304</v>
      </c>
      <c r="C3506" t="s">
        <v>27</v>
      </c>
      <c r="D3506">
        <v>49</v>
      </c>
      <c r="E3506">
        <v>311</v>
      </c>
      <c r="F3506">
        <v>203</v>
      </c>
      <c r="G3506">
        <v>34</v>
      </c>
      <c r="H3506">
        <v>54897</v>
      </c>
      <c r="I3506">
        <v>491260</v>
      </c>
      <c r="J3506">
        <v>320375</v>
      </c>
      <c r="K3506">
        <v>55607</v>
      </c>
    </row>
    <row r="3507" spans="1:11" x14ac:dyDescent="0.25">
      <c r="A3507" t="s">
        <v>149</v>
      </c>
      <c r="B3507">
        <v>202304</v>
      </c>
      <c r="C3507" t="s">
        <v>28</v>
      </c>
      <c r="D3507">
        <v>51</v>
      </c>
      <c r="E3507">
        <v>214</v>
      </c>
      <c r="F3507">
        <v>139</v>
      </c>
      <c r="G3507">
        <v>30</v>
      </c>
      <c r="H3507">
        <v>75372</v>
      </c>
      <c r="I3507">
        <v>561399</v>
      </c>
      <c r="J3507">
        <v>409128</v>
      </c>
      <c r="K3507">
        <v>50355</v>
      </c>
    </row>
    <row r="3508" spans="1:11" x14ac:dyDescent="0.25">
      <c r="A3508" t="s">
        <v>149</v>
      </c>
      <c r="B3508">
        <v>202304</v>
      </c>
      <c r="C3508" t="s">
        <v>29</v>
      </c>
      <c r="D3508">
        <v>34</v>
      </c>
      <c r="E3508">
        <v>109</v>
      </c>
      <c r="F3508">
        <v>81</v>
      </c>
      <c r="G3508">
        <v>10</v>
      </c>
      <c r="H3508">
        <v>93646</v>
      </c>
      <c r="I3508">
        <v>532538</v>
      </c>
      <c r="J3508">
        <v>420094</v>
      </c>
      <c r="K3508">
        <v>40317</v>
      </c>
    </row>
    <row r="3509" spans="1:11" x14ac:dyDescent="0.25">
      <c r="A3509" t="s">
        <v>149</v>
      </c>
      <c r="B3509">
        <v>202304</v>
      </c>
      <c r="C3509" t="s">
        <v>30</v>
      </c>
      <c r="D3509">
        <v>40</v>
      </c>
      <c r="E3509">
        <v>62</v>
      </c>
      <c r="F3509">
        <v>40</v>
      </c>
      <c r="G3509">
        <v>11</v>
      </c>
      <c r="H3509">
        <v>126883</v>
      </c>
      <c r="I3509">
        <v>525796</v>
      </c>
      <c r="J3509">
        <v>426896</v>
      </c>
      <c r="K3509">
        <v>38621</v>
      </c>
    </row>
    <row r="3510" spans="1:11" x14ac:dyDescent="0.25">
      <c r="A3510" t="s">
        <v>149</v>
      </c>
      <c r="B3510">
        <v>202304</v>
      </c>
      <c r="C3510" t="s">
        <v>31</v>
      </c>
      <c r="D3510">
        <v>25</v>
      </c>
      <c r="E3510">
        <v>52</v>
      </c>
      <c r="F3510">
        <v>42</v>
      </c>
      <c r="G3510">
        <v>2</v>
      </c>
      <c r="H3510">
        <v>154117</v>
      </c>
      <c r="I3510">
        <v>544450</v>
      </c>
      <c r="J3510">
        <v>449166</v>
      </c>
      <c r="K3510">
        <v>39844</v>
      </c>
    </row>
    <row r="3511" spans="1:11" x14ac:dyDescent="0.25">
      <c r="A3511" t="s">
        <v>149</v>
      </c>
      <c r="B3511">
        <v>202304</v>
      </c>
      <c r="C3511" t="s">
        <v>32</v>
      </c>
      <c r="D3511">
        <v>13</v>
      </c>
      <c r="E3511">
        <v>31</v>
      </c>
      <c r="F3511">
        <v>23</v>
      </c>
      <c r="G3511">
        <v>4</v>
      </c>
      <c r="H3511">
        <v>202127</v>
      </c>
      <c r="I3511">
        <v>661133</v>
      </c>
      <c r="J3511">
        <v>553694</v>
      </c>
      <c r="K3511">
        <v>45187</v>
      </c>
    </row>
    <row r="3512" spans="1:11" x14ac:dyDescent="0.25">
      <c r="A3512" t="s">
        <v>149</v>
      </c>
      <c r="B3512">
        <v>202304</v>
      </c>
      <c r="C3512" t="s">
        <v>33</v>
      </c>
      <c r="D3512">
        <v>15</v>
      </c>
      <c r="E3512">
        <v>20</v>
      </c>
      <c r="F3512">
        <v>12</v>
      </c>
      <c r="G3512">
        <v>4</v>
      </c>
      <c r="H3512">
        <v>246344</v>
      </c>
      <c r="I3512">
        <v>706176</v>
      </c>
      <c r="J3512">
        <v>595025</v>
      </c>
      <c r="K3512">
        <v>47573</v>
      </c>
    </row>
    <row r="3513" spans="1:11" x14ac:dyDescent="0.25">
      <c r="A3513" t="s">
        <v>149</v>
      </c>
      <c r="B3513">
        <v>202304</v>
      </c>
      <c r="C3513" t="s">
        <v>34</v>
      </c>
      <c r="D3513">
        <v>7</v>
      </c>
      <c r="E3513">
        <v>6</v>
      </c>
      <c r="F3513">
        <v>3</v>
      </c>
      <c r="G3513">
        <v>0</v>
      </c>
      <c r="H3513">
        <v>239179</v>
      </c>
      <c r="I3513">
        <v>540709</v>
      </c>
      <c r="J3513">
        <v>453681</v>
      </c>
      <c r="K3513">
        <v>37171</v>
      </c>
    </row>
    <row r="3514" spans="1:11" x14ac:dyDescent="0.25">
      <c r="A3514" t="s">
        <v>149</v>
      </c>
      <c r="B3514">
        <v>202304</v>
      </c>
      <c r="C3514" t="s">
        <v>35</v>
      </c>
      <c r="D3514">
        <v>3</v>
      </c>
      <c r="E3514">
        <v>4</v>
      </c>
      <c r="F3514">
        <v>2</v>
      </c>
      <c r="G3514">
        <v>0</v>
      </c>
      <c r="H3514">
        <v>252977</v>
      </c>
      <c r="I3514">
        <v>485185</v>
      </c>
      <c r="J3514">
        <v>405669</v>
      </c>
      <c r="K3514">
        <v>32790</v>
      </c>
    </row>
    <row r="3515" spans="1:11" x14ac:dyDescent="0.25">
      <c r="A3515" t="s">
        <v>149</v>
      </c>
      <c r="B3515">
        <v>202304</v>
      </c>
      <c r="C3515" t="s">
        <v>36</v>
      </c>
      <c r="D3515">
        <v>3</v>
      </c>
      <c r="E3515">
        <v>3</v>
      </c>
      <c r="F3515">
        <v>3</v>
      </c>
      <c r="G3515">
        <v>0</v>
      </c>
      <c r="H3515">
        <v>251983</v>
      </c>
      <c r="I3515">
        <v>441012</v>
      </c>
      <c r="J3515">
        <v>364033</v>
      </c>
      <c r="K3515">
        <v>30999</v>
      </c>
    </row>
    <row r="3516" spans="1:11" x14ac:dyDescent="0.25">
      <c r="A3516" t="s">
        <v>149</v>
      </c>
      <c r="B3516">
        <v>202304</v>
      </c>
      <c r="C3516" t="s">
        <v>37</v>
      </c>
      <c r="D3516">
        <v>4</v>
      </c>
      <c r="E3516">
        <v>3</v>
      </c>
      <c r="F3516">
        <v>2</v>
      </c>
      <c r="G3516">
        <v>1</v>
      </c>
      <c r="H3516">
        <v>173995</v>
      </c>
      <c r="I3516">
        <v>351301</v>
      </c>
      <c r="J3516">
        <v>289016</v>
      </c>
      <c r="K3516">
        <v>23354</v>
      </c>
    </row>
    <row r="3517" spans="1:11" x14ac:dyDescent="0.25">
      <c r="A3517" t="s">
        <v>149</v>
      </c>
      <c r="B3517">
        <v>202304</v>
      </c>
      <c r="C3517" t="s">
        <v>38</v>
      </c>
      <c r="D3517">
        <v>0</v>
      </c>
      <c r="E3517">
        <v>3</v>
      </c>
      <c r="F3517">
        <v>1</v>
      </c>
      <c r="G3517">
        <v>1</v>
      </c>
      <c r="H3517">
        <v>153163</v>
      </c>
      <c r="I3517">
        <v>357914</v>
      </c>
      <c r="J3517">
        <v>313431</v>
      </c>
      <c r="K3517">
        <v>16756</v>
      </c>
    </row>
    <row r="3518" spans="1:11" x14ac:dyDescent="0.25">
      <c r="A3518" t="s">
        <v>149</v>
      </c>
      <c r="B3518">
        <v>202304</v>
      </c>
      <c r="C3518" t="s">
        <v>39</v>
      </c>
      <c r="D3518">
        <v>1</v>
      </c>
      <c r="E3518">
        <v>0</v>
      </c>
      <c r="F3518">
        <v>0</v>
      </c>
      <c r="G3518">
        <v>0</v>
      </c>
      <c r="H3518">
        <v>302535</v>
      </c>
      <c r="I3518">
        <v>284983</v>
      </c>
      <c r="J3518">
        <v>278525</v>
      </c>
      <c r="K3518">
        <v>6396</v>
      </c>
    </row>
    <row r="3519" spans="1:11" x14ac:dyDescent="0.25">
      <c r="A3519" t="s">
        <v>149</v>
      </c>
      <c r="B3519">
        <v>202304</v>
      </c>
      <c r="C3519" t="s">
        <v>40</v>
      </c>
      <c r="D3519">
        <v>1</v>
      </c>
      <c r="E3519">
        <v>0</v>
      </c>
      <c r="F3519">
        <v>0</v>
      </c>
      <c r="G3519">
        <v>0</v>
      </c>
      <c r="H3519">
        <v>507389</v>
      </c>
      <c r="I3519">
        <v>52572</v>
      </c>
      <c r="J3519">
        <v>52498</v>
      </c>
      <c r="K3519">
        <v>55</v>
      </c>
    </row>
    <row r="3520" spans="1:11" x14ac:dyDescent="0.25">
      <c r="A3520" t="s">
        <v>149</v>
      </c>
      <c r="B3520">
        <v>202304</v>
      </c>
      <c r="C3520" t="s">
        <v>41</v>
      </c>
      <c r="D3520">
        <v>1</v>
      </c>
      <c r="E3520">
        <v>0</v>
      </c>
      <c r="F3520">
        <v>0</v>
      </c>
      <c r="G3520">
        <v>0</v>
      </c>
      <c r="H3520">
        <v>462290</v>
      </c>
      <c r="I3520">
        <v>9945</v>
      </c>
      <c r="J3520">
        <v>9918</v>
      </c>
      <c r="K3520">
        <v>0</v>
      </c>
    </row>
    <row r="3521" spans="1:11" x14ac:dyDescent="0.25">
      <c r="A3521" t="s">
        <v>149</v>
      </c>
      <c r="B3521">
        <v>202304</v>
      </c>
      <c r="C3521" t="s">
        <v>42</v>
      </c>
      <c r="D3521">
        <v>1</v>
      </c>
      <c r="E3521">
        <v>0</v>
      </c>
      <c r="F3521">
        <v>0</v>
      </c>
      <c r="G3521">
        <v>0</v>
      </c>
      <c r="H3521">
        <v>163343</v>
      </c>
      <c r="I3521">
        <v>36</v>
      </c>
      <c r="J3521">
        <v>7</v>
      </c>
      <c r="K3521">
        <v>1</v>
      </c>
    </row>
    <row r="3522" spans="1:11" x14ac:dyDescent="0.25">
      <c r="A3522" t="s">
        <v>150</v>
      </c>
      <c r="B3522">
        <v>202305</v>
      </c>
      <c r="C3522" t="s">
        <v>11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</row>
    <row r="3523" spans="1:11" x14ac:dyDescent="0.25">
      <c r="A3523" t="s">
        <v>150</v>
      </c>
      <c r="B3523">
        <v>202305</v>
      </c>
      <c r="C3523" t="s">
        <v>12</v>
      </c>
      <c r="D3523">
        <v>0</v>
      </c>
      <c r="E3523">
        <v>0</v>
      </c>
      <c r="F3523">
        <v>0</v>
      </c>
      <c r="G3523">
        <v>0</v>
      </c>
      <c r="H3523">
        <v>2</v>
      </c>
      <c r="I3523">
        <v>0</v>
      </c>
      <c r="J3523">
        <v>0</v>
      </c>
      <c r="K3523">
        <v>0</v>
      </c>
    </row>
    <row r="3524" spans="1:11" x14ac:dyDescent="0.25">
      <c r="A3524" t="s">
        <v>150</v>
      </c>
      <c r="B3524">
        <v>202305</v>
      </c>
      <c r="C3524" t="s">
        <v>13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</row>
    <row r="3525" spans="1:11" x14ac:dyDescent="0.25">
      <c r="A3525" t="s">
        <v>150</v>
      </c>
      <c r="B3525">
        <v>202305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0</v>
      </c>
      <c r="J3525">
        <v>0</v>
      </c>
      <c r="K3525">
        <v>0</v>
      </c>
    </row>
    <row r="3526" spans="1:11" x14ac:dyDescent="0.25">
      <c r="A3526" t="s">
        <v>150</v>
      </c>
      <c r="B3526">
        <v>202305</v>
      </c>
      <c r="C3526" t="s">
        <v>15</v>
      </c>
      <c r="D3526">
        <v>0</v>
      </c>
      <c r="E3526">
        <v>0</v>
      </c>
      <c r="F3526">
        <v>0</v>
      </c>
      <c r="G3526">
        <v>0</v>
      </c>
      <c r="H3526">
        <v>2</v>
      </c>
      <c r="I3526">
        <v>0</v>
      </c>
      <c r="J3526">
        <v>0</v>
      </c>
      <c r="K3526">
        <v>0</v>
      </c>
    </row>
    <row r="3527" spans="1:11" x14ac:dyDescent="0.25">
      <c r="A3527" t="s">
        <v>150</v>
      </c>
      <c r="B3527">
        <v>202305</v>
      </c>
      <c r="C3527" t="s">
        <v>16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</row>
    <row r="3528" spans="1:11" x14ac:dyDescent="0.25">
      <c r="A3528" t="s">
        <v>150</v>
      </c>
      <c r="B3528">
        <v>202305</v>
      </c>
      <c r="C3528" t="s">
        <v>17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</row>
    <row r="3529" spans="1:11" x14ac:dyDescent="0.25">
      <c r="A3529" t="s">
        <v>150</v>
      </c>
      <c r="B3529">
        <v>202305</v>
      </c>
      <c r="C3529" t="s">
        <v>18</v>
      </c>
      <c r="D3529">
        <v>0</v>
      </c>
      <c r="E3529">
        <v>0</v>
      </c>
      <c r="F3529">
        <v>0</v>
      </c>
      <c r="G3529">
        <v>0</v>
      </c>
      <c r="H3529">
        <v>69</v>
      </c>
      <c r="I3529">
        <v>0</v>
      </c>
      <c r="J3529">
        <v>0</v>
      </c>
      <c r="K3529">
        <v>0</v>
      </c>
    </row>
    <row r="3530" spans="1:11" x14ac:dyDescent="0.25">
      <c r="A3530" t="s">
        <v>150</v>
      </c>
      <c r="B3530">
        <v>202305</v>
      </c>
      <c r="C3530" t="s">
        <v>19</v>
      </c>
      <c r="D3530">
        <v>0</v>
      </c>
      <c r="E3530">
        <v>0</v>
      </c>
      <c r="F3530">
        <v>0</v>
      </c>
      <c r="G3530">
        <v>0</v>
      </c>
      <c r="H3530">
        <v>43</v>
      </c>
      <c r="I3530">
        <v>2</v>
      </c>
      <c r="J3530">
        <v>2</v>
      </c>
      <c r="K3530">
        <v>0</v>
      </c>
    </row>
    <row r="3531" spans="1:11" x14ac:dyDescent="0.25">
      <c r="A3531" t="s">
        <v>150</v>
      </c>
      <c r="B3531">
        <v>202305</v>
      </c>
      <c r="C3531" t="s">
        <v>20</v>
      </c>
      <c r="D3531">
        <v>0</v>
      </c>
      <c r="E3531">
        <v>0</v>
      </c>
      <c r="F3531">
        <v>0</v>
      </c>
      <c r="G3531">
        <v>0</v>
      </c>
      <c r="H3531">
        <v>56</v>
      </c>
      <c r="I3531">
        <v>4</v>
      </c>
      <c r="J3531">
        <v>2</v>
      </c>
      <c r="K3531">
        <v>1</v>
      </c>
    </row>
    <row r="3532" spans="1:11" x14ac:dyDescent="0.25">
      <c r="A3532" t="s">
        <v>150</v>
      </c>
      <c r="B3532">
        <v>202305</v>
      </c>
      <c r="C3532" t="s">
        <v>21</v>
      </c>
      <c r="D3532">
        <v>1</v>
      </c>
      <c r="E3532">
        <v>1</v>
      </c>
      <c r="F3532">
        <v>1</v>
      </c>
      <c r="G3532">
        <v>0</v>
      </c>
      <c r="H3532">
        <v>55</v>
      </c>
      <c r="I3532">
        <v>53</v>
      </c>
      <c r="J3532">
        <v>41</v>
      </c>
      <c r="K3532">
        <v>8</v>
      </c>
    </row>
    <row r="3533" spans="1:11" x14ac:dyDescent="0.25">
      <c r="A3533" t="s">
        <v>150</v>
      </c>
      <c r="B3533">
        <v>202305</v>
      </c>
      <c r="C3533" t="s">
        <v>22</v>
      </c>
      <c r="D3533">
        <v>5</v>
      </c>
      <c r="E3533">
        <v>17</v>
      </c>
      <c r="F3533">
        <v>12</v>
      </c>
      <c r="G3533">
        <v>2</v>
      </c>
      <c r="H3533">
        <v>680</v>
      </c>
      <c r="I3533">
        <v>1893</v>
      </c>
      <c r="J3533">
        <v>1268</v>
      </c>
      <c r="K3533">
        <v>276</v>
      </c>
    </row>
    <row r="3534" spans="1:11" x14ac:dyDescent="0.25">
      <c r="A3534" t="s">
        <v>150</v>
      </c>
      <c r="B3534">
        <v>202305</v>
      </c>
      <c r="C3534" t="s">
        <v>23</v>
      </c>
      <c r="D3534">
        <v>28</v>
      </c>
      <c r="E3534">
        <v>92</v>
      </c>
      <c r="F3534">
        <v>60</v>
      </c>
      <c r="G3534">
        <v>15</v>
      </c>
      <c r="H3534">
        <v>3765</v>
      </c>
      <c r="I3534">
        <v>16998</v>
      </c>
      <c r="J3534">
        <v>11734</v>
      </c>
      <c r="K3534">
        <v>2162</v>
      </c>
    </row>
    <row r="3535" spans="1:11" x14ac:dyDescent="0.25">
      <c r="A3535" t="s">
        <v>150</v>
      </c>
      <c r="B3535">
        <v>202305</v>
      </c>
      <c r="C3535" t="s">
        <v>24</v>
      </c>
      <c r="D3535">
        <v>57</v>
      </c>
      <c r="E3535">
        <v>268</v>
      </c>
      <c r="F3535">
        <v>184</v>
      </c>
      <c r="G3535">
        <v>29</v>
      </c>
      <c r="H3535">
        <v>10697</v>
      </c>
      <c r="I3535">
        <v>72535</v>
      </c>
      <c r="J3535">
        <v>51083</v>
      </c>
      <c r="K3535">
        <v>8189</v>
      </c>
    </row>
    <row r="3536" spans="1:11" x14ac:dyDescent="0.25">
      <c r="A3536" t="s">
        <v>150</v>
      </c>
      <c r="B3536">
        <v>202305</v>
      </c>
      <c r="C3536" t="s">
        <v>25</v>
      </c>
      <c r="D3536">
        <v>47</v>
      </c>
      <c r="E3536">
        <v>284</v>
      </c>
      <c r="F3536">
        <v>179</v>
      </c>
      <c r="G3536">
        <v>37</v>
      </c>
      <c r="H3536">
        <v>18457</v>
      </c>
      <c r="I3536">
        <v>156462</v>
      </c>
      <c r="J3536">
        <v>111662</v>
      </c>
      <c r="K3536">
        <v>15217</v>
      </c>
    </row>
    <row r="3537" spans="1:11" x14ac:dyDescent="0.25">
      <c r="A3537" t="s">
        <v>150</v>
      </c>
      <c r="B3537">
        <v>202305</v>
      </c>
      <c r="C3537" t="s">
        <v>26</v>
      </c>
      <c r="D3537">
        <v>54</v>
      </c>
      <c r="E3537">
        <v>350</v>
      </c>
      <c r="F3537">
        <v>203</v>
      </c>
      <c r="G3537">
        <v>50</v>
      </c>
      <c r="H3537">
        <v>32815</v>
      </c>
      <c r="I3537">
        <v>313137</v>
      </c>
      <c r="J3537">
        <v>201350</v>
      </c>
      <c r="K3537">
        <v>35891</v>
      </c>
    </row>
    <row r="3538" spans="1:11" x14ac:dyDescent="0.25">
      <c r="A3538" t="s">
        <v>150</v>
      </c>
      <c r="B3538">
        <v>202305</v>
      </c>
      <c r="C3538" t="s">
        <v>27</v>
      </c>
      <c r="D3538">
        <v>51</v>
      </c>
      <c r="E3538">
        <v>285</v>
      </c>
      <c r="F3538">
        <v>168</v>
      </c>
      <c r="G3538">
        <v>41</v>
      </c>
      <c r="H3538">
        <v>54844</v>
      </c>
      <c r="I3538">
        <v>490977</v>
      </c>
      <c r="J3538">
        <v>320209</v>
      </c>
      <c r="K3538">
        <v>55566</v>
      </c>
    </row>
    <row r="3539" spans="1:11" x14ac:dyDescent="0.25">
      <c r="A3539" t="s">
        <v>150</v>
      </c>
      <c r="B3539">
        <v>202305</v>
      </c>
      <c r="C3539" t="s">
        <v>28</v>
      </c>
      <c r="D3539">
        <v>49</v>
      </c>
      <c r="E3539">
        <v>208</v>
      </c>
      <c r="F3539">
        <v>154</v>
      </c>
      <c r="G3539">
        <v>15</v>
      </c>
      <c r="H3539">
        <v>75315</v>
      </c>
      <c r="I3539">
        <v>561199</v>
      </c>
      <c r="J3539">
        <v>408979</v>
      </c>
      <c r="K3539">
        <v>50341</v>
      </c>
    </row>
    <row r="3540" spans="1:11" x14ac:dyDescent="0.25">
      <c r="A3540" t="s">
        <v>150</v>
      </c>
      <c r="B3540">
        <v>202305</v>
      </c>
      <c r="C3540" t="s">
        <v>29</v>
      </c>
      <c r="D3540">
        <v>36</v>
      </c>
      <c r="E3540">
        <v>124</v>
      </c>
      <c r="F3540">
        <v>85</v>
      </c>
      <c r="G3540">
        <v>12</v>
      </c>
      <c r="H3540">
        <v>93608</v>
      </c>
      <c r="I3540">
        <v>532416</v>
      </c>
      <c r="J3540">
        <v>420011</v>
      </c>
      <c r="K3540">
        <v>40305</v>
      </c>
    </row>
    <row r="3541" spans="1:11" x14ac:dyDescent="0.25">
      <c r="A3541" t="s">
        <v>150</v>
      </c>
      <c r="B3541">
        <v>202305</v>
      </c>
      <c r="C3541" t="s">
        <v>30</v>
      </c>
      <c r="D3541">
        <v>27</v>
      </c>
      <c r="E3541">
        <v>76</v>
      </c>
      <c r="F3541">
        <v>63</v>
      </c>
      <c r="G3541">
        <v>4</v>
      </c>
      <c r="H3541">
        <v>126851</v>
      </c>
      <c r="I3541">
        <v>525725</v>
      </c>
      <c r="J3541">
        <v>426836</v>
      </c>
      <c r="K3541">
        <v>38617</v>
      </c>
    </row>
    <row r="3542" spans="1:11" x14ac:dyDescent="0.25">
      <c r="A3542" t="s">
        <v>150</v>
      </c>
      <c r="B3542">
        <v>202305</v>
      </c>
      <c r="C3542" t="s">
        <v>31</v>
      </c>
      <c r="D3542">
        <v>22</v>
      </c>
      <c r="E3542">
        <v>40</v>
      </c>
      <c r="F3542">
        <v>28</v>
      </c>
      <c r="G3542">
        <v>5</v>
      </c>
      <c r="H3542">
        <v>154093</v>
      </c>
      <c r="I3542">
        <v>544412</v>
      </c>
      <c r="J3542">
        <v>449139</v>
      </c>
      <c r="K3542">
        <v>39839</v>
      </c>
    </row>
    <row r="3543" spans="1:11" x14ac:dyDescent="0.25">
      <c r="A3543" t="s">
        <v>150</v>
      </c>
      <c r="B3543">
        <v>202305</v>
      </c>
      <c r="C3543" t="s">
        <v>32</v>
      </c>
      <c r="D3543">
        <v>12</v>
      </c>
      <c r="E3543">
        <v>30</v>
      </c>
      <c r="F3543">
        <v>18</v>
      </c>
      <c r="G3543">
        <v>4</v>
      </c>
      <c r="H3543">
        <v>202104</v>
      </c>
      <c r="I3543">
        <v>661114</v>
      </c>
      <c r="J3543">
        <v>553681</v>
      </c>
      <c r="K3543">
        <v>45186</v>
      </c>
    </row>
    <row r="3544" spans="1:11" x14ac:dyDescent="0.25">
      <c r="A3544" t="s">
        <v>150</v>
      </c>
      <c r="B3544">
        <v>202305</v>
      </c>
      <c r="C3544" t="s">
        <v>33</v>
      </c>
      <c r="D3544">
        <v>20</v>
      </c>
      <c r="E3544">
        <v>15</v>
      </c>
      <c r="F3544">
        <v>12</v>
      </c>
      <c r="G3544">
        <v>0</v>
      </c>
      <c r="H3544">
        <v>246302</v>
      </c>
      <c r="I3544">
        <v>706183</v>
      </c>
      <c r="J3544">
        <v>595022</v>
      </c>
      <c r="K3544">
        <v>47578</v>
      </c>
    </row>
    <row r="3545" spans="1:11" x14ac:dyDescent="0.25">
      <c r="A3545" t="s">
        <v>150</v>
      </c>
      <c r="B3545">
        <v>202305</v>
      </c>
      <c r="C3545" t="s">
        <v>34</v>
      </c>
      <c r="D3545">
        <v>3</v>
      </c>
      <c r="E3545">
        <v>11</v>
      </c>
      <c r="F3545">
        <v>7</v>
      </c>
      <c r="G3545">
        <v>0</v>
      </c>
      <c r="H3545">
        <v>239160</v>
      </c>
      <c r="I3545">
        <v>540714</v>
      </c>
      <c r="J3545">
        <v>453681</v>
      </c>
      <c r="K3545">
        <v>37174</v>
      </c>
    </row>
    <row r="3546" spans="1:11" x14ac:dyDescent="0.25">
      <c r="A3546" t="s">
        <v>150</v>
      </c>
      <c r="B3546">
        <v>202305</v>
      </c>
      <c r="C3546" t="s">
        <v>35</v>
      </c>
      <c r="D3546">
        <v>9</v>
      </c>
      <c r="E3546">
        <v>9</v>
      </c>
      <c r="F3546">
        <v>8</v>
      </c>
      <c r="G3546">
        <v>1</v>
      </c>
      <c r="H3546">
        <v>252949</v>
      </c>
      <c r="I3546">
        <v>485195</v>
      </c>
      <c r="J3546">
        <v>405671</v>
      </c>
      <c r="K3546">
        <v>32791</v>
      </c>
    </row>
    <row r="3547" spans="1:11" x14ac:dyDescent="0.25">
      <c r="A3547" t="s">
        <v>150</v>
      </c>
      <c r="B3547">
        <v>202305</v>
      </c>
      <c r="C3547" t="s">
        <v>36</v>
      </c>
      <c r="D3547">
        <v>3</v>
      </c>
      <c r="E3547">
        <v>9</v>
      </c>
      <c r="F3547">
        <v>8</v>
      </c>
      <c r="G3547">
        <v>0</v>
      </c>
      <c r="H3547">
        <v>251949</v>
      </c>
      <c r="I3547">
        <v>441034</v>
      </c>
      <c r="J3547">
        <v>364038</v>
      </c>
      <c r="K3547">
        <v>30999</v>
      </c>
    </row>
    <row r="3548" spans="1:11" x14ac:dyDescent="0.25">
      <c r="A3548" t="s">
        <v>150</v>
      </c>
      <c r="B3548">
        <v>202305</v>
      </c>
      <c r="C3548" t="s">
        <v>37</v>
      </c>
      <c r="D3548">
        <v>1</v>
      </c>
      <c r="E3548">
        <v>1</v>
      </c>
      <c r="F3548">
        <v>0</v>
      </c>
      <c r="G3548">
        <v>1</v>
      </c>
      <c r="H3548">
        <v>173980</v>
      </c>
      <c r="I3548">
        <v>351314</v>
      </c>
      <c r="J3548">
        <v>289022</v>
      </c>
      <c r="K3548">
        <v>23353</v>
      </c>
    </row>
    <row r="3549" spans="1:11" x14ac:dyDescent="0.25">
      <c r="A3549" t="s">
        <v>150</v>
      </c>
      <c r="B3549">
        <v>202305</v>
      </c>
      <c r="C3549" t="s">
        <v>38</v>
      </c>
      <c r="D3549">
        <v>1</v>
      </c>
      <c r="E3549">
        <v>1</v>
      </c>
      <c r="F3549">
        <v>1</v>
      </c>
      <c r="G3549">
        <v>0</v>
      </c>
      <c r="H3549">
        <v>153148</v>
      </c>
      <c r="I3549">
        <v>357927</v>
      </c>
      <c r="J3549">
        <v>313440</v>
      </c>
      <c r="K3549">
        <v>16757</v>
      </c>
    </row>
    <row r="3550" spans="1:11" x14ac:dyDescent="0.25">
      <c r="A3550" t="s">
        <v>150</v>
      </c>
      <c r="B3550">
        <v>202305</v>
      </c>
      <c r="C3550" t="s">
        <v>39</v>
      </c>
      <c r="D3550">
        <v>0</v>
      </c>
      <c r="E3550">
        <v>0</v>
      </c>
      <c r="F3550">
        <v>0</v>
      </c>
      <c r="G3550">
        <v>0</v>
      </c>
      <c r="H3550">
        <v>302527</v>
      </c>
      <c r="I3550">
        <v>284991</v>
      </c>
      <c r="J3550">
        <v>278530</v>
      </c>
      <c r="K3550">
        <v>6397</v>
      </c>
    </row>
    <row r="3551" spans="1:11" x14ac:dyDescent="0.25">
      <c r="A3551" t="s">
        <v>150</v>
      </c>
      <c r="B3551">
        <v>202305</v>
      </c>
      <c r="C3551" t="s">
        <v>40</v>
      </c>
      <c r="D3551">
        <v>1</v>
      </c>
      <c r="E3551">
        <v>0</v>
      </c>
      <c r="F3551">
        <v>0</v>
      </c>
      <c r="G3551">
        <v>0</v>
      </c>
      <c r="H3551">
        <v>507374</v>
      </c>
      <c r="I3551">
        <v>52586</v>
      </c>
      <c r="J3551">
        <v>52511</v>
      </c>
      <c r="K3551">
        <v>55</v>
      </c>
    </row>
    <row r="3552" spans="1:11" x14ac:dyDescent="0.25">
      <c r="A3552" t="s">
        <v>150</v>
      </c>
      <c r="B3552">
        <v>202305</v>
      </c>
      <c r="C3552" t="s">
        <v>41</v>
      </c>
      <c r="D3552">
        <v>0</v>
      </c>
      <c r="E3552">
        <v>0</v>
      </c>
      <c r="F3552">
        <v>0</v>
      </c>
      <c r="G3552">
        <v>0</v>
      </c>
      <c r="H3552">
        <v>462288</v>
      </c>
      <c r="I3552">
        <v>9947</v>
      </c>
      <c r="J3552">
        <v>9919</v>
      </c>
      <c r="K3552">
        <v>0</v>
      </c>
    </row>
    <row r="3553" spans="1:11" x14ac:dyDescent="0.25">
      <c r="A3553" t="s">
        <v>150</v>
      </c>
      <c r="B3553">
        <v>202305</v>
      </c>
      <c r="C3553" t="s">
        <v>42</v>
      </c>
      <c r="D3553">
        <v>2</v>
      </c>
      <c r="E3553">
        <v>0</v>
      </c>
      <c r="F3553">
        <v>0</v>
      </c>
      <c r="G3553">
        <v>0</v>
      </c>
      <c r="H3553">
        <v>163336</v>
      </c>
      <c r="I3553">
        <v>41</v>
      </c>
      <c r="J3553">
        <v>7</v>
      </c>
      <c r="K3553">
        <v>1</v>
      </c>
    </row>
    <row r="3554" spans="1:11" x14ac:dyDescent="0.25">
      <c r="A3554" t="s">
        <v>151</v>
      </c>
      <c r="B3554">
        <v>202306</v>
      </c>
      <c r="C3554" t="s">
        <v>11</v>
      </c>
      <c r="D3554">
        <v>0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</row>
    <row r="3555" spans="1:11" x14ac:dyDescent="0.25">
      <c r="A3555" t="s">
        <v>151</v>
      </c>
      <c r="B3555">
        <v>202306</v>
      </c>
      <c r="C3555" t="s">
        <v>12</v>
      </c>
      <c r="D3555">
        <v>0</v>
      </c>
      <c r="E3555">
        <v>0</v>
      </c>
      <c r="F3555">
        <v>0</v>
      </c>
      <c r="G3555">
        <v>0</v>
      </c>
      <c r="H3555">
        <v>2</v>
      </c>
      <c r="I3555">
        <v>0</v>
      </c>
      <c r="J3555">
        <v>0</v>
      </c>
      <c r="K3555">
        <v>0</v>
      </c>
    </row>
    <row r="3556" spans="1:11" x14ac:dyDescent="0.25">
      <c r="A3556" t="s">
        <v>151</v>
      </c>
      <c r="B3556">
        <v>202306</v>
      </c>
      <c r="C3556" t="s">
        <v>13</v>
      </c>
      <c r="D3556">
        <v>0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</row>
    <row r="3557" spans="1:11" x14ac:dyDescent="0.25">
      <c r="A3557" t="s">
        <v>151</v>
      </c>
      <c r="B3557">
        <v>202306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0</v>
      </c>
      <c r="J3557">
        <v>0</v>
      </c>
      <c r="K3557">
        <v>0</v>
      </c>
    </row>
    <row r="3558" spans="1:11" x14ac:dyDescent="0.25">
      <c r="A3558" t="s">
        <v>151</v>
      </c>
      <c r="B3558">
        <v>202306</v>
      </c>
      <c r="C3558" t="s">
        <v>15</v>
      </c>
      <c r="D3558">
        <v>0</v>
      </c>
      <c r="E3558">
        <v>0</v>
      </c>
      <c r="F3558">
        <v>0</v>
      </c>
      <c r="G3558">
        <v>0</v>
      </c>
      <c r="H3558">
        <v>2</v>
      </c>
      <c r="I3558">
        <v>0</v>
      </c>
      <c r="J3558">
        <v>0</v>
      </c>
      <c r="K3558">
        <v>0</v>
      </c>
    </row>
    <row r="3559" spans="1:11" x14ac:dyDescent="0.25">
      <c r="A3559" t="s">
        <v>151</v>
      </c>
      <c r="B3559">
        <v>202306</v>
      </c>
      <c r="C3559" t="s">
        <v>16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</row>
    <row r="3560" spans="1:11" x14ac:dyDescent="0.25">
      <c r="A3560" t="s">
        <v>151</v>
      </c>
      <c r="B3560">
        <v>202306</v>
      </c>
      <c r="C3560" t="s">
        <v>17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</row>
    <row r="3561" spans="1:11" x14ac:dyDescent="0.25">
      <c r="A3561" t="s">
        <v>151</v>
      </c>
      <c r="B3561">
        <v>202306</v>
      </c>
      <c r="C3561" t="s">
        <v>18</v>
      </c>
      <c r="D3561">
        <v>0</v>
      </c>
      <c r="E3561">
        <v>0</v>
      </c>
      <c r="F3561">
        <v>0</v>
      </c>
      <c r="G3561">
        <v>0</v>
      </c>
      <c r="H3561">
        <v>69</v>
      </c>
      <c r="I3561">
        <v>0</v>
      </c>
      <c r="J3561">
        <v>0</v>
      </c>
      <c r="K3561">
        <v>0</v>
      </c>
    </row>
    <row r="3562" spans="1:11" x14ac:dyDescent="0.25">
      <c r="A3562" t="s">
        <v>151</v>
      </c>
      <c r="B3562">
        <v>202306</v>
      </c>
      <c r="C3562" t="s">
        <v>19</v>
      </c>
      <c r="D3562">
        <v>0</v>
      </c>
      <c r="E3562">
        <v>0</v>
      </c>
      <c r="F3562">
        <v>0</v>
      </c>
      <c r="G3562">
        <v>0</v>
      </c>
      <c r="H3562">
        <v>43</v>
      </c>
      <c r="I3562">
        <v>2</v>
      </c>
      <c r="J3562">
        <v>2</v>
      </c>
      <c r="K3562">
        <v>0</v>
      </c>
    </row>
    <row r="3563" spans="1:11" x14ac:dyDescent="0.25">
      <c r="A3563" t="s">
        <v>151</v>
      </c>
      <c r="B3563">
        <v>202306</v>
      </c>
      <c r="C3563" t="s">
        <v>20</v>
      </c>
      <c r="D3563">
        <v>0</v>
      </c>
      <c r="E3563">
        <v>0</v>
      </c>
      <c r="F3563">
        <v>0</v>
      </c>
      <c r="G3563">
        <v>0</v>
      </c>
      <c r="H3563">
        <v>56</v>
      </c>
      <c r="I3563">
        <v>4</v>
      </c>
      <c r="J3563">
        <v>2</v>
      </c>
      <c r="K3563">
        <v>1</v>
      </c>
    </row>
    <row r="3564" spans="1:11" x14ac:dyDescent="0.25">
      <c r="A3564" t="s">
        <v>151</v>
      </c>
      <c r="B3564">
        <v>202306</v>
      </c>
      <c r="C3564" t="s">
        <v>21</v>
      </c>
      <c r="D3564">
        <v>0</v>
      </c>
      <c r="E3564">
        <v>1</v>
      </c>
      <c r="F3564">
        <v>1</v>
      </c>
      <c r="G3564">
        <v>0</v>
      </c>
      <c r="H3564">
        <v>55</v>
      </c>
      <c r="I3564">
        <v>52</v>
      </c>
      <c r="J3564">
        <v>40</v>
      </c>
      <c r="K3564">
        <v>8</v>
      </c>
    </row>
    <row r="3565" spans="1:11" x14ac:dyDescent="0.25">
      <c r="A3565" t="s">
        <v>151</v>
      </c>
      <c r="B3565">
        <v>202306</v>
      </c>
      <c r="C3565" t="s">
        <v>22</v>
      </c>
      <c r="D3565">
        <v>4</v>
      </c>
      <c r="E3565">
        <v>22</v>
      </c>
      <c r="F3565">
        <v>12</v>
      </c>
      <c r="G3565">
        <v>6</v>
      </c>
      <c r="H3565">
        <v>676</v>
      </c>
      <c r="I3565">
        <v>1871</v>
      </c>
      <c r="J3565">
        <v>1256</v>
      </c>
      <c r="K3565">
        <v>270</v>
      </c>
    </row>
    <row r="3566" spans="1:11" x14ac:dyDescent="0.25">
      <c r="A3566" t="s">
        <v>151</v>
      </c>
      <c r="B3566">
        <v>202306</v>
      </c>
      <c r="C3566" t="s">
        <v>23</v>
      </c>
      <c r="D3566">
        <v>33</v>
      </c>
      <c r="E3566">
        <v>104</v>
      </c>
      <c r="F3566">
        <v>69</v>
      </c>
      <c r="G3566">
        <v>17</v>
      </c>
      <c r="H3566">
        <v>3732</v>
      </c>
      <c r="I3566">
        <v>16894</v>
      </c>
      <c r="J3566">
        <v>11665</v>
      </c>
      <c r="K3566">
        <v>2145</v>
      </c>
    </row>
    <row r="3567" spans="1:11" x14ac:dyDescent="0.25">
      <c r="A3567" t="s">
        <v>151</v>
      </c>
      <c r="B3567">
        <v>202306</v>
      </c>
      <c r="C3567" t="s">
        <v>24</v>
      </c>
      <c r="D3567">
        <v>47</v>
      </c>
      <c r="E3567">
        <v>256</v>
      </c>
      <c r="F3567">
        <v>169</v>
      </c>
      <c r="G3567">
        <v>31</v>
      </c>
      <c r="H3567">
        <v>10649</v>
      </c>
      <c r="I3567">
        <v>72280</v>
      </c>
      <c r="J3567">
        <v>50915</v>
      </c>
      <c r="K3567">
        <v>8158</v>
      </c>
    </row>
    <row r="3568" spans="1:11" x14ac:dyDescent="0.25">
      <c r="A3568" t="s">
        <v>151</v>
      </c>
      <c r="B3568">
        <v>202306</v>
      </c>
      <c r="C3568" t="s">
        <v>25</v>
      </c>
      <c r="D3568">
        <v>44</v>
      </c>
      <c r="E3568">
        <v>282</v>
      </c>
      <c r="F3568">
        <v>193</v>
      </c>
      <c r="G3568">
        <v>25</v>
      </c>
      <c r="H3568">
        <v>18411</v>
      </c>
      <c r="I3568">
        <v>156182</v>
      </c>
      <c r="J3568">
        <v>111471</v>
      </c>
      <c r="K3568">
        <v>15192</v>
      </c>
    </row>
    <row r="3569" spans="1:11" x14ac:dyDescent="0.25">
      <c r="A3569" t="s">
        <v>151</v>
      </c>
      <c r="B3569">
        <v>202306</v>
      </c>
      <c r="C3569" t="s">
        <v>26</v>
      </c>
      <c r="D3569">
        <v>59</v>
      </c>
      <c r="E3569">
        <v>292</v>
      </c>
      <c r="F3569">
        <v>179</v>
      </c>
      <c r="G3569">
        <v>34</v>
      </c>
      <c r="H3569">
        <v>32756</v>
      </c>
      <c r="I3569">
        <v>312845</v>
      </c>
      <c r="J3569">
        <v>201171</v>
      </c>
      <c r="K3569">
        <v>35857</v>
      </c>
    </row>
    <row r="3570" spans="1:11" x14ac:dyDescent="0.25">
      <c r="A3570" t="s">
        <v>151</v>
      </c>
      <c r="B3570">
        <v>202306</v>
      </c>
      <c r="C3570" t="s">
        <v>27</v>
      </c>
      <c r="D3570">
        <v>56</v>
      </c>
      <c r="E3570">
        <v>301</v>
      </c>
      <c r="F3570">
        <v>189</v>
      </c>
      <c r="G3570">
        <v>39</v>
      </c>
      <c r="H3570">
        <v>54788</v>
      </c>
      <c r="I3570">
        <v>490676</v>
      </c>
      <c r="J3570">
        <v>320020</v>
      </c>
      <c r="K3570">
        <v>55527</v>
      </c>
    </row>
    <row r="3571" spans="1:11" x14ac:dyDescent="0.25">
      <c r="A3571" t="s">
        <v>151</v>
      </c>
      <c r="B3571">
        <v>202306</v>
      </c>
      <c r="C3571" t="s">
        <v>28</v>
      </c>
      <c r="D3571">
        <v>36</v>
      </c>
      <c r="E3571">
        <v>201</v>
      </c>
      <c r="F3571">
        <v>136</v>
      </c>
      <c r="G3571">
        <v>20</v>
      </c>
      <c r="H3571">
        <v>75275</v>
      </c>
      <c r="I3571">
        <v>561002</v>
      </c>
      <c r="J3571">
        <v>408845</v>
      </c>
      <c r="K3571">
        <v>50321</v>
      </c>
    </row>
    <row r="3572" spans="1:11" x14ac:dyDescent="0.25">
      <c r="A3572" t="s">
        <v>151</v>
      </c>
      <c r="B3572">
        <v>202306</v>
      </c>
      <c r="C3572" t="s">
        <v>29</v>
      </c>
      <c r="D3572">
        <v>29</v>
      </c>
      <c r="E3572">
        <v>136</v>
      </c>
      <c r="F3572">
        <v>104</v>
      </c>
      <c r="G3572">
        <v>11</v>
      </c>
      <c r="H3572">
        <v>93578</v>
      </c>
      <c r="I3572">
        <v>532281</v>
      </c>
      <c r="J3572">
        <v>419907</v>
      </c>
      <c r="K3572">
        <v>40294</v>
      </c>
    </row>
    <row r="3573" spans="1:11" x14ac:dyDescent="0.25">
      <c r="A3573" t="s">
        <v>151</v>
      </c>
      <c r="B3573">
        <v>202306</v>
      </c>
      <c r="C3573" t="s">
        <v>30</v>
      </c>
      <c r="D3573">
        <v>35</v>
      </c>
      <c r="E3573">
        <v>82</v>
      </c>
      <c r="F3573">
        <v>55</v>
      </c>
      <c r="G3573">
        <v>15</v>
      </c>
      <c r="H3573">
        <v>126813</v>
      </c>
      <c r="I3573">
        <v>525646</v>
      </c>
      <c r="J3573">
        <v>426783</v>
      </c>
      <c r="K3573">
        <v>38602</v>
      </c>
    </row>
    <row r="3574" spans="1:11" x14ac:dyDescent="0.25">
      <c r="A3574" t="s">
        <v>151</v>
      </c>
      <c r="B3574">
        <v>202306</v>
      </c>
      <c r="C3574" t="s">
        <v>31</v>
      </c>
      <c r="D3574">
        <v>12</v>
      </c>
      <c r="E3574">
        <v>45</v>
      </c>
      <c r="F3574">
        <v>38</v>
      </c>
      <c r="G3574">
        <v>5</v>
      </c>
      <c r="H3574">
        <v>154077</v>
      </c>
      <c r="I3574">
        <v>544371</v>
      </c>
      <c r="J3574">
        <v>449104</v>
      </c>
      <c r="K3574">
        <v>39834</v>
      </c>
    </row>
    <row r="3575" spans="1:11" x14ac:dyDescent="0.25">
      <c r="A3575" t="s">
        <v>151</v>
      </c>
      <c r="B3575">
        <v>202306</v>
      </c>
      <c r="C3575" t="s">
        <v>32</v>
      </c>
      <c r="D3575">
        <v>17</v>
      </c>
      <c r="E3575">
        <v>31</v>
      </c>
      <c r="F3575">
        <v>23</v>
      </c>
      <c r="G3575">
        <v>5</v>
      </c>
      <c r="H3575">
        <v>202082</v>
      </c>
      <c r="I3575">
        <v>661088</v>
      </c>
      <c r="J3575">
        <v>553660</v>
      </c>
      <c r="K3575">
        <v>45181</v>
      </c>
    </row>
    <row r="3576" spans="1:11" x14ac:dyDescent="0.25">
      <c r="A3576" t="s">
        <v>151</v>
      </c>
      <c r="B3576">
        <v>202306</v>
      </c>
      <c r="C3576" t="s">
        <v>33</v>
      </c>
      <c r="D3576">
        <v>13</v>
      </c>
      <c r="E3576">
        <v>23</v>
      </c>
      <c r="F3576">
        <v>16</v>
      </c>
      <c r="G3576">
        <v>4</v>
      </c>
      <c r="H3576">
        <v>246281</v>
      </c>
      <c r="I3576">
        <v>706168</v>
      </c>
      <c r="J3576">
        <v>595012</v>
      </c>
      <c r="K3576">
        <v>47574</v>
      </c>
    </row>
    <row r="3577" spans="1:11" x14ac:dyDescent="0.25">
      <c r="A3577" t="s">
        <v>151</v>
      </c>
      <c r="B3577">
        <v>202306</v>
      </c>
      <c r="C3577" t="s">
        <v>34</v>
      </c>
      <c r="D3577">
        <v>10</v>
      </c>
      <c r="E3577">
        <v>7</v>
      </c>
      <c r="F3577">
        <v>5</v>
      </c>
      <c r="G3577">
        <v>2</v>
      </c>
      <c r="H3577">
        <v>239136</v>
      </c>
      <c r="I3577">
        <v>540721</v>
      </c>
      <c r="J3577">
        <v>453683</v>
      </c>
      <c r="K3577">
        <v>37172</v>
      </c>
    </row>
    <row r="3578" spans="1:11" x14ac:dyDescent="0.25">
      <c r="A3578" t="s">
        <v>151</v>
      </c>
      <c r="B3578">
        <v>202306</v>
      </c>
      <c r="C3578" t="s">
        <v>35</v>
      </c>
      <c r="D3578">
        <v>9</v>
      </c>
      <c r="E3578">
        <v>7</v>
      </c>
      <c r="F3578">
        <v>7</v>
      </c>
      <c r="G3578">
        <v>0</v>
      </c>
      <c r="H3578">
        <v>252922</v>
      </c>
      <c r="I3578">
        <v>485206</v>
      </c>
      <c r="J3578">
        <v>405670</v>
      </c>
      <c r="K3578">
        <v>32791</v>
      </c>
    </row>
    <row r="3579" spans="1:11" x14ac:dyDescent="0.25">
      <c r="A3579" t="s">
        <v>151</v>
      </c>
      <c r="B3579">
        <v>202306</v>
      </c>
      <c r="C3579" t="s">
        <v>36</v>
      </c>
      <c r="D3579">
        <v>2</v>
      </c>
      <c r="E3579">
        <v>4</v>
      </c>
      <c r="F3579">
        <v>3</v>
      </c>
      <c r="G3579">
        <v>0</v>
      </c>
      <c r="H3579">
        <v>251928</v>
      </c>
      <c r="I3579">
        <v>441049</v>
      </c>
      <c r="J3579">
        <v>364047</v>
      </c>
      <c r="K3579">
        <v>31000</v>
      </c>
    </row>
    <row r="3580" spans="1:11" x14ac:dyDescent="0.25">
      <c r="A3580" t="s">
        <v>151</v>
      </c>
      <c r="B3580">
        <v>202306</v>
      </c>
      <c r="C3580" t="s">
        <v>37</v>
      </c>
      <c r="D3580">
        <v>0</v>
      </c>
      <c r="E3580">
        <v>4</v>
      </c>
      <c r="F3580">
        <v>2</v>
      </c>
      <c r="G3580">
        <v>1</v>
      </c>
      <c r="H3580">
        <v>173964</v>
      </c>
      <c r="I3580">
        <v>351326</v>
      </c>
      <c r="J3580">
        <v>289022</v>
      </c>
      <c r="K3580">
        <v>23352</v>
      </c>
    </row>
    <row r="3581" spans="1:11" x14ac:dyDescent="0.25">
      <c r="A3581" t="s">
        <v>151</v>
      </c>
      <c r="B3581">
        <v>202306</v>
      </c>
      <c r="C3581" t="s">
        <v>38</v>
      </c>
      <c r="D3581">
        <v>3</v>
      </c>
      <c r="E3581">
        <v>3</v>
      </c>
      <c r="F3581">
        <v>2</v>
      </c>
      <c r="G3581">
        <v>0</v>
      </c>
      <c r="H3581">
        <v>153124</v>
      </c>
      <c r="I3581">
        <v>357945</v>
      </c>
      <c r="J3581">
        <v>313448</v>
      </c>
      <c r="K3581">
        <v>16757</v>
      </c>
    </row>
    <row r="3582" spans="1:11" x14ac:dyDescent="0.25">
      <c r="A3582" t="s">
        <v>151</v>
      </c>
      <c r="B3582">
        <v>202306</v>
      </c>
      <c r="C3582" t="s">
        <v>39</v>
      </c>
      <c r="D3582">
        <v>1</v>
      </c>
      <c r="E3582">
        <v>0</v>
      </c>
      <c r="F3582">
        <v>0</v>
      </c>
      <c r="G3582">
        <v>0</v>
      </c>
      <c r="H3582">
        <v>302519</v>
      </c>
      <c r="I3582">
        <v>284998</v>
      </c>
      <c r="J3582">
        <v>278537</v>
      </c>
      <c r="K3582">
        <v>6397</v>
      </c>
    </row>
    <row r="3583" spans="1:11" x14ac:dyDescent="0.25">
      <c r="A3583" t="s">
        <v>151</v>
      </c>
      <c r="B3583">
        <v>202306</v>
      </c>
      <c r="C3583" t="s">
        <v>40</v>
      </c>
      <c r="D3583">
        <v>1</v>
      </c>
      <c r="E3583">
        <v>0</v>
      </c>
      <c r="F3583">
        <v>0</v>
      </c>
      <c r="G3583">
        <v>0</v>
      </c>
      <c r="H3583">
        <v>507370</v>
      </c>
      <c r="I3583">
        <v>52589</v>
      </c>
      <c r="J3583">
        <v>52514</v>
      </c>
      <c r="K3583">
        <v>55</v>
      </c>
    </row>
    <row r="3584" spans="1:11" x14ac:dyDescent="0.25">
      <c r="A3584" t="s">
        <v>151</v>
      </c>
      <c r="B3584">
        <v>202306</v>
      </c>
      <c r="C3584" t="s">
        <v>41</v>
      </c>
      <c r="D3584">
        <v>3</v>
      </c>
      <c r="E3584">
        <v>0</v>
      </c>
      <c r="F3584">
        <v>0</v>
      </c>
      <c r="G3584">
        <v>0</v>
      </c>
      <c r="H3584">
        <v>462284</v>
      </c>
      <c r="I3584">
        <v>9948</v>
      </c>
      <c r="J3584">
        <v>9920</v>
      </c>
      <c r="K3584">
        <v>0</v>
      </c>
    </row>
    <row r="3585" spans="1:11" x14ac:dyDescent="0.25">
      <c r="A3585" t="s">
        <v>151</v>
      </c>
      <c r="B3585">
        <v>202306</v>
      </c>
      <c r="C3585" t="s">
        <v>42</v>
      </c>
      <c r="D3585">
        <v>1</v>
      </c>
      <c r="E3585">
        <v>0</v>
      </c>
      <c r="F3585">
        <v>0</v>
      </c>
      <c r="G3585">
        <v>0</v>
      </c>
      <c r="H3585">
        <v>163334</v>
      </c>
      <c r="I3585">
        <v>42</v>
      </c>
      <c r="J3585">
        <v>7</v>
      </c>
      <c r="K3585">
        <v>1</v>
      </c>
    </row>
    <row r="3586" spans="1:11" x14ac:dyDescent="0.25">
      <c r="A3586" t="s">
        <v>208</v>
      </c>
      <c r="B3586">
        <v>202307</v>
      </c>
      <c r="C3586" t="s">
        <v>11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</row>
    <row r="3587" spans="1:11" x14ac:dyDescent="0.25">
      <c r="A3587" t="s">
        <v>208</v>
      </c>
      <c r="B3587">
        <v>202307</v>
      </c>
      <c r="C3587" t="s">
        <v>12</v>
      </c>
      <c r="D3587">
        <v>0</v>
      </c>
      <c r="E3587">
        <v>0</v>
      </c>
      <c r="F3587">
        <v>0</v>
      </c>
      <c r="G3587">
        <v>0</v>
      </c>
      <c r="H3587">
        <v>2</v>
      </c>
      <c r="I3587">
        <v>0</v>
      </c>
      <c r="J3587">
        <v>0</v>
      </c>
      <c r="K3587">
        <v>0</v>
      </c>
    </row>
    <row r="3588" spans="1:11" x14ac:dyDescent="0.25">
      <c r="A3588" t="s">
        <v>208</v>
      </c>
      <c r="B3588">
        <v>202307</v>
      </c>
      <c r="C3588" t="s">
        <v>13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</row>
    <row r="3589" spans="1:11" x14ac:dyDescent="0.25">
      <c r="A3589" t="s">
        <v>208</v>
      </c>
      <c r="B3589">
        <v>202307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2</v>
      </c>
      <c r="I3589">
        <v>0</v>
      </c>
      <c r="J3589">
        <v>0</v>
      </c>
      <c r="K3589">
        <v>0</v>
      </c>
    </row>
    <row r="3590" spans="1:11" x14ac:dyDescent="0.25">
      <c r="A3590" t="s">
        <v>208</v>
      </c>
      <c r="B3590">
        <v>202307</v>
      </c>
      <c r="C3590" t="s">
        <v>15</v>
      </c>
      <c r="D3590">
        <v>0</v>
      </c>
      <c r="E3590">
        <v>0</v>
      </c>
      <c r="F3590">
        <v>0</v>
      </c>
      <c r="G3590">
        <v>0</v>
      </c>
      <c r="H3590">
        <v>2</v>
      </c>
      <c r="I3590">
        <v>0</v>
      </c>
      <c r="J3590">
        <v>0</v>
      </c>
      <c r="K3590">
        <v>0</v>
      </c>
    </row>
    <row r="3591" spans="1:11" x14ac:dyDescent="0.25">
      <c r="A3591" t="s">
        <v>208</v>
      </c>
      <c r="B3591">
        <v>202307</v>
      </c>
      <c r="C3591" t="s">
        <v>16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</row>
    <row r="3592" spans="1:11" x14ac:dyDescent="0.25">
      <c r="A3592" t="s">
        <v>208</v>
      </c>
      <c r="B3592">
        <v>202307</v>
      </c>
      <c r="C3592" t="s">
        <v>17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</row>
    <row r="3593" spans="1:11" x14ac:dyDescent="0.25">
      <c r="A3593" t="s">
        <v>208</v>
      </c>
      <c r="B3593">
        <v>202307</v>
      </c>
      <c r="C3593" t="s">
        <v>18</v>
      </c>
      <c r="D3593">
        <v>0</v>
      </c>
      <c r="E3593">
        <v>0</v>
      </c>
      <c r="F3593">
        <v>0</v>
      </c>
      <c r="G3593">
        <v>0</v>
      </c>
      <c r="H3593">
        <v>69</v>
      </c>
      <c r="I3593">
        <v>0</v>
      </c>
      <c r="J3593">
        <v>0</v>
      </c>
      <c r="K3593">
        <v>0</v>
      </c>
    </row>
    <row r="3594" spans="1:11" x14ac:dyDescent="0.25">
      <c r="A3594" t="s">
        <v>208</v>
      </c>
      <c r="B3594">
        <v>202307</v>
      </c>
      <c r="C3594" t="s">
        <v>19</v>
      </c>
      <c r="D3594">
        <v>0</v>
      </c>
      <c r="E3594">
        <v>0</v>
      </c>
      <c r="F3594">
        <v>0</v>
      </c>
      <c r="G3594">
        <v>0</v>
      </c>
      <c r="H3594">
        <v>43</v>
      </c>
      <c r="I3594">
        <v>2</v>
      </c>
      <c r="J3594">
        <v>2</v>
      </c>
      <c r="K3594">
        <v>0</v>
      </c>
    </row>
    <row r="3595" spans="1:11" x14ac:dyDescent="0.25">
      <c r="A3595" t="s">
        <v>208</v>
      </c>
      <c r="B3595">
        <v>202307</v>
      </c>
      <c r="C3595" t="s">
        <v>20</v>
      </c>
      <c r="D3595">
        <v>0</v>
      </c>
      <c r="E3595">
        <v>0</v>
      </c>
      <c r="F3595">
        <v>0</v>
      </c>
      <c r="G3595">
        <v>0</v>
      </c>
      <c r="H3595">
        <v>56</v>
      </c>
      <c r="I3595">
        <v>4</v>
      </c>
      <c r="J3595">
        <v>2</v>
      </c>
      <c r="K3595">
        <v>1</v>
      </c>
    </row>
    <row r="3596" spans="1:11" x14ac:dyDescent="0.25">
      <c r="A3596" t="s">
        <v>208</v>
      </c>
      <c r="B3596">
        <v>202307</v>
      </c>
      <c r="C3596" t="s">
        <v>21</v>
      </c>
      <c r="D3596">
        <v>2</v>
      </c>
      <c r="E3596">
        <v>0</v>
      </c>
      <c r="F3596">
        <v>0</v>
      </c>
      <c r="G3596">
        <v>0</v>
      </c>
      <c r="H3596">
        <v>53</v>
      </c>
      <c r="I3596">
        <v>52</v>
      </c>
      <c r="J3596">
        <v>40</v>
      </c>
      <c r="K3596">
        <v>8</v>
      </c>
    </row>
    <row r="3597" spans="1:11" x14ac:dyDescent="0.25">
      <c r="A3597" t="s">
        <v>208</v>
      </c>
      <c r="B3597">
        <v>202307</v>
      </c>
      <c r="C3597" t="s">
        <v>22</v>
      </c>
      <c r="D3597">
        <v>7</v>
      </c>
      <c r="E3597">
        <v>20</v>
      </c>
      <c r="F3597">
        <v>11</v>
      </c>
      <c r="G3597">
        <v>4</v>
      </c>
      <c r="H3597">
        <v>669</v>
      </c>
      <c r="I3597">
        <v>1851</v>
      </c>
      <c r="J3597">
        <v>1245</v>
      </c>
      <c r="K3597">
        <v>266</v>
      </c>
    </row>
    <row r="3598" spans="1:11" x14ac:dyDescent="0.25">
      <c r="A3598" t="s">
        <v>208</v>
      </c>
      <c r="B3598">
        <v>202307</v>
      </c>
      <c r="C3598" t="s">
        <v>23</v>
      </c>
      <c r="D3598">
        <v>26</v>
      </c>
      <c r="E3598">
        <v>79</v>
      </c>
      <c r="F3598">
        <v>54</v>
      </c>
      <c r="G3598">
        <v>12</v>
      </c>
      <c r="H3598">
        <v>3706</v>
      </c>
      <c r="I3598">
        <v>16815</v>
      </c>
      <c r="J3598">
        <v>11611</v>
      </c>
      <c r="K3598">
        <v>2133</v>
      </c>
    </row>
    <row r="3599" spans="1:11" x14ac:dyDescent="0.25">
      <c r="A3599" t="s">
        <v>208</v>
      </c>
      <c r="B3599">
        <v>202307</v>
      </c>
      <c r="C3599" t="s">
        <v>24</v>
      </c>
      <c r="D3599">
        <v>57</v>
      </c>
      <c r="E3599">
        <v>271</v>
      </c>
      <c r="F3599">
        <v>173</v>
      </c>
      <c r="G3599">
        <v>37</v>
      </c>
      <c r="H3599">
        <v>10592</v>
      </c>
      <c r="I3599">
        <v>72009</v>
      </c>
      <c r="J3599">
        <v>50742</v>
      </c>
      <c r="K3599">
        <v>8121</v>
      </c>
    </row>
    <row r="3600" spans="1:11" x14ac:dyDescent="0.25">
      <c r="A3600" t="s">
        <v>208</v>
      </c>
      <c r="B3600">
        <v>202307</v>
      </c>
      <c r="C3600" t="s">
        <v>25</v>
      </c>
      <c r="D3600">
        <v>49</v>
      </c>
      <c r="E3600">
        <v>303</v>
      </c>
      <c r="F3600">
        <v>194</v>
      </c>
      <c r="G3600">
        <v>37</v>
      </c>
      <c r="H3600">
        <v>18362</v>
      </c>
      <c r="I3600">
        <v>155879</v>
      </c>
      <c r="J3600">
        <v>111277</v>
      </c>
      <c r="K3600">
        <v>15155</v>
      </c>
    </row>
    <row r="3601" spans="1:11" x14ac:dyDescent="0.25">
      <c r="A3601" t="s">
        <v>208</v>
      </c>
      <c r="B3601">
        <v>202307</v>
      </c>
      <c r="C3601" t="s">
        <v>26</v>
      </c>
      <c r="D3601">
        <v>51</v>
      </c>
      <c r="E3601">
        <v>313</v>
      </c>
      <c r="F3601">
        <v>187</v>
      </c>
      <c r="G3601">
        <v>35</v>
      </c>
      <c r="H3601">
        <v>32705</v>
      </c>
      <c r="I3601">
        <v>312532</v>
      </c>
      <c r="J3601">
        <v>200984</v>
      </c>
      <c r="K3601">
        <v>35822</v>
      </c>
    </row>
    <row r="3602" spans="1:11" x14ac:dyDescent="0.25">
      <c r="A3602" t="s">
        <v>208</v>
      </c>
      <c r="B3602">
        <v>202307</v>
      </c>
      <c r="C3602" t="s">
        <v>27</v>
      </c>
      <c r="D3602">
        <v>54</v>
      </c>
      <c r="E3602">
        <v>308</v>
      </c>
      <c r="F3602">
        <v>190</v>
      </c>
      <c r="G3602">
        <v>41</v>
      </c>
      <c r="H3602">
        <v>54734</v>
      </c>
      <c r="I3602">
        <v>490368</v>
      </c>
      <c r="J3602">
        <v>319830</v>
      </c>
      <c r="K3602">
        <v>55486</v>
      </c>
    </row>
    <row r="3603" spans="1:11" x14ac:dyDescent="0.25">
      <c r="A3603" t="s">
        <v>208</v>
      </c>
      <c r="B3603">
        <v>202307</v>
      </c>
      <c r="C3603" t="s">
        <v>28</v>
      </c>
      <c r="D3603">
        <v>53</v>
      </c>
      <c r="E3603">
        <v>214</v>
      </c>
      <c r="F3603">
        <v>134</v>
      </c>
      <c r="G3603">
        <v>25</v>
      </c>
      <c r="H3603">
        <v>75222</v>
      </c>
      <c r="I3603">
        <v>560788</v>
      </c>
      <c r="J3603">
        <v>408711</v>
      </c>
      <c r="K3603">
        <v>50296</v>
      </c>
    </row>
    <row r="3604" spans="1:11" x14ac:dyDescent="0.25">
      <c r="A3604" t="s">
        <v>208</v>
      </c>
      <c r="B3604">
        <v>202307</v>
      </c>
      <c r="C3604" t="s">
        <v>29</v>
      </c>
      <c r="D3604">
        <v>37</v>
      </c>
      <c r="E3604">
        <v>130</v>
      </c>
      <c r="F3604">
        <v>93</v>
      </c>
      <c r="G3604">
        <v>17</v>
      </c>
      <c r="H3604">
        <v>93539</v>
      </c>
      <c r="I3604">
        <v>532153</v>
      </c>
      <c r="J3604">
        <v>419816</v>
      </c>
      <c r="K3604">
        <v>40277</v>
      </c>
    </row>
    <row r="3605" spans="1:11" x14ac:dyDescent="0.25">
      <c r="A3605" t="s">
        <v>208</v>
      </c>
      <c r="B3605">
        <v>202307</v>
      </c>
      <c r="C3605" t="s">
        <v>30</v>
      </c>
      <c r="D3605">
        <v>26</v>
      </c>
      <c r="E3605">
        <v>75</v>
      </c>
      <c r="F3605">
        <v>56</v>
      </c>
      <c r="G3605">
        <v>9</v>
      </c>
      <c r="H3605">
        <v>126786</v>
      </c>
      <c r="I3605">
        <v>525572</v>
      </c>
      <c r="J3605">
        <v>426727</v>
      </c>
      <c r="K3605">
        <v>38594</v>
      </c>
    </row>
    <row r="3606" spans="1:11" x14ac:dyDescent="0.25">
      <c r="A3606" t="s">
        <v>208</v>
      </c>
      <c r="B3606">
        <v>202307</v>
      </c>
      <c r="C3606" t="s">
        <v>31</v>
      </c>
      <c r="D3606">
        <v>18</v>
      </c>
      <c r="E3606">
        <v>43</v>
      </c>
      <c r="F3606">
        <v>33</v>
      </c>
      <c r="G3606">
        <v>3</v>
      </c>
      <c r="H3606">
        <v>154054</v>
      </c>
      <c r="I3606">
        <v>544333</v>
      </c>
      <c r="J3606">
        <v>449075</v>
      </c>
      <c r="K3606">
        <v>39831</v>
      </c>
    </row>
    <row r="3607" spans="1:11" x14ac:dyDescent="0.25">
      <c r="A3607" t="s">
        <v>208</v>
      </c>
      <c r="B3607">
        <v>202307</v>
      </c>
      <c r="C3607" t="s">
        <v>32</v>
      </c>
      <c r="D3607">
        <v>23</v>
      </c>
      <c r="E3607">
        <v>29</v>
      </c>
      <c r="F3607">
        <v>25</v>
      </c>
      <c r="G3607">
        <v>2</v>
      </c>
      <c r="H3607">
        <v>202048</v>
      </c>
      <c r="I3607">
        <v>661070</v>
      </c>
      <c r="J3607">
        <v>553642</v>
      </c>
      <c r="K3607">
        <v>45179</v>
      </c>
    </row>
    <row r="3608" spans="1:11" x14ac:dyDescent="0.25">
      <c r="A3608" t="s">
        <v>208</v>
      </c>
      <c r="B3608">
        <v>202307</v>
      </c>
      <c r="C3608" t="s">
        <v>33</v>
      </c>
      <c r="D3608">
        <v>8</v>
      </c>
      <c r="E3608">
        <v>17</v>
      </c>
      <c r="F3608">
        <v>14</v>
      </c>
      <c r="G3608">
        <v>1</v>
      </c>
      <c r="H3608">
        <v>246266</v>
      </c>
      <c r="I3608">
        <v>706158</v>
      </c>
      <c r="J3608">
        <v>595001</v>
      </c>
      <c r="K3608">
        <v>47573</v>
      </c>
    </row>
    <row r="3609" spans="1:11" x14ac:dyDescent="0.25">
      <c r="A3609" t="s">
        <v>208</v>
      </c>
      <c r="B3609">
        <v>202307</v>
      </c>
      <c r="C3609" t="s">
        <v>34</v>
      </c>
      <c r="D3609">
        <v>1</v>
      </c>
      <c r="E3609">
        <v>15</v>
      </c>
      <c r="F3609">
        <v>12</v>
      </c>
      <c r="G3609">
        <v>2</v>
      </c>
      <c r="H3609">
        <v>239125</v>
      </c>
      <c r="I3609">
        <v>540716</v>
      </c>
      <c r="J3609">
        <v>453677</v>
      </c>
      <c r="K3609">
        <v>37172</v>
      </c>
    </row>
    <row r="3610" spans="1:11" x14ac:dyDescent="0.25">
      <c r="A3610" t="s">
        <v>208</v>
      </c>
      <c r="B3610">
        <v>202307</v>
      </c>
      <c r="C3610" t="s">
        <v>35</v>
      </c>
      <c r="D3610">
        <v>8</v>
      </c>
      <c r="E3610">
        <v>6</v>
      </c>
      <c r="F3610">
        <v>5</v>
      </c>
      <c r="G3610">
        <v>0</v>
      </c>
      <c r="H3610">
        <v>252904</v>
      </c>
      <c r="I3610">
        <v>485210</v>
      </c>
      <c r="J3610">
        <v>405671</v>
      </c>
      <c r="K3610">
        <v>32791</v>
      </c>
    </row>
    <row r="3611" spans="1:11" x14ac:dyDescent="0.25">
      <c r="A3611" t="s">
        <v>208</v>
      </c>
      <c r="B3611">
        <v>202307</v>
      </c>
      <c r="C3611" t="s">
        <v>36</v>
      </c>
      <c r="D3611">
        <v>3</v>
      </c>
      <c r="E3611">
        <v>5</v>
      </c>
      <c r="F3611">
        <v>5</v>
      </c>
      <c r="G3611">
        <v>0</v>
      </c>
      <c r="H3611">
        <v>251913</v>
      </c>
      <c r="I3611">
        <v>441056</v>
      </c>
      <c r="J3611">
        <v>364045</v>
      </c>
      <c r="K3611">
        <v>31002</v>
      </c>
    </row>
    <row r="3612" spans="1:11" x14ac:dyDescent="0.25">
      <c r="A3612" t="s">
        <v>208</v>
      </c>
      <c r="B3612">
        <v>202307</v>
      </c>
      <c r="C3612" t="s">
        <v>37</v>
      </c>
      <c r="D3612">
        <v>3</v>
      </c>
      <c r="E3612">
        <v>1</v>
      </c>
      <c r="F3612">
        <v>1</v>
      </c>
      <c r="G3612">
        <v>0</v>
      </c>
      <c r="H3612">
        <v>173945</v>
      </c>
      <c r="I3612">
        <v>351341</v>
      </c>
      <c r="J3612">
        <v>289032</v>
      </c>
      <c r="K3612">
        <v>23352</v>
      </c>
    </row>
    <row r="3613" spans="1:11" x14ac:dyDescent="0.25">
      <c r="A3613" t="s">
        <v>208</v>
      </c>
      <c r="B3613">
        <v>202307</v>
      </c>
      <c r="C3613" t="s">
        <v>38</v>
      </c>
      <c r="D3613">
        <v>1</v>
      </c>
      <c r="E3613">
        <v>1</v>
      </c>
      <c r="F3613">
        <v>1</v>
      </c>
      <c r="G3613">
        <v>0</v>
      </c>
      <c r="H3613">
        <v>153111</v>
      </c>
      <c r="I3613">
        <v>357956</v>
      </c>
      <c r="J3613">
        <v>313455</v>
      </c>
      <c r="K3613">
        <v>16758</v>
      </c>
    </row>
    <row r="3614" spans="1:11" x14ac:dyDescent="0.25">
      <c r="A3614" t="s">
        <v>208</v>
      </c>
      <c r="B3614">
        <v>202307</v>
      </c>
      <c r="C3614" t="s">
        <v>39</v>
      </c>
      <c r="D3614">
        <v>0</v>
      </c>
      <c r="E3614">
        <v>1</v>
      </c>
      <c r="F3614">
        <v>1</v>
      </c>
      <c r="G3614">
        <v>0</v>
      </c>
      <c r="H3614">
        <v>302511</v>
      </c>
      <c r="I3614">
        <v>285005</v>
      </c>
      <c r="J3614">
        <v>278540</v>
      </c>
      <c r="K3614">
        <v>6398</v>
      </c>
    </row>
    <row r="3615" spans="1:11" x14ac:dyDescent="0.25">
      <c r="A3615" t="s">
        <v>208</v>
      </c>
      <c r="B3615">
        <v>202307</v>
      </c>
      <c r="C3615" t="s">
        <v>40</v>
      </c>
      <c r="D3615">
        <v>3</v>
      </c>
      <c r="E3615">
        <v>0</v>
      </c>
      <c r="F3615">
        <v>0</v>
      </c>
      <c r="G3615">
        <v>0</v>
      </c>
      <c r="H3615">
        <v>507365</v>
      </c>
      <c r="I3615">
        <v>52591</v>
      </c>
      <c r="J3615">
        <v>52516</v>
      </c>
      <c r="K3615">
        <v>55</v>
      </c>
    </row>
    <row r="3616" spans="1:11" x14ac:dyDescent="0.25">
      <c r="A3616" t="s">
        <v>208</v>
      </c>
      <c r="B3616">
        <v>202307</v>
      </c>
      <c r="C3616" t="s">
        <v>41</v>
      </c>
      <c r="D3616">
        <v>1</v>
      </c>
      <c r="E3616">
        <v>0</v>
      </c>
      <c r="F3616">
        <v>0</v>
      </c>
      <c r="G3616">
        <v>0</v>
      </c>
      <c r="H3616">
        <v>462281</v>
      </c>
      <c r="I3616">
        <v>9950</v>
      </c>
      <c r="J3616">
        <v>9922</v>
      </c>
      <c r="K3616">
        <v>0</v>
      </c>
    </row>
    <row r="3617" spans="1:11" x14ac:dyDescent="0.25">
      <c r="A3617" t="s">
        <v>208</v>
      </c>
      <c r="B3617">
        <v>202307</v>
      </c>
      <c r="C3617" t="s">
        <v>42</v>
      </c>
      <c r="D3617">
        <v>1</v>
      </c>
      <c r="E3617">
        <v>0</v>
      </c>
      <c r="F3617">
        <v>0</v>
      </c>
      <c r="G3617">
        <v>0</v>
      </c>
      <c r="H3617">
        <v>163332</v>
      </c>
      <c r="I3617">
        <v>43</v>
      </c>
      <c r="J3617">
        <v>7</v>
      </c>
      <c r="K3617">
        <v>1</v>
      </c>
    </row>
    <row r="3618" spans="1:11" x14ac:dyDescent="0.25">
      <c r="A3618" t="s">
        <v>152</v>
      </c>
      <c r="B3618">
        <v>202308</v>
      </c>
      <c r="C3618" t="s">
        <v>11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</row>
    <row r="3619" spans="1:11" x14ac:dyDescent="0.25">
      <c r="A3619" t="s">
        <v>152</v>
      </c>
      <c r="B3619">
        <v>202308</v>
      </c>
      <c r="C3619" t="s">
        <v>12</v>
      </c>
      <c r="D3619">
        <v>0</v>
      </c>
      <c r="E3619">
        <v>0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0</v>
      </c>
    </row>
    <row r="3620" spans="1:11" x14ac:dyDescent="0.25">
      <c r="A3620" t="s">
        <v>152</v>
      </c>
      <c r="B3620">
        <v>202308</v>
      </c>
      <c r="C3620" t="s">
        <v>13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</row>
    <row r="3621" spans="1:11" x14ac:dyDescent="0.25">
      <c r="A3621" t="s">
        <v>152</v>
      </c>
      <c r="B3621">
        <v>202308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</row>
    <row r="3622" spans="1:11" x14ac:dyDescent="0.25">
      <c r="A3622" t="s">
        <v>152</v>
      </c>
      <c r="B3622">
        <v>202308</v>
      </c>
      <c r="C3622" t="s">
        <v>15</v>
      </c>
      <c r="D3622">
        <v>0</v>
      </c>
      <c r="E3622">
        <v>0</v>
      </c>
      <c r="F3622">
        <v>0</v>
      </c>
      <c r="G3622">
        <v>0</v>
      </c>
      <c r="H3622">
        <v>2</v>
      </c>
      <c r="I3622">
        <v>0</v>
      </c>
      <c r="J3622">
        <v>0</v>
      </c>
      <c r="K3622">
        <v>0</v>
      </c>
    </row>
    <row r="3623" spans="1:11" x14ac:dyDescent="0.25">
      <c r="A3623" t="s">
        <v>152</v>
      </c>
      <c r="B3623">
        <v>202308</v>
      </c>
      <c r="C3623" t="s">
        <v>16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</row>
    <row r="3624" spans="1:11" x14ac:dyDescent="0.25">
      <c r="A3624" t="s">
        <v>152</v>
      </c>
      <c r="B3624">
        <v>202308</v>
      </c>
      <c r="C3624" t="s">
        <v>17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</row>
    <row r="3625" spans="1:11" x14ac:dyDescent="0.25">
      <c r="A3625" t="s">
        <v>152</v>
      </c>
      <c r="B3625">
        <v>202308</v>
      </c>
      <c r="C3625" t="s">
        <v>18</v>
      </c>
      <c r="D3625">
        <v>0</v>
      </c>
      <c r="E3625">
        <v>0</v>
      </c>
      <c r="F3625">
        <v>0</v>
      </c>
      <c r="G3625">
        <v>0</v>
      </c>
      <c r="H3625">
        <v>69</v>
      </c>
      <c r="I3625">
        <v>0</v>
      </c>
      <c r="J3625">
        <v>0</v>
      </c>
      <c r="K3625">
        <v>0</v>
      </c>
    </row>
    <row r="3626" spans="1:11" x14ac:dyDescent="0.25">
      <c r="A3626" t="s">
        <v>152</v>
      </c>
      <c r="B3626">
        <v>202308</v>
      </c>
      <c r="C3626" t="s">
        <v>19</v>
      </c>
      <c r="D3626">
        <v>0</v>
      </c>
      <c r="E3626">
        <v>0</v>
      </c>
      <c r="F3626">
        <v>0</v>
      </c>
      <c r="G3626">
        <v>0</v>
      </c>
      <c r="H3626">
        <v>43</v>
      </c>
      <c r="I3626">
        <v>2</v>
      </c>
      <c r="J3626">
        <v>2</v>
      </c>
      <c r="K3626">
        <v>0</v>
      </c>
    </row>
    <row r="3627" spans="1:11" x14ac:dyDescent="0.25">
      <c r="A3627" t="s">
        <v>152</v>
      </c>
      <c r="B3627">
        <v>202308</v>
      </c>
      <c r="C3627" t="s">
        <v>20</v>
      </c>
      <c r="D3627">
        <v>0</v>
      </c>
      <c r="E3627">
        <v>0</v>
      </c>
      <c r="F3627">
        <v>0</v>
      </c>
      <c r="G3627">
        <v>0</v>
      </c>
      <c r="H3627">
        <v>56</v>
      </c>
      <c r="I3627">
        <v>4</v>
      </c>
      <c r="J3627">
        <v>2</v>
      </c>
      <c r="K3627">
        <v>1</v>
      </c>
    </row>
    <row r="3628" spans="1:11" x14ac:dyDescent="0.25">
      <c r="A3628" t="s">
        <v>152</v>
      </c>
      <c r="B3628">
        <v>202308</v>
      </c>
      <c r="C3628" t="s">
        <v>21</v>
      </c>
      <c r="D3628">
        <v>0</v>
      </c>
      <c r="E3628">
        <v>0</v>
      </c>
      <c r="F3628">
        <v>0</v>
      </c>
      <c r="G3628">
        <v>0</v>
      </c>
      <c r="H3628">
        <v>53</v>
      </c>
      <c r="I3628">
        <v>52</v>
      </c>
      <c r="J3628">
        <v>40</v>
      </c>
      <c r="K3628">
        <v>8</v>
      </c>
    </row>
    <row r="3629" spans="1:11" x14ac:dyDescent="0.25">
      <c r="A3629" t="s">
        <v>152</v>
      </c>
      <c r="B3629">
        <v>202308</v>
      </c>
      <c r="C3629" t="s">
        <v>22</v>
      </c>
      <c r="D3629">
        <v>3</v>
      </c>
      <c r="E3629">
        <v>23</v>
      </c>
      <c r="F3629">
        <v>14</v>
      </c>
      <c r="G3629">
        <v>3</v>
      </c>
      <c r="H3629">
        <v>665</v>
      </c>
      <c r="I3629">
        <v>1829</v>
      </c>
      <c r="J3629">
        <v>1231</v>
      </c>
      <c r="K3629">
        <v>263</v>
      </c>
    </row>
    <row r="3630" spans="1:11" x14ac:dyDescent="0.25">
      <c r="A3630" t="s">
        <v>152</v>
      </c>
      <c r="B3630">
        <v>202308</v>
      </c>
      <c r="C3630" t="s">
        <v>23</v>
      </c>
      <c r="D3630">
        <v>18</v>
      </c>
      <c r="E3630">
        <v>100</v>
      </c>
      <c r="F3630">
        <v>60</v>
      </c>
      <c r="G3630">
        <v>17</v>
      </c>
      <c r="H3630">
        <v>3688</v>
      </c>
      <c r="I3630">
        <v>16715</v>
      </c>
      <c r="J3630">
        <v>11551</v>
      </c>
      <c r="K3630">
        <v>2116</v>
      </c>
    </row>
    <row r="3631" spans="1:11" x14ac:dyDescent="0.25">
      <c r="A3631" t="s">
        <v>152</v>
      </c>
      <c r="B3631">
        <v>202308</v>
      </c>
      <c r="C3631" t="s">
        <v>24</v>
      </c>
      <c r="D3631">
        <v>59</v>
      </c>
      <c r="E3631">
        <v>246</v>
      </c>
      <c r="F3631">
        <v>177</v>
      </c>
      <c r="G3631">
        <v>27</v>
      </c>
      <c r="H3631">
        <v>10531</v>
      </c>
      <c r="I3631">
        <v>71765</v>
      </c>
      <c r="J3631">
        <v>50566</v>
      </c>
      <c r="K3631">
        <v>8094</v>
      </c>
    </row>
    <row r="3632" spans="1:11" x14ac:dyDescent="0.25">
      <c r="A3632" t="s">
        <v>152</v>
      </c>
      <c r="B3632">
        <v>202308</v>
      </c>
      <c r="C3632" t="s">
        <v>25</v>
      </c>
      <c r="D3632">
        <v>45</v>
      </c>
      <c r="E3632">
        <v>290</v>
      </c>
      <c r="F3632">
        <v>198</v>
      </c>
      <c r="G3632">
        <v>35</v>
      </c>
      <c r="H3632">
        <v>18317</v>
      </c>
      <c r="I3632">
        <v>155589</v>
      </c>
      <c r="J3632">
        <v>111079</v>
      </c>
      <c r="K3632">
        <v>15120</v>
      </c>
    </row>
    <row r="3633" spans="1:11" x14ac:dyDescent="0.25">
      <c r="A3633" t="s">
        <v>152</v>
      </c>
      <c r="B3633">
        <v>202308</v>
      </c>
      <c r="C3633" t="s">
        <v>26</v>
      </c>
      <c r="D3633">
        <v>48</v>
      </c>
      <c r="E3633">
        <v>335</v>
      </c>
      <c r="F3633">
        <v>219</v>
      </c>
      <c r="G3633">
        <v>38</v>
      </c>
      <c r="H3633">
        <v>32657</v>
      </c>
      <c r="I3633">
        <v>312197</v>
      </c>
      <c r="J3633">
        <v>200765</v>
      </c>
      <c r="K3633">
        <v>35784</v>
      </c>
    </row>
    <row r="3634" spans="1:11" x14ac:dyDescent="0.25">
      <c r="A3634" t="s">
        <v>152</v>
      </c>
      <c r="B3634">
        <v>202308</v>
      </c>
      <c r="C3634" t="s">
        <v>27</v>
      </c>
      <c r="D3634">
        <v>56</v>
      </c>
      <c r="E3634">
        <v>326</v>
      </c>
      <c r="F3634">
        <v>211</v>
      </c>
      <c r="G3634">
        <v>41</v>
      </c>
      <c r="H3634">
        <v>54676</v>
      </c>
      <c r="I3634">
        <v>490044</v>
      </c>
      <c r="J3634">
        <v>319621</v>
      </c>
      <c r="K3634">
        <v>55445</v>
      </c>
    </row>
    <row r="3635" spans="1:11" x14ac:dyDescent="0.25">
      <c r="A3635" t="s">
        <v>152</v>
      </c>
      <c r="B3635">
        <v>202308</v>
      </c>
      <c r="C3635" t="s">
        <v>28</v>
      </c>
      <c r="D3635">
        <v>38</v>
      </c>
      <c r="E3635">
        <v>188</v>
      </c>
      <c r="F3635">
        <v>131</v>
      </c>
      <c r="G3635">
        <v>15</v>
      </c>
      <c r="H3635">
        <v>75183</v>
      </c>
      <c r="I3635">
        <v>560601</v>
      </c>
      <c r="J3635">
        <v>408580</v>
      </c>
      <c r="K3635">
        <v>50281</v>
      </c>
    </row>
    <row r="3636" spans="1:11" x14ac:dyDescent="0.25">
      <c r="A3636" t="s">
        <v>152</v>
      </c>
      <c r="B3636">
        <v>202308</v>
      </c>
      <c r="C3636" t="s">
        <v>29</v>
      </c>
      <c r="D3636">
        <v>37</v>
      </c>
      <c r="E3636">
        <v>103</v>
      </c>
      <c r="F3636">
        <v>67</v>
      </c>
      <c r="G3636">
        <v>12</v>
      </c>
      <c r="H3636">
        <v>93502</v>
      </c>
      <c r="I3636">
        <v>532050</v>
      </c>
      <c r="J3636">
        <v>419749</v>
      </c>
      <c r="K3636">
        <v>40265</v>
      </c>
    </row>
    <row r="3637" spans="1:11" x14ac:dyDescent="0.25">
      <c r="A3637" t="s">
        <v>152</v>
      </c>
      <c r="B3637">
        <v>202308</v>
      </c>
      <c r="C3637" t="s">
        <v>30</v>
      </c>
      <c r="D3637">
        <v>31</v>
      </c>
      <c r="E3637">
        <v>84</v>
      </c>
      <c r="F3637">
        <v>54</v>
      </c>
      <c r="G3637">
        <v>11</v>
      </c>
      <c r="H3637">
        <v>126749</v>
      </c>
      <c r="I3637">
        <v>525494</v>
      </c>
      <c r="J3637">
        <v>426673</v>
      </c>
      <c r="K3637">
        <v>38583</v>
      </c>
    </row>
    <row r="3638" spans="1:11" x14ac:dyDescent="0.25">
      <c r="A3638" t="s">
        <v>152</v>
      </c>
      <c r="B3638">
        <v>202308</v>
      </c>
      <c r="C3638" t="s">
        <v>31</v>
      </c>
      <c r="D3638">
        <v>27</v>
      </c>
      <c r="E3638">
        <v>35</v>
      </c>
      <c r="F3638">
        <v>29</v>
      </c>
      <c r="G3638">
        <v>1</v>
      </c>
      <c r="H3638">
        <v>154024</v>
      </c>
      <c r="I3638">
        <v>544301</v>
      </c>
      <c r="J3638">
        <v>449046</v>
      </c>
      <c r="K3638">
        <v>39830</v>
      </c>
    </row>
    <row r="3639" spans="1:11" x14ac:dyDescent="0.25">
      <c r="A3639" t="s">
        <v>152</v>
      </c>
      <c r="B3639">
        <v>202308</v>
      </c>
      <c r="C3639" t="s">
        <v>32</v>
      </c>
      <c r="D3639">
        <v>8</v>
      </c>
      <c r="E3639">
        <v>25</v>
      </c>
      <c r="F3639">
        <v>16</v>
      </c>
      <c r="G3639">
        <v>4</v>
      </c>
      <c r="H3639">
        <v>202038</v>
      </c>
      <c r="I3639">
        <v>661047</v>
      </c>
      <c r="J3639">
        <v>553627</v>
      </c>
      <c r="K3639">
        <v>45175</v>
      </c>
    </row>
    <row r="3640" spans="1:11" x14ac:dyDescent="0.25">
      <c r="A3640" t="s">
        <v>152</v>
      </c>
      <c r="B3640">
        <v>202308</v>
      </c>
      <c r="C3640" t="s">
        <v>33</v>
      </c>
      <c r="D3640">
        <v>9</v>
      </c>
      <c r="E3640">
        <v>21</v>
      </c>
      <c r="F3640">
        <v>16</v>
      </c>
      <c r="G3640">
        <v>4</v>
      </c>
      <c r="H3640">
        <v>246251</v>
      </c>
      <c r="I3640">
        <v>706143</v>
      </c>
      <c r="J3640">
        <v>594986</v>
      </c>
      <c r="K3640">
        <v>47569</v>
      </c>
    </row>
    <row r="3641" spans="1:11" x14ac:dyDescent="0.25">
      <c r="A3641" t="s">
        <v>152</v>
      </c>
      <c r="B3641">
        <v>202308</v>
      </c>
      <c r="C3641" t="s">
        <v>34</v>
      </c>
      <c r="D3641">
        <v>10</v>
      </c>
      <c r="E3641">
        <v>18</v>
      </c>
      <c r="F3641">
        <v>15</v>
      </c>
      <c r="G3641">
        <v>0</v>
      </c>
      <c r="H3641">
        <v>239106</v>
      </c>
      <c r="I3641">
        <v>540707</v>
      </c>
      <c r="J3641">
        <v>453666</v>
      </c>
      <c r="K3641">
        <v>37174</v>
      </c>
    </row>
    <row r="3642" spans="1:11" x14ac:dyDescent="0.25">
      <c r="A3642" t="s">
        <v>152</v>
      </c>
      <c r="B3642">
        <v>202308</v>
      </c>
      <c r="C3642" t="s">
        <v>35</v>
      </c>
      <c r="D3642">
        <v>7</v>
      </c>
      <c r="E3642">
        <v>5</v>
      </c>
      <c r="F3642">
        <v>3</v>
      </c>
      <c r="G3642">
        <v>1</v>
      </c>
      <c r="H3642">
        <v>252888</v>
      </c>
      <c r="I3642">
        <v>485214</v>
      </c>
      <c r="J3642">
        <v>405674</v>
      </c>
      <c r="K3642">
        <v>32791</v>
      </c>
    </row>
    <row r="3643" spans="1:11" x14ac:dyDescent="0.25">
      <c r="A3643" t="s">
        <v>152</v>
      </c>
      <c r="B3643">
        <v>202308</v>
      </c>
      <c r="C3643" t="s">
        <v>36</v>
      </c>
      <c r="D3643">
        <v>2</v>
      </c>
      <c r="E3643">
        <v>4</v>
      </c>
      <c r="F3643">
        <v>4</v>
      </c>
      <c r="G3643">
        <v>0</v>
      </c>
      <c r="H3643">
        <v>251899</v>
      </c>
      <c r="I3643">
        <v>441064</v>
      </c>
      <c r="J3643">
        <v>364050</v>
      </c>
      <c r="K3643">
        <v>31003</v>
      </c>
    </row>
    <row r="3644" spans="1:11" x14ac:dyDescent="0.25">
      <c r="A3644" t="s">
        <v>152</v>
      </c>
      <c r="B3644">
        <v>202308</v>
      </c>
      <c r="C3644" t="s">
        <v>37</v>
      </c>
      <c r="D3644">
        <v>2</v>
      </c>
      <c r="E3644">
        <v>1</v>
      </c>
      <c r="F3644">
        <v>1</v>
      </c>
      <c r="G3644">
        <v>0</v>
      </c>
      <c r="H3644">
        <v>173928</v>
      </c>
      <c r="I3644">
        <v>351355</v>
      </c>
      <c r="J3644">
        <v>289038</v>
      </c>
      <c r="K3644">
        <v>23352</v>
      </c>
    </row>
    <row r="3645" spans="1:11" x14ac:dyDescent="0.25">
      <c r="A3645" t="s">
        <v>152</v>
      </c>
      <c r="B3645">
        <v>202308</v>
      </c>
      <c r="C3645" t="s">
        <v>38</v>
      </c>
      <c r="D3645">
        <v>3</v>
      </c>
      <c r="E3645">
        <v>2</v>
      </c>
      <c r="F3645">
        <v>2</v>
      </c>
      <c r="G3645">
        <v>0</v>
      </c>
      <c r="H3645">
        <v>153104</v>
      </c>
      <c r="I3645">
        <v>357958</v>
      </c>
      <c r="J3645">
        <v>313453</v>
      </c>
      <c r="K3645">
        <v>16758</v>
      </c>
    </row>
    <row r="3646" spans="1:11" x14ac:dyDescent="0.25">
      <c r="A3646" t="s">
        <v>152</v>
      </c>
      <c r="B3646">
        <v>202308</v>
      </c>
      <c r="C3646" t="s">
        <v>39</v>
      </c>
      <c r="D3646">
        <v>0</v>
      </c>
      <c r="E3646">
        <v>0</v>
      </c>
      <c r="F3646">
        <v>0</v>
      </c>
      <c r="G3646">
        <v>0</v>
      </c>
      <c r="H3646">
        <v>302508</v>
      </c>
      <c r="I3646">
        <v>285008</v>
      </c>
      <c r="J3646">
        <v>278543</v>
      </c>
      <c r="K3646">
        <v>6398</v>
      </c>
    </row>
    <row r="3647" spans="1:11" x14ac:dyDescent="0.25">
      <c r="A3647" t="s">
        <v>152</v>
      </c>
      <c r="B3647">
        <v>202308</v>
      </c>
      <c r="C3647" t="s">
        <v>40</v>
      </c>
      <c r="D3647">
        <v>0</v>
      </c>
      <c r="E3647">
        <v>0</v>
      </c>
      <c r="F3647">
        <v>0</v>
      </c>
      <c r="G3647">
        <v>0</v>
      </c>
      <c r="H3647">
        <v>507359</v>
      </c>
      <c r="I3647">
        <v>52597</v>
      </c>
      <c r="J3647">
        <v>52522</v>
      </c>
      <c r="K3647">
        <v>55</v>
      </c>
    </row>
    <row r="3648" spans="1:11" x14ac:dyDescent="0.25">
      <c r="A3648" t="s">
        <v>152</v>
      </c>
      <c r="B3648">
        <v>202308</v>
      </c>
      <c r="C3648" t="s">
        <v>41</v>
      </c>
      <c r="D3648">
        <v>1</v>
      </c>
      <c r="E3648">
        <v>0</v>
      </c>
      <c r="F3648">
        <v>0</v>
      </c>
      <c r="G3648">
        <v>0</v>
      </c>
      <c r="H3648">
        <v>462278</v>
      </c>
      <c r="I3648">
        <v>9952</v>
      </c>
      <c r="J3648">
        <v>9924</v>
      </c>
      <c r="K3648">
        <v>0</v>
      </c>
    </row>
    <row r="3649" spans="1:11" x14ac:dyDescent="0.25">
      <c r="A3649" t="s">
        <v>152</v>
      </c>
      <c r="B3649">
        <v>202308</v>
      </c>
      <c r="C3649" t="s">
        <v>42</v>
      </c>
      <c r="D3649">
        <v>2</v>
      </c>
      <c r="E3649">
        <v>0</v>
      </c>
      <c r="F3649">
        <v>0</v>
      </c>
      <c r="G3649">
        <v>0</v>
      </c>
      <c r="H3649">
        <v>163330</v>
      </c>
      <c r="I3649">
        <v>43</v>
      </c>
      <c r="J3649">
        <v>7</v>
      </c>
      <c r="K3649">
        <v>1</v>
      </c>
    </row>
    <row r="3650" spans="1:11" x14ac:dyDescent="0.25">
      <c r="A3650" t="s">
        <v>209</v>
      </c>
      <c r="B3650">
        <v>202309</v>
      </c>
      <c r="C3650" t="s">
        <v>11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</row>
    <row r="3651" spans="1:11" x14ac:dyDescent="0.25">
      <c r="A3651" t="s">
        <v>209</v>
      </c>
      <c r="B3651">
        <v>202309</v>
      </c>
      <c r="C3651" t="s">
        <v>12</v>
      </c>
      <c r="D3651">
        <v>0</v>
      </c>
      <c r="E3651">
        <v>0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</row>
    <row r="3652" spans="1:11" x14ac:dyDescent="0.25">
      <c r="A3652" t="s">
        <v>209</v>
      </c>
      <c r="B3652">
        <v>202309</v>
      </c>
      <c r="C3652" t="s">
        <v>13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</row>
    <row r="3653" spans="1:11" x14ac:dyDescent="0.25">
      <c r="A3653" t="s">
        <v>209</v>
      </c>
      <c r="B3653">
        <v>202309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2</v>
      </c>
      <c r="I3653">
        <v>0</v>
      </c>
      <c r="J3653">
        <v>0</v>
      </c>
      <c r="K3653">
        <v>0</v>
      </c>
    </row>
    <row r="3654" spans="1:11" x14ac:dyDescent="0.25">
      <c r="A3654" t="s">
        <v>209</v>
      </c>
      <c r="B3654">
        <v>202309</v>
      </c>
      <c r="C3654" t="s">
        <v>15</v>
      </c>
      <c r="D3654">
        <v>0</v>
      </c>
      <c r="E3654">
        <v>0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</row>
    <row r="3655" spans="1:11" x14ac:dyDescent="0.25">
      <c r="A3655" t="s">
        <v>209</v>
      </c>
      <c r="B3655">
        <v>202309</v>
      </c>
      <c r="C3655" t="s">
        <v>16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</row>
    <row r="3656" spans="1:11" x14ac:dyDescent="0.25">
      <c r="A3656" t="s">
        <v>209</v>
      </c>
      <c r="B3656">
        <v>202309</v>
      </c>
      <c r="C3656" t="s">
        <v>17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</row>
    <row r="3657" spans="1:11" x14ac:dyDescent="0.25">
      <c r="A3657" t="s">
        <v>209</v>
      </c>
      <c r="B3657">
        <v>202309</v>
      </c>
      <c r="C3657" t="s">
        <v>18</v>
      </c>
      <c r="D3657">
        <v>0</v>
      </c>
      <c r="E3657">
        <v>0</v>
      </c>
      <c r="F3657">
        <v>0</v>
      </c>
      <c r="G3657">
        <v>0</v>
      </c>
      <c r="H3657">
        <v>69</v>
      </c>
      <c r="I3657">
        <v>0</v>
      </c>
      <c r="J3657">
        <v>0</v>
      </c>
      <c r="K3657">
        <v>0</v>
      </c>
    </row>
    <row r="3658" spans="1:11" x14ac:dyDescent="0.25">
      <c r="A3658" t="s">
        <v>209</v>
      </c>
      <c r="B3658">
        <v>202309</v>
      </c>
      <c r="C3658" t="s">
        <v>19</v>
      </c>
      <c r="D3658">
        <v>0</v>
      </c>
      <c r="E3658">
        <v>0</v>
      </c>
      <c r="F3658">
        <v>0</v>
      </c>
      <c r="G3658">
        <v>0</v>
      </c>
      <c r="H3658">
        <v>43</v>
      </c>
      <c r="I3658">
        <v>2</v>
      </c>
      <c r="J3658">
        <v>2</v>
      </c>
      <c r="K3658">
        <v>0</v>
      </c>
    </row>
    <row r="3659" spans="1:11" x14ac:dyDescent="0.25">
      <c r="A3659" t="s">
        <v>209</v>
      </c>
      <c r="B3659">
        <v>202309</v>
      </c>
      <c r="C3659" t="s">
        <v>20</v>
      </c>
      <c r="D3659">
        <v>0</v>
      </c>
      <c r="E3659">
        <v>0</v>
      </c>
      <c r="F3659">
        <v>0</v>
      </c>
      <c r="G3659">
        <v>0</v>
      </c>
      <c r="H3659">
        <v>56</v>
      </c>
      <c r="I3659">
        <v>4</v>
      </c>
      <c r="J3659">
        <v>2</v>
      </c>
      <c r="K3659">
        <v>1</v>
      </c>
    </row>
    <row r="3660" spans="1:11" x14ac:dyDescent="0.25">
      <c r="A3660" t="s">
        <v>209</v>
      </c>
      <c r="B3660">
        <v>202309</v>
      </c>
      <c r="C3660" t="s">
        <v>21</v>
      </c>
      <c r="D3660">
        <v>0</v>
      </c>
      <c r="E3660">
        <v>0</v>
      </c>
      <c r="F3660">
        <v>0</v>
      </c>
      <c r="G3660">
        <v>0</v>
      </c>
      <c r="H3660">
        <v>53</v>
      </c>
      <c r="I3660">
        <v>52</v>
      </c>
      <c r="J3660">
        <v>40</v>
      </c>
      <c r="K3660">
        <v>8</v>
      </c>
    </row>
    <row r="3661" spans="1:11" x14ac:dyDescent="0.25">
      <c r="A3661" t="s">
        <v>209</v>
      </c>
      <c r="B3661">
        <v>202309</v>
      </c>
      <c r="C3661" t="s">
        <v>22</v>
      </c>
      <c r="D3661">
        <v>7</v>
      </c>
      <c r="E3661">
        <v>15</v>
      </c>
      <c r="F3661">
        <v>7</v>
      </c>
      <c r="G3661">
        <v>5</v>
      </c>
      <c r="H3661">
        <v>658</v>
      </c>
      <c r="I3661">
        <v>1814</v>
      </c>
      <c r="J3661">
        <v>1224</v>
      </c>
      <c r="K3661">
        <v>258</v>
      </c>
    </row>
    <row r="3662" spans="1:11" x14ac:dyDescent="0.25">
      <c r="A3662" t="s">
        <v>209</v>
      </c>
      <c r="B3662">
        <v>202309</v>
      </c>
      <c r="C3662" t="s">
        <v>23</v>
      </c>
      <c r="D3662">
        <v>21</v>
      </c>
      <c r="E3662">
        <v>107</v>
      </c>
      <c r="F3662">
        <v>67</v>
      </c>
      <c r="G3662">
        <v>17</v>
      </c>
      <c r="H3662">
        <v>3666</v>
      </c>
      <c r="I3662">
        <v>16609</v>
      </c>
      <c r="J3662">
        <v>11485</v>
      </c>
      <c r="K3662">
        <v>2099</v>
      </c>
    </row>
    <row r="3663" spans="1:11" x14ac:dyDescent="0.25">
      <c r="A3663" t="s">
        <v>209</v>
      </c>
      <c r="B3663">
        <v>202309</v>
      </c>
      <c r="C3663" t="s">
        <v>24</v>
      </c>
      <c r="D3663">
        <v>48</v>
      </c>
      <c r="E3663">
        <v>250</v>
      </c>
      <c r="F3663">
        <v>160</v>
      </c>
      <c r="G3663">
        <v>34</v>
      </c>
      <c r="H3663">
        <v>10481</v>
      </c>
      <c r="I3663">
        <v>71517</v>
      </c>
      <c r="J3663">
        <v>50407</v>
      </c>
      <c r="K3663">
        <v>8060</v>
      </c>
    </row>
    <row r="3664" spans="1:11" x14ac:dyDescent="0.25">
      <c r="A3664" t="s">
        <v>209</v>
      </c>
      <c r="B3664">
        <v>202309</v>
      </c>
      <c r="C3664" t="s">
        <v>25</v>
      </c>
      <c r="D3664">
        <v>54</v>
      </c>
      <c r="E3664">
        <v>286</v>
      </c>
      <c r="F3664">
        <v>185</v>
      </c>
      <c r="G3664">
        <v>34</v>
      </c>
      <c r="H3664">
        <v>18263</v>
      </c>
      <c r="I3664">
        <v>155303</v>
      </c>
      <c r="J3664">
        <v>110894</v>
      </c>
      <c r="K3664">
        <v>15086</v>
      </c>
    </row>
    <row r="3665" spans="1:11" x14ac:dyDescent="0.25">
      <c r="A3665" t="s">
        <v>209</v>
      </c>
      <c r="B3665">
        <v>202309</v>
      </c>
      <c r="C3665" t="s">
        <v>26</v>
      </c>
      <c r="D3665">
        <v>57</v>
      </c>
      <c r="E3665">
        <v>319</v>
      </c>
      <c r="F3665">
        <v>196</v>
      </c>
      <c r="G3665">
        <v>42</v>
      </c>
      <c r="H3665">
        <v>32600</v>
      </c>
      <c r="I3665">
        <v>311878</v>
      </c>
      <c r="J3665">
        <v>200569</v>
      </c>
      <c r="K3665">
        <v>35742</v>
      </c>
    </row>
    <row r="3666" spans="1:11" x14ac:dyDescent="0.25">
      <c r="A3666" t="s">
        <v>209</v>
      </c>
      <c r="B3666">
        <v>202309</v>
      </c>
      <c r="C3666" t="s">
        <v>27</v>
      </c>
      <c r="D3666">
        <v>48</v>
      </c>
      <c r="E3666">
        <v>310</v>
      </c>
      <c r="F3666">
        <v>177</v>
      </c>
      <c r="G3666">
        <v>43</v>
      </c>
      <c r="H3666">
        <v>54627</v>
      </c>
      <c r="I3666">
        <v>489735</v>
      </c>
      <c r="J3666">
        <v>319445</v>
      </c>
      <c r="K3666">
        <v>55402</v>
      </c>
    </row>
    <row r="3667" spans="1:11" x14ac:dyDescent="0.25">
      <c r="A3667" t="s">
        <v>209</v>
      </c>
      <c r="B3667">
        <v>202309</v>
      </c>
      <c r="C3667" t="s">
        <v>28</v>
      </c>
      <c r="D3667">
        <v>39</v>
      </c>
      <c r="E3667">
        <v>226</v>
      </c>
      <c r="F3667">
        <v>154</v>
      </c>
      <c r="G3667">
        <v>19</v>
      </c>
      <c r="H3667">
        <v>75144</v>
      </c>
      <c r="I3667">
        <v>560375</v>
      </c>
      <c r="J3667">
        <v>408426</v>
      </c>
      <c r="K3667">
        <v>50262</v>
      </c>
    </row>
    <row r="3668" spans="1:11" x14ac:dyDescent="0.25">
      <c r="A3668" t="s">
        <v>209</v>
      </c>
      <c r="B3668">
        <v>202309</v>
      </c>
      <c r="C3668" t="s">
        <v>29</v>
      </c>
      <c r="D3668">
        <v>36</v>
      </c>
      <c r="E3668">
        <v>111</v>
      </c>
      <c r="F3668">
        <v>73</v>
      </c>
      <c r="G3668">
        <v>10</v>
      </c>
      <c r="H3668">
        <v>93464</v>
      </c>
      <c r="I3668">
        <v>531941</v>
      </c>
      <c r="J3668">
        <v>419676</v>
      </c>
      <c r="K3668">
        <v>40257</v>
      </c>
    </row>
    <row r="3669" spans="1:11" x14ac:dyDescent="0.25">
      <c r="A3669" t="s">
        <v>209</v>
      </c>
      <c r="B3669">
        <v>202309</v>
      </c>
      <c r="C3669" t="s">
        <v>30</v>
      </c>
      <c r="D3669">
        <v>27</v>
      </c>
      <c r="E3669">
        <v>79</v>
      </c>
      <c r="F3669">
        <v>65</v>
      </c>
      <c r="G3669">
        <v>6</v>
      </c>
      <c r="H3669">
        <v>126717</v>
      </c>
      <c r="I3669">
        <v>525420</v>
      </c>
      <c r="J3669">
        <v>426609</v>
      </c>
      <c r="K3669">
        <v>38578</v>
      </c>
    </row>
    <row r="3670" spans="1:11" x14ac:dyDescent="0.25">
      <c r="A3670" t="s">
        <v>209</v>
      </c>
      <c r="B3670">
        <v>202309</v>
      </c>
      <c r="C3670" t="s">
        <v>31</v>
      </c>
      <c r="D3670">
        <v>22</v>
      </c>
      <c r="E3670">
        <v>40</v>
      </c>
      <c r="F3670">
        <v>27</v>
      </c>
      <c r="G3670">
        <v>5</v>
      </c>
      <c r="H3670">
        <v>153995</v>
      </c>
      <c r="I3670">
        <v>544268</v>
      </c>
      <c r="J3670">
        <v>449023</v>
      </c>
      <c r="K3670">
        <v>39826</v>
      </c>
    </row>
    <row r="3671" spans="1:11" x14ac:dyDescent="0.25">
      <c r="A3671" t="s">
        <v>209</v>
      </c>
      <c r="B3671">
        <v>202309</v>
      </c>
      <c r="C3671" t="s">
        <v>32</v>
      </c>
      <c r="D3671">
        <v>19</v>
      </c>
      <c r="E3671">
        <v>31</v>
      </c>
      <c r="F3671">
        <v>24</v>
      </c>
      <c r="G3671">
        <v>0</v>
      </c>
      <c r="H3671">
        <v>202014</v>
      </c>
      <c r="I3671">
        <v>661021</v>
      </c>
      <c r="J3671">
        <v>553604</v>
      </c>
      <c r="K3671">
        <v>45175</v>
      </c>
    </row>
    <row r="3672" spans="1:11" x14ac:dyDescent="0.25">
      <c r="A3672" t="s">
        <v>209</v>
      </c>
      <c r="B3672">
        <v>202309</v>
      </c>
      <c r="C3672" t="s">
        <v>33</v>
      </c>
      <c r="D3672">
        <v>11</v>
      </c>
      <c r="E3672">
        <v>18</v>
      </c>
      <c r="F3672">
        <v>14</v>
      </c>
      <c r="G3672">
        <v>2</v>
      </c>
      <c r="H3672">
        <v>246231</v>
      </c>
      <c r="I3672">
        <v>706134</v>
      </c>
      <c r="J3672">
        <v>594976</v>
      </c>
      <c r="K3672">
        <v>47568</v>
      </c>
    </row>
    <row r="3673" spans="1:11" x14ac:dyDescent="0.25">
      <c r="A3673" t="s">
        <v>209</v>
      </c>
      <c r="B3673">
        <v>202309</v>
      </c>
      <c r="C3673" t="s">
        <v>34</v>
      </c>
      <c r="D3673">
        <v>6</v>
      </c>
      <c r="E3673">
        <v>11</v>
      </c>
      <c r="F3673">
        <v>9</v>
      </c>
      <c r="G3673">
        <v>2</v>
      </c>
      <c r="H3673">
        <v>239086</v>
      </c>
      <c r="I3673">
        <v>540710</v>
      </c>
      <c r="J3673">
        <v>453661</v>
      </c>
      <c r="K3673">
        <v>37172</v>
      </c>
    </row>
    <row r="3674" spans="1:11" x14ac:dyDescent="0.25">
      <c r="A3674" t="s">
        <v>209</v>
      </c>
      <c r="B3674">
        <v>202309</v>
      </c>
      <c r="C3674" t="s">
        <v>35</v>
      </c>
      <c r="D3674">
        <v>7</v>
      </c>
      <c r="E3674">
        <v>2</v>
      </c>
      <c r="F3674">
        <v>1</v>
      </c>
      <c r="G3674">
        <v>1</v>
      </c>
      <c r="H3674">
        <v>252871</v>
      </c>
      <c r="I3674">
        <v>485222</v>
      </c>
      <c r="J3674">
        <v>405680</v>
      </c>
      <c r="K3674">
        <v>32791</v>
      </c>
    </row>
    <row r="3675" spans="1:11" x14ac:dyDescent="0.25">
      <c r="A3675" t="s">
        <v>209</v>
      </c>
      <c r="B3675">
        <v>202309</v>
      </c>
      <c r="C3675" t="s">
        <v>36</v>
      </c>
      <c r="D3675">
        <v>2</v>
      </c>
      <c r="E3675">
        <v>4</v>
      </c>
      <c r="F3675">
        <v>3</v>
      </c>
      <c r="G3675">
        <v>1</v>
      </c>
      <c r="H3675">
        <v>251887</v>
      </c>
      <c r="I3675">
        <v>441070</v>
      </c>
      <c r="J3675">
        <v>364049</v>
      </c>
      <c r="K3675">
        <v>31003</v>
      </c>
    </row>
    <row r="3676" spans="1:11" x14ac:dyDescent="0.25">
      <c r="A3676" t="s">
        <v>209</v>
      </c>
      <c r="B3676">
        <v>202309</v>
      </c>
      <c r="C3676" t="s">
        <v>37</v>
      </c>
      <c r="D3676">
        <v>2</v>
      </c>
      <c r="E3676">
        <v>2</v>
      </c>
      <c r="F3676">
        <v>1</v>
      </c>
      <c r="G3676">
        <v>0</v>
      </c>
      <c r="H3676">
        <v>173910</v>
      </c>
      <c r="I3676">
        <v>351369</v>
      </c>
      <c r="J3676">
        <v>289047</v>
      </c>
      <c r="K3676">
        <v>23352</v>
      </c>
    </row>
    <row r="3677" spans="1:11" x14ac:dyDescent="0.25">
      <c r="A3677" t="s">
        <v>209</v>
      </c>
      <c r="B3677">
        <v>202309</v>
      </c>
      <c r="C3677" t="s">
        <v>38</v>
      </c>
      <c r="D3677">
        <v>4</v>
      </c>
      <c r="E3677">
        <v>3</v>
      </c>
      <c r="F3677">
        <v>2</v>
      </c>
      <c r="G3677">
        <v>0</v>
      </c>
      <c r="H3677">
        <v>153085</v>
      </c>
      <c r="I3677">
        <v>357970</v>
      </c>
      <c r="J3677">
        <v>313456</v>
      </c>
      <c r="K3677">
        <v>16758</v>
      </c>
    </row>
    <row r="3678" spans="1:11" x14ac:dyDescent="0.25">
      <c r="A3678" t="s">
        <v>209</v>
      </c>
      <c r="B3678">
        <v>202309</v>
      </c>
      <c r="C3678" t="s">
        <v>39</v>
      </c>
      <c r="D3678">
        <v>2</v>
      </c>
      <c r="E3678">
        <v>1</v>
      </c>
      <c r="F3678">
        <v>1</v>
      </c>
      <c r="G3678">
        <v>0</v>
      </c>
      <c r="H3678">
        <v>302502</v>
      </c>
      <c r="I3678">
        <v>285011</v>
      </c>
      <c r="J3678">
        <v>278545</v>
      </c>
      <c r="K3678">
        <v>6398</v>
      </c>
    </row>
    <row r="3679" spans="1:11" x14ac:dyDescent="0.25">
      <c r="A3679" t="s">
        <v>209</v>
      </c>
      <c r="B3679">
        <v>202309</v>
      </c>
      <c r="C3679" t="s">
        <v>40</v>
      </c>
      <c r="D3679">
        <v>1</v>
      </c>
      <c r="E3679">
        <v>0</v>
      </c>
      <c r="F3679">
        <v>0</v>
      </c>
      <c r="G3679">
        <v>0</v>
      </c>
      <c r="H3679">
        <v>507350</v>
      </c>
      <c r="I3679">
        <v>52605</v>
      </c>
      <c r="J3679">
        <v>52529</v>
      </c>
      <c r="K3679">
        <v>55</v>
      </c>
    </row>
    <row r="3680" spans="1:11" x14ac:dyDescent="0.25">
      <c r="A3680" t="s">
        <v>209</v>
      </c>
      <c r="B3680">
        <v>202309</v>
      </c>
      <c r="C3680" t="s">
        <v>41</v>
      </c>
      <c r="D3680">
        <v>1</v>
      </c>
      <c r="E3680">
        <v>0</v>
      </c>
      <c r="F3680">
        <v>0</v>
      </c>
      <c r="G3680">
        <v>0</v>
      </c>
      <c r="H3680">
        <v>462277</v>
      </c>
      <c r="I3680">
        <v>9952</v>
      </c>
      <c r="J3680">
        <v>9924</v>
      </c>
      <c r="K3680">
        <v>0</v>
      </c>
    </row>
    <row r="3681" spans="1:11" x14ac:dyDescent="0.25">
      <c r="A3681" t="s">
        <v>209</v>
      </c>
      <c r="B3681">
        <v>202309</v>
      </c>
      <c r="C3681" t="s">
        <v>42</v>
      </c>
      <c r="D3681">
        <v>0</v>
      </c>
      <c r="E3681">
        <v>0</v>
      </c>
      <c r="F3681">
        <v>0</v>
      </c>
      <c r="G3681">
        <v>0</v>
      </c>
      <c r="H3681">
        <v>163327</v>
      </c>
      <c r="I3681">
        <v>46</v>
      </c>
      <c r="J3681">
        <v>7</v>
      </c>
      <c r="K3681">
        <v>1</v>
      </c>
    </row>
    <row r="3682" spans="1:11" x14ac:dyDescent="0.25">
      <c r="A3682" t="s">
        <v>153</v>
      </c>
      <c r="B3682">
        <v>202310</v>
      </c>
      <c r="C3682" t="s">
        <v>11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</row>
    <row r="3683" spans="1:11" x14ac:dyDescent="0.25">
      <c r="A3683" t="s">
        <v>153</v>
      </c>
      <c r="B3683">
        <v>202310</v>
      </c>
      <c r="C3683" t="s">
        <v>12</v>
      </c>
      <c r="D3683">
        <v>0</v>
      </c>
      <c r="E3683">
        <v>0</v>
      </c>
      <c r="F3683">
        <v>0</v>
      </c>
      <c r="G3683">
        <v>0</v>
      </c>
      <c r="H3683">
        <v>2</v>
      </c>
      <c r="I3683">
        <v>0</v>
      </c>
      <c r="J3683">
        <v>0</v>
      </c>
      <c r="K3683">
        <v>0</v>
      </c>
    </row>
    <row r="3684" spans="1:11" x14ac:dyDescent="0.25">
      <c r="A3684" t="s">
        <v>153</v>
      </c>
      <c r="B3684">
        <v>202310</v>
      </c>
      <c r="C3684" t="s">
        <v>13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</row>
    <row r="3685" spans="1:11" x14ac:dyDescent="0.25">
      <c r="A3685" t="s">
        <v>153</v>
      </c>
      <c r="B3685">
        <v>202310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</row>
    <row r="3686" spans="1:11" x14ac:dyDescent="0.25">
      <c r="A3686" t="s">
        <v>153</v>
      </c>
      <c r="B3686">
        <v>202310</v>
      </c>
      <c r="C3686" t="s">
        <v>15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</row>
    <row r="3687" spans="1:11" x14ac:dyDescent="0.25">
      <c r="A3687" t="s">
        <v>153</v>
      </c>
      <c r="B3687">
        <v>202310</v>
      </c>
      <c r="C3687" t="s">
        <v>16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</row>
    <row r="3688" spans="1:11" x14ac:dyDescent="0.25">
      <c r="A3688" t="s">
        <v>153</v>
      </c>
      <c r="B3688">
        <v>202310</v>
      </c>
      <c r="C3688" t="s">
        <v>17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</row>
    <row r="3689" spans="1:11" x14ac:dyDescent="0.25">
      <c r="A3689" t="s">
        <v>153</v>
      </c>
      <c r="B3689">
        <v>202310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>
        <v>69</v>
      </c>
      <c r="I3689">
        <v>0</v>
      </c>
      <c r="J3689">
        <v>0</v>
      </c>
      <c r="K3689">
        <v>0</v>
      </c>
    </row>
    <row r="3690" spans="1:11" x14ac:dyDescent="0.25">
      <c r="A3690" t="s">
        <v>153</v>
      </c>
      <c r="B3690">
        <v>202310</v>
      </c>
      <c r="C3690" t="s">
        <v>19</v>
      </c>
      <c r="D3690">
        <v>0</v>
      </c>
      <c r="E3690">
        <v>0</v>
      </c>
      <c r="F3690">
        <v>0</v>
      </c>
      <c r="G3690">
        <v>0</v>
      </c>
      <c r="H3690">
        <v>43</v>
      </c>
      <c r="I3690">
        <v>2</v>
      </c>
      <c r="J3690">
        <v>2</v>
      </c>
      <c r="K3690">
        <v>0</v>
      </c>
    </row>
    <row r="3691" spans="1:11" x14ac:dyDescent="0.25">
      <c r="A3691" t="s">
        <v>153</v>
      </c>
      <c r="B3691">
        <v>202310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56</v>
      </c>
      <c r="I3691">
        <v>4</v>
      </c>
      <c r="J3691">
        <v>2</v>
      </c>
      <c r="K3691">
        <v>1</v>
      </c>
    </row>
    <row r="3692" spans="1:11" x14ac:dyDescent="0.25">
      <c r="A3692" t="s">
        <v>153</v>
      </c>
      <c r="B3692">
        <v>202310</v>
      </c>
      <c r="C3692" t="s">
        <v>21</v>
      </c>
      <c r="D3692">
        <v>1</v>
      </c>
      <c r="E3692">
        <v>0</v>
      </c>
      <c r="F3692">
        <v>0</v>
      </c>
      <c r="G3692">
        <v>0</v>
      </c>
      <c r="H3692">
        <v>52</v>
      </c>
      <c r="I3692">
        <v>52</v>
      </c>
      <c r="J3692">
        <v>40</v>
      </c>
      <c r="K3692">
        <v>8</v>
      </c>
    </row>
    <row r="3693" spans="1:11" x14ac:dyDescent="0.25">
      <c r="A3693" t="s">
        <v>153</v>
      </c>
      <c r="B3693">
        <v>202310</v>
      </c>
      <c r="C3693" t="s">
        <v>22</v>
      </c>
      <c r="D3693">
        <v>10</v>
      </c>
      <c r="E3693">
        <v>12</v>
      </c>
      <c r="F3693">
        <v>7</v>
      </c>
      <c r="G3693">
        <v>2</v>
      </c>
      <c r="H3693">
        <v>648</v>
      </c>
      <c r="I3693">
        <v>1802</v>
      </c>
      <c r="J3693">
        <v>1217</v>
      </c>
      <c r="K3693">
        <v>256</v>
      </c>
    </row>
    <row r="3694" spans="1:11" x14ac:dyDescent="0.25">
      <c r="A3694" t="s">
        <v>153</v>
      </c>
      <c r="B3694">
        <v>202310</v>
      </c>
      <c r="C3694" t="s">
        <v>23</v>
      </c>
      <c r="D3694">
        <v>27</v>
      </c>
      <c r="E3694">
        <v>106</v>
      </c>
      <c r="F3694">
        <v>69</v>
      </c>
      <c r="G3694">
        <v>9</v>
      </c>
      <c r="H3694">
        <v>3639</v>
      </c>
      <c r="I3694">
        <v>16503</v>
      </c>
      <c r="J3694">
        <v>11416</v>
      </c>
      <c r="K3694">
        <v>2090</v>
      </c>
    </row>
    <row r="3695" spans="1:11" x14ac:dyDescent="0.25">
      <c r="A3695" t="s">
        <v>153</v>
      </c>
      <c r="B3695">
        <v>202310</v>
      </c>
      <c r="C3695" t="s">
        <v>24</v>
      </c>
      <c r="D3695">
        <v>46</v>
      </c>
      <c r="E3695">
        <v>255</v>
      </c>
      <c r="F3695">
        <v>174</v>
      </c>
      <c r="G3695">
        <v>31</v>
      </c>
      <c r="H3695">
        <v>10431</v>
      </c>
      <c r="I3695">
        <v>71266</v>
      </c>
      <c r="J3695">
        <v>50237</v>
      </c>
      <c r="K3695">
        <v>8029</v>
      </c>
    </row>
    <row r="3696" spans="1:11" x14ac:dyDescent="0.25">
      <c r="A3696" t="s">
        <v>153</v>
      </c>
      <c r="B3696">
        <v>202310</v>
      </c>
      <c r="C3696" t="s">
        <v>25</v>
      </c>
      <c r="D3696">
        <v>42</v>
      </c>
      <c r="E3696">
        <v>298</v>
      </c>
      <c r="F3696">
        <v>209</v>
      </c>
      <c r="G3696">
        <v>34</v>
      </c>
      <c r="H3696">
        <v>18221</v>
      </c>
      <c r="I3696">
        <v>155005</v>
      </c>
      <c r="J3696">
        <v>110685</v>
      </c>
      <c r="K3696">
        <v>15052</v>
      </c>
    </row>
    <row r="3697" spans="1:11" x14ac:dyDescent="0.25">
      <c r="A3697" t="s">
        <v>153</v>
      </c>
      <c r="B3697">
        <v>202310</v>
      </c>
      <c r="C3697" t="s">
        <v>26</v>
      </c>
      <c r="D3697">
        <v>48</v>
      </c>
      <c r="E3697">
        <v>323</v>
      </c>
      <c r="F3697">
        <v>207</v>
      </c>
      <c r="G3697">
        <v>39</v>
      </c>
      <c r="H3697">
        <v>32550</v>
      </c>
      <c r="I3697">
        <v>311557</v>
      </c>
      <c r="J3697">
        <v>200364</v>
      </c>
      <c r="K3697">
        <v>35703</v>
      </c>
    </row>
    <row r="3698" spans="1:11" x14ac:dyDescent="0.25">
      <c r="A3698" t="s">
        <v>153</v>
      </c>
      <c r="B3698">
        <v>202310</v>
      </c>
      <c r="C3698" t="s">
        <v>27</v>
      </c>
      <c r="D3698">
        <v>71</v>
      </c>
      <c r="E3698">
        <v>318</v>
      </c>
      <c r="F3698">
        <v>187</v>
      </c>
      <c r="G3698">
        <v>37</v>
      </c>
      <c r="H3698">
        <v>54555</v>
      </c>
      <c r="I3698">
        <v>489418</v>
      </c>
      <c r="J3698">
        <v>319259</v>
      </c>
      <c r="K3698">
        <v>55365</v>
      </c>
    </row>
    <row r="3699" spans="1:11" x14ac:dyDescent="0.25">
      <c r="A3699" t="s">
        <v>153</v>
      </c>
      <c r="B3699">
        <v>202310</v>
      </c>
      <c r="C3699" t="s">
        <v>28</v>
      </c>
      <c r="D3699">
        <v>46</v>
      </c>
      <c r="E3699">
        <v>232</v>
      </c>
      <c r="F3699">
        <v>151</v>
      </c>
      <c r="G3699">
        <v>27</v>
      </c>
      <c r="H3699">
        <v>75095</v>
      </c>
      <c r="I3699">
        <v>560146</v>
      </c>
      <c r="J3699">
        <v>408276</v>
      </c>
      <c r="K3699">
        <v>50235</v>
      </c>
    </row>
    <row r="3700" spans="1:11" x14ac:dyDescent="0.25">
      <c r="A3700" t="s">
        <v>153</v>
      </c>
      <c r="B3700">
        <v>202310</v>
      </c>
      <c r="C3700" t="s">
        <v>29</v>
      </c>
      <c r="D3700">
        <v>31</v>
      </c>
      <c r="E3700">
        <v>123</v>
      </c>
      <c r="F3700">
        <v>75</v>
      </c>
      <c r="G3700">
        <v>21</v>
      </c>
      <c r="H3700">
        <v>93429</v>
      </c>
      <c r="I3700">
        <v>531822</v>
      </c>
      <c r="J3700">
        <v>419605</v>
      </c>
      <c r="K3700">
        <v>40236</v>
      </c>
    </row>
    <row r="3701" spans="1:11" x14ac:dyDescent="0.25">
      <c r="A3701" t="s">
        <v>153</v>
      </c>
      <c r="B3701">
        <v>202310</v>
      </c>
      <c r="C3701" t="s">
        <v>30</v>
      </c>
      <c r="D3701">
        <v>23</v>
      </c>
      <c r="E3701">
        <v>78</v>
      </c>
      <c r="F3701">
        <v>61</v>
      </c>
      <c r="G3701">
        <v>9</v>
      </c>
      <c r="H3701">
        <v>126692</v>
      </c>
      <c r="I3701">
        <v>525344</v>
      </c>
      <c r="J3701">
        <v>426549</v>
      </c>
      <c r="K3701">
        <v>38569</v>
      </c>
    </row>
    <row r="3702" spans="1:11" x14ac:dyDescent="0.25">
      <c r="A3702" t="s">
        <v>153</v>
      </c>
      <c r="B3702">
        <v>202310</v>
      </c>
      <c r="C3702" t="s">
        <v>31</v>
      </c>
      <c r="D3702">
        <v>20</v>
      </c>
      <c r="E3702">
        <v>38</v>
      </c>
      <c r="F3702">
        <v>24</v>
      </c>
      <c r="G3702">
        <v>6</v>
      </c>
      <c r="H3702">
        <v>153971</v>
      </c>
      <c r="I3702">
        <v>544234</v>
      </c>
      <c r="J3702">
        <v>449001</v>
      </c>
      <c r="K3702">
        <v>39820</v>
      </c>
    </row>
    <row r="3703" spans="1:11" x14ac:dyDescent="0.25">
      <c r="A3703" t="s">
        <v>153</v>
      </c>
      <c r="B3703">
        <v>202310</v>
      </c>
      <c r="C3703" t="s">
        <v>32</v>
      </c>
      <c r="D3703">
        <v>23</v>
      </c>
      <c r="E3703">
        <v>27</v>
      </c>
      <c r="F3703">
        <v>20</v>
      </c>
      <c r="G3703">
        <v>3</v>
      </c>
      <c r="H3703">
        <v>201986</v>
      </c>
      <c r="I3703">
        <v>660999</v>
      </c>
      <c r="J3703">
        <v>553587</v>
      </c>
      <c r="K3703">
        <v>45172</v>
      </c>
    </row>
    <row r="3704" spans="1:11" x14ac:dyDescent="0.25">
      <c r="A3704" t="s">
        <v>153</v>
      </c>
      <c r="B3704">
        <v>202310</v>
      </c>
      <c r="C3704" t="s">
        <v>33</v>
      </c>
      <c r="D3704">
        <v>5</v>
      </c>
      <c r="E3704">
        <v>19</v>
      </c>
      <c r="F3704">
        <v>13</v>
      </c>
      <c r="G3704">
        <v>5</v>
      </c>
      <c r="H3704">
        <v>246213</v>
      </c>
      <c r="I3704">
        <v>706128</v>
      </c>
      <c r="J3704">
        <v>594966</v>
      </c>
      <c r="K3704">
        <v>47563</v>
      </c>
    </row>
    <row r="3705" spans="1:11" x14ac:dyDescent="0.25">
      <c r="A3705" t="s">
        <v>153</v>
      </c>
      <c r="B3705">
        <v>202310</v>
      </c>
      <c r="C3705" t="s">
        <v>34</v>
      </c>
      <c r="D3705">
        <v>4</v>
      </c>
      <c r="E3705">
        <v>12</v>
      </c>
      <c r="F3705">
        <v>9</v>
      </c>
      <c r="G3705">
        <v>1</v>
      </c>
      <c r="H3705">
        <v>239072</v>
      </c>
      <c r="I3705">
        <v>540708</v>
      </c>
      <c r="J3705">
        <v>453657</v>
      </c>
      <c r="K3705">
        <v>37171</v>
      </c>
    </row>
    <row r="3706" spans="1:11" x14ac:dyDescent="0.25">
      <c r="A3706" t="s">
        <v>153</v>
      </c>
      <c r="B3706">
        <v>202310</v>
      </c>
      <c r="C3706" t="s">
        <v>35</v>
      </c>
      <c r="D3706">
        <v>2</v>
      </c>
      <c r="E3706">
        <v>4</v>
      </c>
      <c r="F3706">
        <v>4</v>
      </c>
      <c r="G3706">
        <v>0</v>
      </c>
      <c r="H3706">
        <v>252860</v>
      </c>
      <c r="I3706">
        <v>485227</v>
      </c>
      <c r="J3706">
        <v>405682</v>
      </c>
      <c r="K3706">
        <v>32792</v>
      </c>
    </row>
    <row r="3707" spans="1:11" x14ac:dyDescent="0.25">
      <c r="A3707" t="s">
        <v>153</v>
      </c>
      <c r="B3707">
        <v>202310</v>
      </c>
      <c r="C3707" t="s">
        <v>36</v>
      </c>
      <c r="D3707">
        <v>4</v>
      </c>
      <c r="E3707">
        <v>4</v>
      </c>
      <c r="F3707">
        <v>2</v>
      </c>
      <c r="G3707">
        <v>1</v>
      </c>
      <c r="H3707">
        <v>251863</v>
      </c>
      <c r="I3707">
        <v>441086</v>
      </c>
      <c r="J3707">
        <v>364057</v>
      </c>
      <c r="K3707">
        <v>31002</v>
      </c>
    </row>
    <row r="3708" spans="1:11" x14ac:dyDescent="0.25">
      <c r="A3708" t="s">
        <v>153</v>
      </c>
      <c r="B3708">
        <v>202310</v>
      </c>
      <c r="C3708" t="s">
        <v>37</v>
      </c>
      <c r="D3708">
        <v>4</v>
      </c>
      <c r="E3708">
        <v>6</v>
      </c>
      <c r="F3708">
        <v>4</v>
      </c>
      <c r="G3708">
        <v>1</v>
      </c>
      <c r="H3708">
        <v>173887</v>
      </c>
      <c r="I3708">
        <v>351382</v>
      </c>
      <c r="J3708">
        <v>289055</v>
      </c>
      <c r="K3708">
        <v>23351</v>
      </c>
    </row>
    <row r="3709" spans="1:11" x14ac:dyDescent="0.25">
      <c r="A3709" t="s">
        <v>153</v>
      </c>
      <c r="B3709">
        <v>202310</v>
      </c>
      <c r="C3709" t="s">
        <v>38</v>
      </c>
      <c r="D3709">
        <v>1</v>
      </c>
      <c r="E3709">
        <v>6</v>
      </c>
      <c r="F3709">
        <v>5</v>
      </c>
      <c r="G3709">
        <v>0</v>
      </c>
      <c r="H3709">
        <v>153073</v>
      </c>
      <c r="I3709">
        <v>357975</v>
      </c>
      <c r="J3709">
        <v>313457</v>
      </c>
      <c r="K3709">
        <v>16758</v>
      </c>
    </row>
    <row r="3710" spans="1:11" x14ac:dyDescent="0.25">
      <c r="A3710" t="s">
        <v>153</v>
      </c>
      <c r="B3710">
        <v>202310</v>
      </c>
      <c r="C3710" t="s">
        <v>39</v>
      </c>
      <c r="D3710">
        <v>1</v>
      </c>
      <c r="E3710">
        <v>2</v>
      </c>
      <c r="F3710">
        <v>2</v>
      </c>
      <c r="G3710">
        <v>0</v>
      </c>
      <c r="H3710">
        <v>302494</v>
      </c>
      <c r="I3710">
        <v>285016</v>
      </c>
      <c r="J3710">
        <v>278545</v>
      </c>
      <c r="K3710">
        <v>6399</v>
      </c>
    </row>
    <row r="3711" spans="1:11" x14ac:dyDescent="0.25">
      <c r="A3711" t="s">
        <v>153</v>
      </c>
      <c r="B3711">
        <v>202310</v>
      </c>
      <c r="C3711" t="s">
        <v>40</v>
      </c>
      <c r="D3711">
        <v>0</v>
      </c>
      <c r="E3711">
        <v>0</v>
      </c>
      <c r="F3711">
        <v>0</v>
      </c>
      <c r="G3711">
        <v>0</v>
      </c>
      <c r="H3711">
        <v>507343</v>
      </c>
      <c r="I3711">
        <v>52612</v>
      </c>
      <c r="J3711">
        <v>52535</v>
      </c>
      <c r="K3711">
        <v>55</v>
      </c>
    </row>
    <row r="3712" spans="1:11" x14ac:dyDescent="0.25">
      <c r="A3712" t="s">
        <v>153</v>
      </c>
      <c r="B3712">
        <v>202310</v>
      </c>
      <c r="C3712" t="s">
        <v>41</v>
      </c>
      <c r="D3712">
        <v>1</v>
      </c>
      <c r="E3712">
        <v>0</v>
      </c>
      <c r="F3712">
        <v>0</v>
      </c>
      <c r="G3712">
        <v>0</v>
      </c>
      <c r="H3712">
        <v>462275</v>
      </c>
      <c r="I3712">
        <v>9953</v>
      </c>
      <c r="J3712">
        <v>9925</v>
      </c>
      <c r="K3712">
        <v>0</v>
      </c>
    </row>
    <row r="3713" spans="1:11" x14ac:dyDescent="0.25">
      <c r="A3713" t="s">
        <v>153</v>
      </c>
      <c r="B3713">
        <v>202310</v>
      </c>
      <c r="C3713" t="s">
        <v>42</v>
      </c>
      <c r="D3713">
        <v>1</v>
      </c>
      <c r="E3713">
        <v>0</v>
      </c>
      <c r="F3713">
        <v>0</v>
      </c>
      <c r="G3713">
        <v>0</v>
      </c>
      <c r="H3713">
        <v>163325</v>
      </c>
      <c r="I3713">
        <v>47</v>
      </c>
      <c r="J3713">
        <v>7</v>
      </c>
      <c r="K3713">
        <v>1</v>
      </c>
    </row>
    <row r="3714" spans="1:11" x14ac:dyDescent="0.25">
      <c r="A3714" t="s">
        <v>210</v>
      </c>
      <c r="B3714">
        <v>202311</v>
      </c>
      <c r="C3714" t="s">
        <v>11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</row>
    <row r="3715" spans="1:11" x14ac:dyDescent="0.25">
      <c r="A3715" t="s">
        <v>210</v>
      </c>
      <c r="B3715">
        <v>202311</v>
      </c>
      <c r="C3715" t="s">
        <v>12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</row>
    <row r="3716" spans="1:11" x14ac:dyDescent="0.25">
      <c r="A3716" t="s">
        <v>210</v>
      </c>
      <c r="B3716">
        <v>202311</v>
      </c>
      <c r="C3716" t="s">
        <v>13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</row>
    <row r="3717" spans="1:11" x14ac:dyDescent="0.25">
      <c r="A3717" t="s">
        <v>210</v>
      </c>
      <c r="B3717">
        <v>202311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2</v>
      </c>
      <c r="I3717">
        <v>0</v>
      </c>
      <c r="J3717">
        <v>0</v>
      </c>
      <c r="K3717">
        <v>0</v>
      </c>
    </row>
    <row r="3718" spans="1:11" x14ac:dyDescent="0.25">
      <c r="A3718" t="s">
        <v>210</v>
      </c>
      <c r="B3718">
        <v>202311</v>
      </c>
      <c r="C3718" t="s">
        <v>15</v>
      </c>
      <c r="D3718">
        <v>0</v>
      </c>
      <c r="E3718">
        <v>0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</row>
    <row r="3719" spans="1:11" x14ac:dyDescent="0.25">
      <c r="A3719" t="s">
        <v>210</v>
      </c>
      <c r="B3719">
        <v>202311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</row>
    <row r="3720" spans="1:11" x14ac:dyDescent="0.25">
      <c r="A3720" t="s">
        <v>210</v>
      </c>
      <c r="B3720">
        <v>202311</v>
      </c>
      <c r="C3720" t="s">
        <v>17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</row>
    <row r="3721" spans="1:11" x14ac:dyDescent="0.25">
      <c r="A3721" t="s">
        <v>210</v>
      </c>
      <c r="B3721">
        <v>202311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69</v>
      </c>
      <c r="I3721">
        <v>0</v>
      </c>
      <c r="J3721">
        <v>0</v>
      </c>
      <c r="K3721">
        <v>0</v>
      </c>
    </row>
    <row r="3722" spans="1:11" x14ac:dyDescent="0.25">
      <c r="A3722" t="s">
        <v>210</v>
      </c>
      <c r="B3722">
        <v>202311</v>
      </c>
      <c r="C3722" t="s">
        <v>19</v>
      </c>
      <c r="D3722">
        <v>0</v>
      </c>
      <c r="E3722">
        <v>0</v>
      </c>
      <c r="F3722">
        <v>0</v>
      </c>
      <c r="G3722">
        <v>0</v>
      </c>
      <c r="H3722">
        <v>43</v>
      </c>
      <c r="I3722">
        <v>2</v>
      </c>
      <c r="J3722">
        <v>2</v>
      </c>
      <c r="K3722">
        <v>0</v>
      </c>
    </row>
    <row r="3723" spans="1:11" x14ac:dyDescent="0.25">
      <c r="A3723" t="s">
        <v>210</v>
      </c>
      <c r="B3723">
        <v>202311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56</v>
      </c>
      <c r="I3723">
        <v>4</v>
      </c>
      <c r="J3723">
        <v>2</v>
      </c>
      <c r="K3723">
        <v>1</v>
      </c>
    </row>
    <row r="3724" spans="1:11" x14ac:dyDescent="0.25">
      <c r="A3724" t="s">
        <v>210</v>
      </c>
      <c r="B3724">
        <v>202311</v>
      </c>
      <c r="C3724" t="s">
        <v>21</v>
      </c>
      <c r="D3724">
        <v>0</v>
      </c>
      <c r="E3724">
        <v>0</v>
      </c>
      <c r="F3724">
        <v>0</v>
      </c>
      <c r="G3724">
        <v>0</v>
      </c>
      <c r="H3724">
        <v>52</v>
      </c>
      <c r="I3724">
        <v>52</v>
      </c>
      <c r="J3724">
        <v>40</v>
      </c>
      <c r="K3724">
        <v>8</v>
      </c>
    </row>
    <row r="3725" spans="1:11" x14ac:dyDescent="0.25">
      <c r="A3725" t="s">
        <v>210</v>
      </c>
      <c r="B3725">
        <v>202311</v>
      </c>
      <c r="C3725" t="s">
        <v>22</v>
      </c>
      <c r="D3725">
        <v>5</v>
      </c>
      <c r="E3725">
        <v>19</v>
      </c>
      <c r="F3725">
        <v>13</v>
      </c>
      <c r="G3725">
        <v>3</v>
      </c>
      <c r="H3725">
        <v>643</v>
      </c>
      <c r="I3725">
        <v>1783</v>
      </c>
      <c r="J3725">
        <v>1204</v>
      </c>
      <c r="K3725">
        <v>253</v>
      </c>
    </row>
    <row r="3726" spans="1:11" x14ac:dyDescent="0.25">
      <c r="A3726" t="s">
        <v>210</v>
      </c>
      <c r="B3726">
        <v>202311</v>
      </c>
      <c r="C3726" t="s">
        <v>23</v>
      </c>
      <c r="D3726">
        <v>16</v>
      </c>
      <c r="E3726">
        <v>94</v>
      </c>
      <c r="F3726">
        <v>59</v>
      </c>
      <c r="G3726">
        <v>15</v>
      </c>
      <c r="H3726">
        <v>3622</v>
      </c>
      <c r="I3726">
        <v>16410</v>
      </c>
      <c r="J3726">
        <v>11358</v>
      </c>
      <c r="K3726">
        <v>2075</v>
      </c>
    </row>
    <row r="3727" spans="1:11" x14ac:dyDescent="0.25">
      <c r="A3727" t="s">
        <v>210</v>
      </c>
      <c r="B3727">
        <v>202311</v>
      </c>
      <c r="C3727" t="s">
        <v>24</v>
      </c>
      <c r="D3727">
        <v>44</v>
      </c>
      <c r="E3727">
        <v>230</v>
      </c>
      <c r="F3727">
        <v>151</v>
      </c>
      <c r="G3727">
        <v>25</v>
      </c>
      <c r="H3727">
        <v>10387</v>
      </c>
      <c r="I3727">
        <v>71036</v>
      </c>
      <c r="J3727">
        <v>50086</v>
      </c>
      <c r="K3727">
        <v>8004</v>
      </c>
    </row>
    <row r="3728" spans="1:11" x14ac:dyDescent="0.25">
      <c r="A3728" t="s">
        <v>210</v>
      </c>
      <c r="B3728">
        <v>202311</v>
      </c>
      <c r="C3728" t="s">
        <v>25</v>
      </c>
      <c r="D3728">
        <v>45</v>
      </c>
      <c r="E3728">
        <v>285</v>
      </c>
      <c r="F3728">
        <v>202</v>
      </c>
      <c r="G3728">
        <v>28</v>
      </c>
      <c r="H3728">
        <v>18176</v>
      </c>
      <c r="I3728">
        <v>154720</v>
      </c>
      <c r="J3728">
        <v>110483</v>
      </c>
      <c r="K3728">
        <v>15024</v>
      </c>
    </row>
    <row r="3729" spans="1:11" x14ac:dyDescent="0.25">
      <c r="A3729" t="s">
        <v>210</v>
      </c>
      <c r="B3729">
        <v>202311</v>
      </c>
      <c r="C3729" t="s">
        <v>26</v>
      </c>
      <c r="D3729">
        <v>50</v>
      </c>
      <c r="E3729">
        <v>304</v>
      </c>
      <c r="F3729">
        <v>182</v>
      </c>
      <c r="G3729">
        <v>35</v>
      </c>
      <c r="H3729">
        <v>32499</v>
      </c>
      <c r="I3729">
        <v>311254</v>
      </c>
      <c r="J3729">
        <v>200183</v>
      </c>
      <c r="K3729">
        <v>35668</v>
      </c>
    </row>
    <row r="3730" spans="1:11" x14ac:dyDescent="0.25">
      <c r="A3730" t="s">
        <v>210</v>
      </c>
      <c r="B3730">
        <v>202311</v>
      </c>
      <c r="C3730" t="s">
        <v>27</v>
      </c>
      <c r="D3730">
        <v>66</v>
      </c>
      <c r="E3730">
        <v>302</v>
      </c>
      <c r="F3730">
        <v>196</v>
      </c>
      <c r="G3730">
        <v>40</v>
      </c>
      <c r="H3730">
        <v>54489</v>
      </c>
      <c r="I3730">
        <v>489116</v>
      </c>
      <c r="J3730">
        <v>319063</v>
      </c>
      <c r="K3730">
        <v>55325</v>
      </c>
    </row>
    <row r="3731" spans="1:11" x14ac:dyDescent="0.25">
      <c r="A3731" t="s">
        <v>210</v>
      </c>
      <c r="B3731">
        <v>202311</v>
      </c>
      <c r="C3731" t="s">
        <v>28</v>
      </c>
      <c r="D3731">
        <v>50</v>
      </c>
      <c r="E3731">
        <v>195</v>
      </c>
      <c r="F3731">
        <v>124</v>
      </c>
      <c r="G3731">
        <v>20</v>
      </c>
      <c r="H3731">
        <v>75045</v>
      </c>
      <c r="I3731">
        <v>559951</v>
      </c>
      <c r="J3731">
        <v>408152</v>
      </c>
      <c r="K3731">
        <v>50215</v>
      </c>
    </row>
    <row r="3732" spans="1:11" x14ac:dyDescent="0.25">
      <c r="A3732" t="s">
        <v>210</v>
      </c>
      <c r="B3732">
        <v>202311</v>
      </c>
      <c r="C3732" t="s">
        <v>29</v>
      </c>
      <c r="D3732">
        <v>37</v>
      </c>
      <c r="E3732">
        <v>129</v>
      </c>
      <c r="F3732">
        <v>90</v>
      </c>
      <c r="G3732">
        <v>9</v>
      </c>
      <c r="H3732">
        <v>93391</v>
      </c>
      <c r="I3732">
        <v>531694</v>
      </c>
      <c r="J3732">
        <v>419515</v>
      </c>
      <c r="K3732">
        <v>40227</v>
      </c>
    </row>
    <row r="3733" spans="1:11" x14ac:dyDescent="0.25">
      <c r="A3733" t="s">
        <v>210</v>
      </c>
      <c r="B3733">
        <v>202311</v>
      </c>
      <c r="C3733" t="s">
        <v>30</v>
      </c>
      <c r="D3733">
        <v>25</v>
      </c>
      <c r="E3733">
        <v>55</v>
      </c>
      <c r="F3733">
        <v>37</v>
      </c>
      <c r="G3733">
        <v>5</v>
      </c>
      <c r="H3733">
        <v>126664</v>
      </c>
      <c r="I3733">
        <v>525292</v>
      </c>
      <c r="J3733">
        <v>426514</v>
      </c>
      <c r="K3733">
        <v>38564</v>
      </c>
    </row>
    <row r="3734" spans="1:11" x14ac:dyDescent="0.25">
      <c r="A3734" t="s">
        <v>210</v>
      </c>
      <c r="B3734">
        <v>202311</v>
      </c>
      <c r="C3734" t="s">
        <v>31</v>
      </c>
      <c r="D3734">
        <v>21</v>
      </c>
      <c r="E3734">
        <v>51</v>
      </c>
      <c r="F3734">
        <v>42</v>
      </c>
      <c r="G3734">
        <v>4</v>
      </c>
      <c r="H3734">
        <v>153945</v>
      </c>
      <c r="I3734">
        <v>544188</v>
      </c>
      <c r="J3734">
        <v>448961</v>
      </c>
      <c r="K3734">
        <v>39816</v>
      </c>
    </row>
    <row r="3735" spans="1:11" x14ac:dyDescent="0.25">
      <c r="A3735" t="s">
        <v>210</v>
      </c>
      <c r="B3735">
        <v>202311</v>
      </c>
      <c r="C3735" t="s">
        <v>32</v>
      </c>
      <c r="D3735">
        <v>11</v>
      </c>
      <c r="E3735">
        <v>29</v>
      </c>
      <c r="F3735">
        <v>18</v>
      </c>
      <c r="G3735">
        <v>4</v>
      </c>
      <c r="H3735">
        <v>201972</v>
      </c>
      <c r="I3735">
        <v>660973</v>
      </c>
      <c r="J3735">
        <v>553570</v>
      </c>
      <c r="K3735">
        <v>45168</v>
      </c>
    </row>
    <row r="3736" spans="1:11" x14ac:dyDescent="0.25">
      <c r="A3736" t="s">
        <v>210</v>
      </c>
      <c r="B3736">
        <v>202311</v>
      </c>
      <c r="C3736" t="s">
        <v>33</v>
      </c>
      <c r="D3736">
        <v>10</v>
      </c>
      <c r="E3736">
        <v>20</v>
      </c>
      <c r="F3736">
        <v>17</v>
      </c>
      <c r="G3736">
        <v>1</v>
      </c>
      <c r="H3736">
        <v>246199</v>
      </c>
      <c r="I3736">
        <v>706112</v>
      </c>
      <c r="J3736">
        <v>594952</v>
      </c>
      <c r="K3736">
        <v>47563</v>
      </c>
    </row>
    <row r="3737" spans="1:11" x14ac:dyDescent="0.25">
      <c r="A3737" t="s">
        <v>210</v>
      </c>
      <c r="B3737">
        <v>202311</v>
      </c>
      <c r="C3737" t="s">
        <v>34</v>
      </c>
      <c r="D3737">
        <v>4</v>
      </c>
      <c r="E3737">
        <v>10</v>
      </c>
      <c r="F3737">
        <v>6</v>
      </c>
      <c r="G3737">
        <v>2</v>
      </c>
      <c r="H3737">
        <v>239064</v>
      </c>
      <c r="I3737">
        <v>540702</v>
      </c>
      <c r="J3737">
        <v>453653</v>
      </c>
      <c r="K3737">
        <v>37169</v>
      </c>
    </row>
    <row r="3738" spans="1:11" x14ac:dyDescent="0.25">
      <c r="A3738" t="s">
        <v>210</v>
      </c>
      <c r="B3738">
        <v>202311</v>
      </c>
      <c r="C3738" t="s">
        <v>35</v>
      </c>
      <c r="D3738">
        <v>4</v>
      </c>
      <c r="E3738">
        <v>3</v>
      </c>
      <c r="F3738">
        <v>2</v>
      </c>
      <c r="G3738">
        <v>0</v>
      </c>
      <c r="H3738">
        <v>252849</v>
      </c>
      <c r="I3738">
        <v>485231</v>
      </c>
      <c r="J3738">
        <v>405684</v>
      </c>
      <c r="K3738">
        <v>32792</v>
      </c>
    </row>
    <row r="3739" spans="1:11" x14ac:dyDescent="0.25">
      <c r="A3739" t="s">
        <v>210</v>
      </c>
      <c r="B3739">
        <v>202311</v>
      </c>
      <c r="C3739" t="s">
        <v>36</v>
      </c>
      <c r="D3739">
        <v>6</v>
      </c>
      <c r="E3739">
        <v>6</v>
      </c>
      <c r="F3739">
        <v>3</v>
      </c>
      <c r="G3739">
        <v>0</v>
      </c>
      <c r="H3739">
        <v>251848</v>
      </c>
      <c r="I3739">
        <v>441089</v>
      </c>
      <c r="J3739">
        <v>364059</v>
      </c>
      <c r="K3739">
        <v>31002</v>
      </c>
    </row>
    <row r="3740" spans="1:11" x14ac:dyDescent="0.25">
      <c r="A3740" t="s">
        <v>210</v>
      </c>
      <c r="B3740">
        <v>202311</v>
      </c>
      <c r="C3740" t="s">
        <v>37</v>
      </c>
      <c r="D3740">
        <v>2</v>
      </c>
      <c r="E3740">
        <v>2</v>
      </c>
      <c r="F3740">
        <v>2</v>
      </c>
      <c r="G3740">
        <v>0</v>
      </c>
      <c r="H3740">
        <v>173871</v>
      </c>
      <c r="I3740">
        <v>351394</v>
      </c>
      <c r="J3740">
        <v>289060</v>
      </c>
      <c r="K3740">
        <v>23351</v>
      </c>
    </row>
    <row r="3741" spans="1:11" x14ac:dyDescent="0.25">
      <c r="A3741" t="s">
        <v>210</v>
      </c>
      <c r="B3741">
        <v>202311</v>
      </c>
      <c r="C3741" t="s">
        <v>38</v>
      </c>
      <c r="D3741">
        <v>0</v>
      </c>
      <c r="E3741">
        <v>3</v>
      </c>
      <c r="F3741">
        <v>3</v>
      </c>
      <c r="G3741">
        <v>0</v>
      </c>
      <c r="H3741">
        <v>153070</v>
      </c>
      <c r="I3741">
        <v>357975</v>
      </c>
      <c r="J3741">
        <v>313455</v>
      </c>
      <c r="K3741">
        <v>16758</v>
      </c>
    </row>
    <row r="3742" spans="1:11" x14ac:dyDescent="0.25">
      <c r="A3742" t="s">
        <v>210</v>
      </c>
      <c r="B3742">
        <v>202311</v>
      </c>
      <c r="C3742" t="s">
        <v>39</v>
      </c>
      <c r="D3742">
        <v>0</v>
      </c>
      <c r="E3742">
        <v>0</v>
      </c>
      <c r="F3742">
        <v>0</v>
      </c>
      <c r="G3742">
        <v>0</v>
      </c>
      <c r="H3742">
        <v>302489</v>
      </c>
      <c r="I3742">
        <v>285021</v>
      </c>
      <c r="J3742">
        <v>278549</v>
      </c>
      <c r="K3742">
        <v>6399</v>
      </c>
    </row>
    <row r="3743" spans="1:11" x14ac:dyDescent="0.25">
      <c r="A3743" t="s">
        <v>210</v>
      </c>
      <c r="B3743">
        <v>202311</v>
      </c>
      <c r="C3743" t="s">
        <v>40</v>
      </c>
      <c r="D3743">
        <v>1</v>
      </c>
      <c r="E3743">
        <v>0</v>
      </c>
      <c r="F3743">
        <v>0</v>
      </c>
      <c r="G3743">
        <v>0</v>
      </c>
      <c r="H3743">
        <v>507338</v>
      </c>
      <c r="I3743">
        <v>52616</v>
      </c>
      <c r="J3743">
        <v>52539</v>
      </c>
      <c r="K3743">
        <v>55</v>
      </c>
    </row>
    <row r="3744" spans="1:11" x14ac:dyDescent="0.25">
      <c r="A3744" t="s">
        <v>210</v>
      </c>
      <c r="B3744">
        <v>202311</v>
      </c>
      <c r="C3744" t="s">
        <v>41</v>
      </c>
      <c r="D3744">
        <v>2</v>
      </c>
      <c r="E3744">
        <v>0</v>
      </c>
      <c r="F3744">
        <v>0</v>
      </c>
      <c r="G3744">
        <v>0</v>
      </c>
      <c r="H3744">
        <v>462272</v>
      </c>
      <c r="I3744">
        <v>9954</v>
      </c>
      <c r="J3744">
        <v>9926</v>
      </c>
      <c r="K3744">
        <v>0</v>
      </c>
    </row>
    <row r="3745" spans="1:11" x14ac:dyDescent="0.25">
      <c r="A3745" t="s">
        <v>210</v>
      </c>
      <c r="B3745">
        <v>202311</v>
      </c>
      <c r="C3745" t="s">
        <v>42</v>
      </c>
      <c r="D3745">
        <v>0</v>
      </c>
      <c r="E3745">
        <v>0</v>
      </c>
      <c r="F3745">
        <v>0</v>
      </c>
      <c r="G3745">
        <v>0</v>
      </c>
      <c r="H3745">
        <v>163325</v>
      </c>
      <c r="I3745">
        <v>47</v>
      </c>
      <c r="J3745">
        <v>7</v>
      </c>
      <c r="K3745">
        <v>1</v>
      </c>
    </row>
    <row r="3746" spans="1:11" x14ac:dyDescent="0.25">
      <c r="A3746" t="s">
        <v>154</v>
      </c>
      <c r="B3746">
        <v>202312</v>
      </c>
      <c r="C3746" t="s">
        <v>11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</row>
    <row r="3747" spans="1:11" x14ac:dyDescent="0.25">
      <c r="A3747" t="s">
        <v>154</v>
      </c>
      <c r="B3747">
        <v>202312</v>
      </c>
      <c r="C3747" t="s">
        <v>12</v>
      </c>
      <c r="D3747">
        <v>0</v>
      </c>
      <c r="E3747">
        <v>0</v>
      </c>
      <c r="F3747">
        <v>0</v>
      </c>
      <c r="G3747">
        <v>0</v>
      </c>
      <c r="H3747">
        <v>2</v>
      </c>
      <c r="I3747">
        <v>0</v>
      </c>
      <c r="J3747">
        <v>0</v>
      </c>
      <c r="K3747">
        <v>0</v>
      </c>
    </row>
    <row r="3748" spans="1:11" x14ac:dyDescent="0.25">
      <c r="A3748" t="s">
        <v>154</v>
      </c>
      <c r="B3748">
        <v>202312</v>
      </c>
      <c r="C3748" t="s">
        <v>13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</row>
    <row r="3749" spans="1:11" x14ac:dyDescent="0.25">
      <c r="A3749" t="s">
        <v>154</v>
      </c>
      <c r="B3749">
        <v>202312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0</v>
      </c>
      <c r="J3749">
        <v>0</v>
      </c>
      <c r="K3749">
        <v>0</v>
      </c>
    </row>
    <row r="3750" spans="1:11" x14ac:dyDescent="0.25">
      <c r="A3750" t="s">
        <v>154</v>
      </c>
      <c r="B3750">
        <v>202312</v>
      </c>
      <c r="C3750" t="s">
        <v>15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</row>
    <row r="3751" spans="1:11" x14ac:dyDescent="0.25">
      <c r="A3751" t="s">
        <v>154</v>
      </c>
      <c r="B3751">
        <v>202312</v>
      </c>
      <c r="C3751" t="s">
        <v>16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</row>
    <row r="3752" spans="1:11" x14ac:dyDescent="0.25">
      <c r="A3752" t="s">
        <v>154</v>
      </c>
      <c r="B3752">
        <v>202312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</row>
    <row r="3753" spans="1:11" x14ac:dyDescent="0.25">
      <c r="A3753" t="s">
        <v>154</v>
      </c>
      <c r="B3753">
        <v>202312</v>
      </c>
      <c r="C3753" t="s">
        <v>18</v>
      </c>
      <c r="D3753">
        <v>0</v>
      </c>
      <c r="E3753">
        <v>0</v>
      </c>
      <c r="F3753">
        <v>0</v>
      </c>
      <c r="G3753">
        <v>0</v>
      </c>
      <c r="H3753">
        <v>69</v>
      </c>
      <c r="I3753">
        <v>0</v>
      </c>
      <c r="J3753">
        <v>0</v>
      </c>
      <c r="K3753">
        <v>0</v>
      </c>
    </row>
    <row r="3754" spans="1:11" x14ac:dyDescent="0.25">
      <c r="A3754" t="s">
        <v>154</v>
      </c>
      <c r="B3754">
        <v>202312</v>
      </c>
      <c r="C3754" t="s">
        <v>19</v>
      </c>
      <c r="D3754">
        <v>0</v>
      </c>
      <c r="E3754">
        <v>0</v>
      </c>
      <c r="F3754">
        <v>0</v>
      </c>
      <c r="G3754">
        <v>0</v>
      </c>
      <c r="H3754">
        <v>43</v>
      </c>
      <c r="I3754">
        <v>2</v>
      </c>
      <c r="J3754">
        <v>2</v>
      </c>
      <c r="K3754">
        <v>0</v>
      </c>
    </row>
    <row r="3755" spans="1:11" x14ac:dyDescent="0.25">
      <c r="A3755" t="s">
        <v>154</v>
      </c>
      <c r="B3755">
        <v>202312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56</v>
      </c>
      <c r="I3755">
        <v>4</v>
      </c>
      <c r="J3755">
        <v>2</v>
      </c>
      <c r="K3755">
        <v>1</v>
      </c>
    </row>
    <row r="3756" spans="1:11" x14ac:dyDescent="0.25">
      <c r="A3756" t="s">
        <v>154</v>
      </c>
      <c r="B3756">
        <v>202312</v>
      </c>
      <c r="C3756" t="s">
        <v>21</v>
      </c>
      <c r="D3756">
        <v>0</v>
      </c>
      <c r="E3756">
        <v>1</v>
      </c>
      <c r="F3756">
        <v>1</v>
      </c>
      <c r="G3756">
        <v>0</v>
      </c>
      <c r="H3756">
        <v>52</v>
      </c>
      <c r="I3756">
        <v>51</v>
      </c>
      <c r="J3756">
        <v>39</v>
      </c>
      <c r="K3756">
        <v>8</v>
      </c>
    </row>
    <row r="3757" spans="1:11" x14ac:dyDescent="0.25">
      <c r="A3757" t="s">
        <v>154</v>
      </c>
      <c r="B3757">
        <v>202312</v>
      </c>
      <c r="C3757" t="s">
        <v>22</v>
      </c>
      <c r="D3757">
        <v>4</v>
      </c>
      <c r="E3757">
        <v>21</v>
      </c>
      <c r="F3757">
        <v>16</v>
      </c>
      <c r="G3757">
        <v>1</v>
      </c>
      <c r="H3757">
        <v>639</v>
      </c>
      <c r="I3757">
        <v>1762</v>
      </c>
      <c r="J3757">
        <v>1188</v>
      </c>
      <c r="K3757">
        <v>252</v>
      </c>
    </row>
    <row r="3758" spans="1:11" x14ac:dyDescent="0.25">
      <c r="A3758" t="s">
        <v>154</v>
      </c>
      <c r="B3758">
        <v>202312</v>
      </c>
      <c r="C3758" t="s">
        <v>23</v>
      </c>
      <c r="D3758">
        <v>31</v>
      </c>
      <c r="E3758">
        <v>116</v>
      </c>
      <c r="F3758">
        <v>83</v>
      </c>
      <c r="G3758">
        <v>12</v>
      </c>
      <c r="H3758">
        <v>3591</v>
      </c>
      <c r="I3758">
        <v>16294</v>
      </c>
      <c r="J3758">
        <v>11275</v>
      </c>
      <c r="K3758">
        <v>2063</v>
      </c>
    </row>
    <row r="3759" spans="1:11" x14ac:dyDescent="0.25">
      <c r="A3759" t="s">
        <v>154</v>
      </c>
      <c r="B3759">
        <v>202312</v>
      </c>
      <c r="C3759" t="s">
        <v>24</v>
      </c>
      <c r="D3759">
        <v>49</v>
      </c>
      <c r="E3759">
        <v>250</v>
      </c>
      <c r="F3759">
        <v>160</v>
      </c>
      <c r="G3759">
        <v>34</v>
      </c>
      <c r="H3759">
        <v>10338</v>
      </c>
      <c r="I3759">
        <v>70786</v>
      </c>
      <c r="J3759">
        <v>49926</v>
      </c>
      <c r="K3759">
        <v>7970</v>
      </c>
    </row>
    <row r="3760" spans="1:11" x14ac:dyDescent="0.25">
      <c r="A3760" t="s">
        <v>154</v>
      </c>
      <c r="B3760">
        <v>202312</v>
      </c>
      <c r="C3760" t="s">
        <v>25</v>
      </c>
      <c r="D3760">
        <v>52</v>
      </c>
      <c r="E3760">
        <v>262</v>
      </c>
      <c r="F3760">
        <v>169</v>
      </c>
      <c r="G3760">
        <v>34</v>
      </c>
      <c r="H3760">
        <v>18124</v>
      </c>
      <c r="I3760">
        <v>154458</v>
      </c>
      <c r="J3760">
        <v>110314</v>
      </c>
      <c r="K3760">
        <v>14990</v>
      </c>
    </row>
    <row r="3761" spans="1:11" x14ac:dyDescent="0.25">
      <c r="A3761" t="s">
        <v>154</v>
      </c>
      <c r="B3761">
        <v>202312</v>
      </c>
      <c r="C3761" t="s">
        <v>26</v>
      </c>
      <c r="D3761">
        <v>44</v>
      </c>
      <c r="E3761">
        <v>323</v>
      </c>
      <c r="F3761">
        <v>192</v>
      </c>
      <c r="G3761">
        <v>42</v>
      </c>
      <c r="H3761">
        <v>32455</v>
      </c>
      <c r="I3761">
        <v>310931</v>
      </c>
      <c r="J3761">
        <v>199991</v>
      </c>
      <c r="K3761">
        <v>35626</v>
      </c>
    </row>
    <row r="3762" spans="1:11" x14ac:dyDescent="0.25">
      <c r="A3762" t="s">
        <v>154</v>
      </c>
      <c r="B3762">
        <v>202312</v>
      </c>
      <c r="C3762" t="s">
        <v>27</v>
      </c>
      <c r="D3762">
        <v>36</v>
      </c>
      <c r="E3762">
        <v>298</v>
      </c>
      <c r="F3762">
        <v>178</v>
      </c>
      <c r="G3762">
        <v>40</v>
      </c>
      <c r="H3762">
        <v>54452</v>
      </c>
      <c r="I3762">
        <v>488819</v>
      </c>
      <c r="J3762">
        <v>318886</v>
      </c>
      <c r="K3762">
        <v>55285</v>
      </c>
    </row>
    <row r="3763" spans="1:11" x14ac:dyDescent="0.25">
      <c r="A3763" t="s">
        <v>154</v>
      </c>
      <c r="B3763">
        <v>202312</v>
      </c>
      <c r="C3763" t="s">
        <v>28</v>
      </c>
      <c r="D3763">
        <v>42</v>
      </c>
      <c r="E3763">
        <v>210</v>
      </c>
      <c r="F3763">
        <v>140</v>
      </c>
      <c r="G3763">
        <v>16</v>
      </c>
      <c r="H3763">
        <v>75002</v>
      </c>
      <c r="I3763">
        <v>559742</v>
      </c>
      <c r="J3763">
        <v>408013</v>
      </c>
      <c r="K3763">
        <v>50199</v>
      </c>
    </row>
    <row r="3764" spans="1:11" x14ac:dyDescent="0.25">
      <c r="A3764" t="s">
        <v>154</v>
      </c>
      <c r="B3764">
        <v>202312</v>
      </c>
      <c r="C3764" t="s">
        <v>29</v>
      </c>
      <c r="D3764">
        <v>36</v>
      </c>
      <c r="E3764">
        <v>108</v>
      </c>
      <c r="F3764">
        <v>79</v>
      </c>
      <c r="G3764">
        <v>7</v>
      </c>
      <c r="H3764">
        <v>93353</v>
      </c>
      <c r="I3764">
        <v>531588</v>
      </c>
      <c r="J3764">
        <v>419438</v>
      </c>
      <c r="K3764">
        <v>40220</v>
      </c>
    </row>
    <row r="3765" spans="1:11" x14ac:dyDescent="0.25">
      <c r="A3765" t="s">
        <v>154</v>
      </c>
      <c r="B3765">
        <v>202312</v>
      </c>
      <c r="C3765" t="s">
        <v>30</v>
      </c>
      <c r="D3765">
        <v>32</v>
      </c>
      <c r="E3765">
        <v>71</v>
      </c>
      <c r="F3765">
        <v>57</v>
      </c>
      <c r="G3765">
        <v>5</v>
      </c>
      <c r="H3765">
        <v>126632</v>
      </c>
      <c r="I3765">
        <v>525221</v>
      </c>
      <c r="J3765">
        <v>426457</v>
      </c>
      <c r="K3765">
        <v>38559</v>
      </c>
    </row>
    <row r="3766" spans="1:11" x14ac:dyDescent="0.25">
      <c r="A3766" t="s">
        <v>154</v>
      </c>
      <c r="B3766">
        <v>202312</v>
      </c>
      <c r="C3766" t="s">
        <v>31</v>
      </c>
      <c r="D3766">
        <v>19</v>
      </c>
      <c r="E3766">
        <v>45</v>
      </c>
      <c r="F3766">
        <v>33</v>
      </c>
      <c r="G3766">
        <v>4</v>
      </c>
      <c r="H3766">
        <v>153925</v>
      </c>
      <c r="I3766">
        <v>544144</v>
      </c>
      <c r="J3766">
        <v>448929</v>
      </c>
      <c r="K3766">
        <v>39812</v>
      </c>
    </row>
    <row r="3767" spans="1:11" x14ac:dyDescent="0.25">
      <c r="A3767" t="s">
        <v>154</v>
      </c>
      <c r="B3767">
        <v>202312</v>
      </c>
      <c r="C3767" t="s">
        <v>32</v>
      </c>
      <c r="D3767">
        <v>22</v>
      </c>
      <c r="E3767">
        <v>30</v>
      </c>
      <c r="F3767">
        <v>26</v>
      </c>
      <c r="G3767">
        <v>1</v>
      </c>
      <c r="H3767">
        <v>201944</v>
      </c>
      <c r="I3767">
        <v>660949</v>
      </c>
      <c r="J3767">
        <v>553549</v>
      </c>
      <c r="K3767">
        <v>45167</v>
      </c>
    </row>
    <row r="3768" spans="1:11" x14ac:dyDescent="0.25">
      <c r="A3768" t="s">
        <v>154</v>
      </c>
      <c r="B3768">
        <v>202312</v>
      </c>
      <c r="C3768" t="s">
        <v>33</v>
      </c>
      <c r="D3768">
        <v>5</v>
      </c>
      <c r="E3768">
        <v>21</v>
      </c>
      <c r="F3768">
        <v>15</v>
      </c>
      <c r="G3768">
        <v>2</v>
      </c>
      <c r="H3768">
        <v>246188</v>
      </c>
      <c r="I3768">
        <v>706097</v>
      </c>
      <c r="J3768">
        <v>594940</v>
      </c>
      <c r="K3768">
        <v>47562</v>
      </c>
    </row>
    <row r="3769" spans="1:11" x14ac:dyDescent="0.25">
      <c r="A3769" t="s">
        <v>154</v>
      </c>
      <c r="B3769">
        <v>202312</v>
      </c>
      <c r="C3769" t="s">
        <v>34</v>
      </c>
      <c r="D3769">
        <v>12</v>
      </c>
      <c r="E3769">
        <v>13</v>
      </c>
      <c r="F3769">
        <v>11</v>
      </c>
      <c r="G3769">
        <v>2</v>
      </c>
      <c r="H3769">
        <v>239049</v>
      </c>
      <c r="I3769">
        <v>540692</v>
      </c>
      <c r="J3769">
        <v>453643</v>
      </c>
      <c r="K3769">
        <v>37167</v>
      </c>
    </row>
    <row r="3770" spans="1:11" x14ac:dyDescent="0.25">
      <c r="A3770" t="s">
        <v>154</v>
      </c>
      <c r="B3770">
        <v>202312</v>
      </c>
      <c r="C3770" t="s">
        <v>35</v>
      </c>
      <c r="D3770">
        <v>3</v>
      </c>
      <c r="E3770">
        <v>9</v>
      </c>
      <c r="F3770">
        <v>9</v>
      </c>
      <c r="G3770">
        <v>0</v>
      </c>
      <c r="H3770">
        <v>252839</v>
      </c>
      <c r="I3770">
        <v>485229</v>
      </c>
      <c r="J3770">
        <v>405679</v>
      </c>
      <c r="K3770">
        <v>32792</v>
      </c>
    </row>
    <row r="3771" spans="1:11" x14ac:dyDescent="0.25">
      <c r="A3771" t="s">
        <v>154</v>
      </c>
      <c r="B3771">
        <v>202312</v>
      </c>
      <c r="C3771" t="s">
        <v>36</v>
      </c>
      <c r="D3771">
        <v>5</v>
      </c>
      <c r="E3771">
        <v>3</v>
      </c>
      <c r="F3771">
        <v>2</v>
      </c>
      <c r="G3771">
        <v>0</v>
      </c>
      <c r="H3771">
        <v>251834</v>
      </c>
      <c r="I3771">
        <v>441095</v>
      </c>
      <c r="J3771">
        <v>364061</v>
      </c>
      <c r="K3771">
        <v>31002</v>
      </c>
    </row>
    <row r="3772" spans="1:11" x14ac:dyDescent="0.25">
      <c r="A3772" t="s">
        <v>154</v>
      </c>
      <c r="B3772">
        <v>202312</v>
      </c>
      <c r="C3772" t="s">
        <v>37</v>
      </c>
      <c r="D3772">
        <v>2</v>
      </c>
      <c r="E3772">
        <v>2</v>
      </c>
      <c r="F3772">
        <v>1</v>
      </c>
      <c r="G3772">
        <v>0</v>
      </c>
      <c r="H3772">
        <v>173851</v>
      </c>
      <c r="I3772">
        <v>351410</v>
      </c>
      <c r="J3772">
        <v>289071</v>
      </c>
      <c r="K3772">
        <v>23351</v>
      </c>
    </row>
    <row r="3773" spans="1:11" x14ac:dyDescent="0.25">
      <c r="A3773" t="s">
        <v>154</v>
      </c>
      <c r="B3773">
        <v>202312</v>
      </c>
      <c r="C3773" t="s">
        <v>38</v>
      </c>
      <c r="D3773">
        <v>1</v>
      </c>
      <c r="E3773">
        <v>1</v>
      </c>
      <c r="F3773">
        <v>1</v>
      </c>
      <c r="G3773">
        <v>0</v>
      </c>
      <c r="H3773">
        <v>153063</v>
      </c>
      <c r="I3773">
        <v>357980</v>
      </c>
      <c r="J3773">
        <v>313456</v>
      </c>
      <c r="K3773">
        <v>16758</v>
      </c>
    </row>
    <row r="3774" spans="1:11" x14ac:dyDescent="0.25">
      <c r="A3774" t="s">
        <v>154</v>
      </c>
      <c r="B3774">
        <v>202312</v>
      </c>
      <c r="C3774" t="s">
        <v>39</v>
      </c>
      <c r="D3774">
        <v>2</v>
      </c>
      <c r="E3774">
        <v>0</v>
      </c>
      <c r="F3774">
        <v>0</v>
      </c>
      <c r="G3774">
        <v>0</v>
      </c>
      <c r="H3774">
        <v>302478</v>
      </c>
      <c r="I3774">
        <v>285030</v>
      </c>
      <c r="J3774">
        <v>278556</v>
      </c>
      <c r="K3774">
        <v>6399</v>
      </c>
    </row>
    <row r="3775" spans="1:11" x14ac:dyDescent="0.25">
      <c r="A3775" t="s">
        <v>154</v>
      </c>
      <c r="B3775">
        <v>202312</v>
      </c>
      <c r="C3775" t="s">
        <v>40</v>
      </c>
      <c r="D3775">
        <v>0</v>
      </c>
      <c r="E3775">
        <v>0</v>
      </c>
      <c r="F3775">
        <v>0</v>
      </c>
      <c r="G3775">
        <v>0</v>
      </c>
      <c r="H3775">
        <v>507337</v>
      </c>
      <c r="I3775">
        <v>52617</v>
      </c>
      <c r="J3775">
        <v>52540</v>
      </c>
      <c r="K3775">
        <v>55</v>
      </c>
    </row>
    <row r="3776" spans="1:11" x14ac:dyDescent="0.25">
      <c r="A3776" t="s">
        <v>154</v>
      </c>
      <c r="B3776">
        <v>202312</v>
      </c>
      <c r="C3776" t="s">
        <v>41</v>
      </c>
      <c r="D3776">
        <v>1</v>
      </c>
      <c r="E3776">
        <v>0</v>
      </c>
      <c r="F3776">
        <v>0</v>
      </c>
      <c r="G3776">
        <v>0</v>
      </c>
      <c r="H3776">
        <v>462270</v>
      </c>
      <c r="I3776">
        <v>9955</v>
      </c>
      <c r="J3776">
        <v>9927</v>
      </c>
      <c r="K3776">
        <v>0</v>
      </c>
    </row>
    <row r="3777" spans="1:11" x14ac:dyDescent="0.25">
      <c r="A3777" t="s">
        <v>154</v>
      </c>
      <c r="B3777">
        <v>202312</v>
      </c>
      <c r="C3777" t="s">
        <v>42</v>
      </c>
      <c r="D3777">
        <v>0</v>
      </c>
      <c r="E3777">
        <v>0</v>
      </c>
      <c r="F3777">
        <v>0</v>
      </c>
      <c r="G3777">
        <v>0</v>
      </c>
      <c r="H3777">
        <v>163323</v>
      </c>
      <c r="I3777">
        <v>49</v>
      </c>
      <c r="J3777">
        <v>7</v>
      </c>
      <c r="K3777">
        <v>1</v>
      </c>
    </row>
    <row r="3778" spans="1:11" x14ac:dyDescent="0.25">
      <c r="A3778" t="s">
        <v>211</v>
      </c>
      <c r="B3778">
        <v>202313</v>
      </c>
      <c r="C3778" t="s">
        <v>11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</row>
    <row r="3779" spans="1:11" x14ac:dyDescent="0.25">
      <c r="A3779" t="s">
        <v>211</v>
      </c>
      <c r="B3779">
        <v>202313</v>
      </c>
      <c r="C3779" t="s">
        <v>12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0</v>
      </c>
      <c r="K3779">
        <v>0</v>
      </c>
    </row>
    <row r="3780" spans="1:11" x14ac:dyDescent="0.25">
      <c r="A3780" t="s">
        <v>211</v>
      </c>
      <c r="B3780">
        <v>202313</v>
      </c>
      <c r="C3780" t="s">
        <v>13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</row>
    <row r="3781" spans="1:11" x14ac:dyDescent="0.25">
      <c r="A3781" t="s">
        <v>211</v>
      </c>
      <c r="B3781">
        <v>202313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0</v>
      </c>
    </row>
    <row r="3782" spans="1:11" x14ac:dyDescent="0.25">
      <c r="A3782" t="s">
        <v>211</v>
      </c>
      <c r="B3782">
        <v>202313</v>
      </c>
      <c r="C3782" t="s">
        <v>15</v>
      </c>
      <c r="D3782">
        <v>0</v>
      </c>
      <c r="E3782">
        <v>0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</row>
    <row r="3783" spans="1:11" x14ac:dyDescent="0.25">
      <c r="A3783" t="s">
        <v>211</v>
      </c>
      <c r="B3783">
        <v>202313</v>
      </c>
      <c r="C3783" t="s">
        <v>16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</row>
    <row r="3784" spans="1:11" x14ac:dyDescent="0.25">
      <c r="A3784" t="s">
        <v>211</v>
      </c>
      <c r="B3784">
        <v>202313</v>
      </c>
      <c r="C3784" t="s">
        <v>17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</row>
    <row r="3785" spans="1:11" x14ac:dyDescent="0.25">
      <c r="A3785" t="s">
        <v>211</v>
      </c>
      <c r="B3785">
        <v>202313</v>
      </c>
      <c r="C3785" t="s">
        <v>18</v>
      </c>
      <c r="D3785">
        <v>0</v>
      </c>
      <c r="E3785">
        <v>0</v>
      </c>
      <c r="F3785">
        <v>0</v>
      </c>
      <c r="G3785">
        <v>0</v>
      </c>
      <c r="H3785">
        <v>69</v>
      </c>
      <c r="I3785">
        <v>0</v>
      </c>
      <c r="J3785">
        <v>0</v>
      </c>
      <c r="K3785">
        <v>0</v>
      </c>
    </row>
    <row r="3786" spans="1:11" x14ac:dyDescent="0.25">
      <c r="A3786" t="s">
        <v>211</v>
      </c>
      <c r="B3786">
        <v>202313</v>
      </c>
      <c r="C3786" t="s">
        <v>19</v>
      </c>
      <c r="D3786">
        <v>0</v>
      </c>
      <c r="E3786">
        <v>0</v>
      </c>
      <c r="F3786">
        <v>0</v>
      </c>
      <c r="G3786">
        <v>0</v>
      </c>
      <c r="H3786">
        <v>43</v>
      </c>
      <c r="I3786">
        <v>2</v>
      </c>
      <c r="J3786">
        <v>2</v>
      </c>
      <c r="K3786">
        <v>0</v>
      </c>
    </row>
    <row r="3787" spans="1:11" x14ac:dyDescent="0.25">
      <c r="A3787" t="s">
        <v>211</v>
      </c>
      <c r="B3787">
        <v>202313</v>
      </c>
      <c r="C3787" t="s">
        <v>20</v>
      </c>
      <c r="D3787">
        <v>0</v>
      </c>
      <c r="E3787">
        <v>0</v>
      </c>
      <c r="F3787">
        <v>0</v>
      </c>
      <c r="G3787">
        <v>0</v>
      </c>
      <c r="H3787">
        <v>56</v>
      </c>
      <c r="I3787">
        <v>4</v>
      </c>
      <c r="J3787">
        <v>2</v>
      </c>
      <c r="K3787">
        <v>1</v>
      </c>
    </row>
    <row r="3788" spans="1:11" x14ac:dyDescent="0.25">
      <c r="A3788" t="s">
        <v>211</v>
      </c>
      <c r="B3788">
        <v>202313</v>
      </c>
      <c r="C3788" t="s">
        <v>21</v>
      </c>
      <c r="D3788">
        <v>0</v>
      </c>
      <c r="E3788">
        <v>0</v>
      </c>
      <c r="F3788">
        <v>0</v>
      </c>
      <c r="G3788">
        <v>0</v>
      </c>
      <c r="H3788">
        <v>52</v>
      </c>
      <c r="I3788">
        <v>51</v>
      </c>
      <c r="J3788">
        <v>39</v>
      </c>
      <c r="K3788">
        <v>8</v>
      </c>
    </row>
    <row r="3789" spans="1:11" x14ac:dyDescent="0.25">
      <c r="A3789" t="s">
        <v>211</v>
      </c>
      <c r="B3789">
        <v>202313</v>
      </c>
      <c r="C3789" t="s">
        <v>22</v>
      </c>
      <c r="D3789">
        <v>5</v>
      </c>
      <c r="E3789">
        <v>17</v>
      </c>
      <c r="F3789">
        <v>15</v>
      </c>
      <c r="G3789">
        <v>0</v>
      </c>
      <c r="H3789">
        <v>634</v>
      </c>
      <c r="I3789">
        <v>1745</v>
      </c>
      <c r="J3789">
        <v>1173</v>
      </c>
      <c r="K3789">
        <v>252</v>
      </c>
    </row>
    <row r="3790" spans="1:11" x14ac:dyDescent="0.25">
      <c r="A3790" t="s">
        <v>211</v>
      </c>
      <c r="B3790">
        <v>202313</v>
      </c>
      <c r="C3790" t="s">
        <v>23</v>
      </c>
      <c r="D3790">
        <v>22</v>
      </c>
      <c r="E3790">
        <v>95</v>
      </c>
      <c r="F3790">
        <v>63</v>
      </c>
      <c r="G3790">
        <v>16</v>
      </c>
      <c r="H3790">
        <v>3569</v>
      </c>
      <c r="I3790">
        <v>16199</v>
      </c>
      <c r="J3790">
        <v>11212</v>
      </c>
      <c r="K3790">
        <v>2047</v>
      </c>
    </row>
    <row r="3791" spans="1:11" x14ac:dyDescent="0.25">
      <c r="A3791" t="s">
        <v>211</v>
      </c>
      <c r="B3791">
        <v>202313</v>
      </c>
      <c r="C3791" t="s">
        <v>24</v>
      </c>
      <c r="D3791">
        <v>55</v>
      </c>
      <c r="E3791">
        <v>226</v>
      </c>
      <c r="F3791">
        <v>156</v>
      </c>
      <c r="G3791">
        <v>31</v>
      </c>
      <c r="H3791">
        <v>10283</v>
      </c>
      <c r="I3791">
        <v>70560</v>
      </c>
      <c r="J3791">
        <v>49770</v>
      </c>
      <c r="K3791">
        <v>7939</v>
      </c>
    </row>
    <row r="3792" spans="1:11" x14ac:dyDescent="0.25">
      <c r="A3792" t="s">
        <v>211</v>
      </c>
      <c r="B3792">
        <v>202313</v>
      </c>
      <c r="C3792" t="s">
        <v>25</v>
      </c>
      <c r="D3792">
        <v>49</v>
      </c>
      <c r="E3792">
        <v>271</v>
      </c>
      <c r="F3792">
        <v>177</v>
      </c>
      <c r="G3792">
        <v>38</v>
      </c>
      <c r="H3792">
        <v>18075</v>
      </c>
      <c r="I3792">
        <v>154187</v>
      </c>
      <c r="J3792">
        <v>110137</v>
      </c>
      <c r="K3792">
        <v>14952</v>
      </c>
    </row>
    <row r="3793" spans="1:11" x14ac:dyDescent="0.25">
      <c r="A3793" t="s">
        <v>211</v>
      </c>
      <c r="B3793">
        <v>202313</v>
      </c>
      <c r="C3793" t="s">
        <v>26</v>
      </c>
      <c r="D3793">
        <v>59</v>
      </c>
      <c r="E3793">
        <v>297</v>
      </c>
      <c r="F3793">
        <v>174</v>
      </c>
      <c r="G3793">
        <v>52</v>
      </c>
      <c r="H3793">
        <v>32396</v>
      </c>
      <c r="I3793">
        <v>310634</v>
      </c>
      <c r="J3793">
        <v>199817</v>
      </c>
      <c r="K3793">
        <v>35574</v>
      </c>
    </row>
    <row r="3794" spans="1:11" x14ac:dyDescent="0.25">
      <c r="A3794" t="s">
        <v>211</v>
      </c>
      <c r="B3794">
        <v>202313</v>
      </c>
      <c r="C3794" t="s">
        <v>27</v>
      </c>
      <c r="D3794">
        <v>46</v>
      </c>
      <c r="E3794">
        <v>299</v>
      </c>
      <c r="F3794">
        <v>187</v>
      </c>
      <c r="G3794">
        <v>47</v>
      </c>
      <c r="H3794">
        <v>54406</v>
      </c>
      <c r="I3794">
        <v>488520</v>
      </c>
      <c r="J3794">
        <v>318699</v>
      </c>
      <c r="K3794">
        <v>55238</v>
      </c>
    </row>
    <row r="3795" spans="1:11" x14ac:dyDescent="0.25">
      <c r="A3795" t="s">
        <v>211</v>
      </c>
      <c r="B3795">
        <v>202313</v>
      </c>
      <c r="C3795" t="s">
        <v>28</v>
      </c>
      <c r="D3795">
        <v>41</v>
      </c>
      <c r="E3795">
        <v>214</v>
      </c>
      <c r="F3795">
        <v>136</v>
      </c>
      <c r="G3795">
        <v>26</v>
      </c>
      <c r="H3795">
        <v>74961</v>
      </c>
      <c r="I3795">
        <v>559528</v>
      </c>
      <c r="J3795">
        <v>407877</v>
      </c>
      <c r="K3795">
        <v>50173</v>
      </c>
    </row>
    <row r="3796" spans="1:11" x14ac:dyDescent="0.25">
      <c r="A3796" t="s">
        <v>211</v>
      </c>
      <c r="B3796">
        <v>202313</v>
      </c>
      <c r="C3796" t="s">
        <v>29</v>
      </c>
      <c r="D3796">
        <v>42</v>
      </c>
      <c r="E3796">
        <v>114</v>
      </c>
      <c r="F3796">
        <v>81</v>
      </c>
      <c r="G3796">
        <v>15</v>
      </c>
      <c r="H3796">
        <v>93310</v>
      </c>
      <c r="I3796">
        <v>531475</v>
      </c>
      <c r="J3796">
        <v>419358</v>
      </c>
      <c r="K3796">
        <v>40205</v>
      </c>
    </row>
    <row r="3797" spans="1:11" x14ac:dyDescent="0.25">
      <c r="A3797" t="s">
        <v>211</v>
      </c>
      <c r="B3797">
        <v>202313</v>
      </c>
      <c r="C3797" t="s">
        <v>30</v>
      </c>
      <c r="D3797">
        <v>31</v>
      </c>
      <c r="E3797">
        <v>53</v>
      </c>
      <c r="F3797">
        <v>38</v>
      </c>
      <c r="G3797">
        <v>3</v>
      </c>
      <c r="H3797">
        <v>126598</v>
      </c>
      <c r="I3797">
        <v>525171</v>
      </c>
      <c r="J3797">
        <v>426420</v>
      </c>
      <c r="K3797">
        <v>38556</v>
      </c>
    </row>
    <row r="3798" spans="1:11" x14ac:dyDescent="0.25">
      <c r="A3798" t="s">
        <v>211</v>
      </c>
      <c r="B3798">
        <v>202313</v>
      </c>
      <c r="C3798" t="s">
        <v>31</v>
      </c>
      <c r="D3798">
        <v>13</v>
      </c>
      <c r="E3798">
        <v>35</v>
      </c>
      <c r="F3798">
        <v>26</v>
      </c>
      <c r="G3798">
        <v>0</v>
      </c>
      <c r="H3798">
        <v>153907</v>
      </c>
      <c r="I3798">
        <v>544114</v>
      </c>
      <c r="J3798">
        <v>448906</v>
      </c>
      <c r="K3798">
        <v>39812</v>
      </c>
    </row>
    <row r="3799" spans="1:11" x14ac:dyDescent="0.25">
      <c r="A3799" t="s">
        <v>211</v>
      </c>
      <c r="B3799">
        <v>202313</v>
      </c>
      <c r="C3799" t="s">
        <v>32</v>
      </c>
      <c r="D3799">
        <v>14</v>
      </c>
      <c r="E3799">
        <v>26</v>
      </c>
      <c r="F3799">
        <v>15</v>
      </c>
      <c r="G3799">
        <v>7</v>
      </c>
      <c r="H3799">
        <v>201925</v>
      </c>
      <c r="I3799">
        <v>660928</v>
      </c>
      <c r="J3799">
        <v>553536</v>
      </c>
      <c r="K3799">
        <v>45160</v>
      </c>
    </row>
    <row r="3800" spans="1:11" x14ac:dyDescent="0.25">
      <c r="A3800" t="s">
        <v>211</v>
      </c>
      <c r="B3800">
        <v>202313</v>
      </c>
      <c r="C3800" t="s">
        <v>33</v>
      </c>
      <c r="D3800">
        <v>9</v>
      </c>
      <c r="E3800">
        <v>19</v>
      </c>
      <c r="F3800">
        <v>16</v>
      </c>
      <c r="G3800">
        <v>1</v>
      </c>
      <c r="H3800">
        <v>246169</v>
      </c>
      <c r="I3800">
        <v>706088</v>
      </c>
      <c r="J3800">
        <v>594926</v>
      </c>
      <c r="K3800">
        <v>47561</v>
      </c>
    </row>
    <row r="3801" spans="1:11" x14ac:dyDescent="0.25">
      <c r="A3801" t="s">
        <v>211</v>
      </c>
      <c r="B3801">
        <v>202313</v>
      </c>
      <c r="C3801" t="s">
        <v>34</v>
      </c>
      <c r="D3801">
        <v>5</v>
      </c>
      <c r="E3801">
        <v>10</v>
      </c>
      <c r="F3801">
        <v>7</v>
      </c>
      <c r="G3801">
        <v>1</v>
      </c>
      <c r="H3801">
        <v>239039</v>
      </c>
      <c r="I3801">
        <v>540687</v>
      </c>
      <c r="J3801">
        <v>453638</v>
      </c>
      <c r="K3801">
        <v>37166</v>
      </c>
    </row>
    <row r="3802" spans="1:11" x14ac:dyDescent="0.25">
      <c r="A3802" t="s">
        <v>211</v>
      </c>
      <c r="B3802">
        <v>202313</v>
      </c>
      <c r="C3802" t="s">
        <v>35</v>
      </c>
      <c r="D3802">
        <v>4</v>
      </c>
      <c r="E3802">
        <v>4</v>
      </c>
      <c r="F3802">
        <v>1</v>
      </c>
      <c r="G3802">
        <v>1</v>
      </c>
      <c r="H3802">
        <v>252832</v>
      </c>
      <c r="I3802">
        <v>485228</v>
      </c>
      <c r="J3802">
        <v>405681</v>
      </c>
      <c r="K3802">
        <v>32791</v>
      </c>
    </row>
    <row r="3803" spans="1:11" x14ac:dyDescent="0.25">
      <c r="A3803" t="s">
        <v>211</v>
      </c>
      <c r="B3803">
        <v>202313</v>
      </c>
      <c r="C3803" t="s">
        <v>36</v>
      </c>
      <c r="D3803">
        <v>4</v>
      </c>
      <c r="E3803">
        <v>7</v>
      </c>
      <c r="F3803">
        <v>6</v>
      </c>
      <c r="G3803">
        <v>0</v>
      </c>
      <c r="H3803">
        <v>251815</v>
      </c>
      <c r="I3803">
        <v>441103</v>
      </c>
      <c r="J3803">
        <v>364061</v>
      </c>
      <c r="K3803">
        <v>31003</v>
      </c>
    </row>
    <row r="3804" spans="1:11" x14ac:dyDescent="0.25">
      <c r="A3804" t="s">
        <v>211</v>
      </c>
      <c r="B3804">
        <v>202313</v>
      </c>
      <c r="C3804" t="s">
        <v>37</v>
      </c>
      <c r="D3804">
        <v>0</v>
      </c>
      <c r="E3804">
        <v>1</v>
      </c>
      <c r="F3804">
        <v>1</v>
      </c>
      <c r="G3804">
        <v>0</v>
      </c>
      <c r="H3804">
        <v>173841</v>
      </c>
      <c r="I3804">
        <v>351419</v>
      </c>
      <c r="J3804">
        <v>289075</v>
      </c>
      <c r="K3804">
        <v>23352</v>
      </c>
    </row>
    <row r="3805" spans="1:11" x14ac:dyDescent="0.25">
      <c r="A3805" t="s">
        <v>211</v>
      </c>
      <c r="B3805">
        <v>202313</v>
      </c>
      <c r="C3805" t="s">
        <v>38</v>
      </c>
      <c r="D3805">
        <v>0</v>
      </c>
      <c r="E3805">
        <v>1</v>
      </c>
      <c r="F3805">
        <v>1</v>
      </c>
      <c r="G3805">
        <v>0</v>
      </c>
      <c r="H3805">
        <v>153047</v>
      </c>
      <c r="I3805">
        <v>357995</v>
      </c>
      <c r="J3805">
        <v>313462</v>
      </c>
      <c r="K3805">
        <v>16758</v>
      </c>
    </row>
    <row r="3806" spans="1:11" x14ac:dyDescent="0.25">
      <c r="A3806" t="s">
        <v>211</v>
      </c>
      <c r="B3806">
        <v>202313</v>
      </c>
      <c r="C3806" t="s">
        <v>39</v>
      </c>
      <c r="D3806">
        <v>2</v>
      </c>
      <c r="E3806">
        <v>0</v>
      </c>
      <c r="F3806">
        <v>0</v>
      </c>
      <c r="G3806">
        <v>0</v>
      </c>
      <c r="H3806">
        <v>302468</v>
      </c>
      <c r="I3806">
        <v>285038</v>
      </c>
      <c r="J3806">
        <v>278561</v>
      </c>
      <c r="K3806">
        <v>6399</v>
      </c>
    </row>
    <row r="3807" spans="1:11" x14ac:dyDescent="0.25">
      <c r="A3807" t="s">
        <v>211</v>
      </c>
      <c r="B3807">
        <v>202313</v>
      </c>
      <c r="C3807" t="s">
        <v>40</v>
      </c>
      <c r="D3807">
        <v>0</v>
      </c>
      <c r="E3807">
        <v>0</v>
      </c>
      <c r="F3807">
        <v>0</v>
      </c>
      <c r="G3807">
        <v>0</v>
      </c>
      <c r="H3807">
        <v>507336</v>
      </c>
      <c r="I3807">
        <v>52618</v>
      </c>
      <c r="J3807">
        <v>52540</v>
      </c>
      <c r="K3807">
        <v>55</v>
      </c>
    </row>
    <row r="3808" spans="1:11" x14ac:dyDescent="0.25">
      <c r="A3808" t="s">
        <v>211</v>
      </c>
      <c r="B3808">
        <v>202313</v>
      </c>
      <c r="C3808" t="s">
        <v>41</v>
      </c>
      <c r="D3808">
        <v>2</v>
      </c>
      <c r="E3808">
        <v>0</v>
      </c>
      <c r="F3808">
        <v>0</v>
      </c>
      <c r="G3808">
        <v>0</v>
      </c>
      <c r="H3808">
        <v>462265</v>
      </c>
      <c r="I3808">
        <v>9958</v>
      </c>
      <c r="J3808">
        <v>9930</v>
      </c>
      <c r="K3808">
        <v>0</v>
      </c>
    </row>
    <row r="3809" spans="1:11" x14ac:dyDescent="0.25">
      <c r="A3809" t="s">
        <v>211</v>
      </c>
      <c r="B3809">
        <v>202313</v>
      </c>
      <c r="C3809" t="s">
        <v>42</v>
      </c>
      <c r="D3809">
        <v>2</v>
      </c>
      <c r="E3809">
        <v>0</v>
      </c>
      <c r="F3809">
        <v>0</v>
      </c>
      <c r="G3809">
        <v>0</v>
      </c>
      <c r="H3809">
        <v>163320</v>
      </c>
      <c r="I3809">
        <v>50</v>
      </c>
      <c r="J3809">
        <v>7</v>
      </c>
      <c r="K3809">
        <v>1</v>
      </c>
    </row>
    <row r="3810" spans="1:11" x14ac:dyDescent="0.25">
      <c r="A3810" t="s">
        <v>155</v>
      </c>
      <c r="B3810">
        <v>202314</v>
      </c>
      <c r="C3810" t="s">
        <v>11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</row>
    <row r="3811" spans="1:11" x14ac:dyDescent="0.25">
      <c r="A3811" t="s">
        <v>155</v>
      </c>
      <c r="B3811">
        <v>202314</v>
      </c>
      <c r="C3811" t="s">
        <v>12</v>
      </c>
      <c r="D3811">
        <v>0</v>
      </c>
      <c r="E3811">
        <v>0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</row>
    <row r="3812" spans="1:11" x14ac:dyDescent="0.25">
      <c r="A3812" t="s">
        <v>155</v>
      </c>
      <c r="B3812">
        <v>202314</v>
      </c>
      <c r="C3812" t="s">
        <v>13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</row>
    <row r="3813" spans="1:11" x14ac:dyDescent="0.25">
      <c r="A3813" t="s">
        <v>155</v>
      </c>
      <c r="B3813">
        <v>202314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2</v>
      </c>
      <c r="I3813">
        <v>0</v>
      </c>
      <c r="J3813">
        <v>0</v>
      </c>
      <c r="K3813">
        <v>0</v>
      </c>
    </row>
    <row r="3814" spans="1:11" x14ac:dyDescent="0.25">
      <c r="A3814" t="s">
        <v>155</v>
      </c>
      <c r="B3814">
        <v>202314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2</v>
      </c>
      <c r="I3814">
        <v>0</v>
      </c>
      <c r="J3814">
        <v>0</v>
      </c>
      <c r="K3814">
        <v>0</v>
      </c>
    </row>
    <row r="3815" spans="1:11" x14ac:dyDescent="0.25">
      <c r="A3815" t="s">
        <v>155</v>
      </c>
      <c r="B3815">
        <v>202314</v>
      </c>
      <c r="C3815" t="s">
        <v>16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</row>
    <row r="3816" spans="1:11" x14ac:dyDescent="0.25">
      <c r="A3816" t="s">
        <v>155</v>
      </c>
      <c r="B3816">
        <v>202314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</row>
    <row r="3817" spans="1:11" x14ac:dyDescent="0.25">
      <c r="A3817" t="s">
        <v>155</v>
      </c>
      <c r="B3817">
        <v>202314</v>
      </c>
      <c r="C3817" t="s">
        <v>18</v>
      </c>
      <c r="D3817">
        <v>0</v>
      </c>
      <c r="E3817">
        <v>0</v>
      </c>
      <c r="F3817">
        <v>0</v>
      </c>
      <c r="G3817">
        <v>0</v>
      </c>
      <c r="H3817">
        <v>69</v>
      </c>
      <c r="I3817">
        <v>0</v>
      </c>
      <c r="J3817">
        <v>0</v>
      </c>
      <c r="K3817">
        <v>0</v>
      </c>
    </row>
    <row r="3818" spans="1:11" x14ac:dyDescent="0.25">
      <c r="A3818" t="s">
        <v>155</v>
      </c>
      <c r="B3818">
        <v>202314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43</v>
      </c>
      <c r="I3818">
        <v>2</v>
      </c>
      <c r="J3818">
        <v>2</v>
      </c>
      <c r="K3818">
        <v>0</v>
      </c>
    </row>
    <row r="3819" spans="1:11" x14ac:dyDescent="0.25">
      <c r="A3819" t="s">
        <v>155</v>
      </c>
      <c r="B3819">
        <v>202314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56</v>
      </c>
      <c r="I3819">
        <v>4</v>
      </c>
      <c r="J3819">
        <v>2</v>
      </c>
      <c r="K3819">
        <v>1</v>
      </c>
    </row>
    <row r="3820" spans="1:11" x14ac:dyDescent="0.25">
      <c r="A3820" t="s">
        <v>155</v>
      </c>
      <c r="B3820">
        <v>202314</v>
      </c>
      <c r="C3820" t="s">
        <v>21</v>
      </c>
      <c r="D3820">
        <v>0</v>
      </c>
      <c r="E3820">
        <v>2</v>
      </c>
      <c r="F3820">
        <v>2</v>
      </c>
      <c r="G3820">
        <v>0</v>
      </c>
      <c r="H3820">
        <v>52</v>
      </c>
      <c r="I3820">
        <v>49</v>
      </c>
      <c r="J3820">
        <v>37</v>
      </c>
      <c r="K3820">
        <v>8</v>
      </c>
    </row>
    <row r="3821" spans="1:11" x14ac:dyDescent="0.25">
      <c r="A3821" t="s">
        <v>155</v>
      </c>
      <c r="B3821">
        <v>202314</v>
      </c>
      <c r="C3821" t="s">
        <v>22</v>
      </c>
      <c r="D3821">
        <v>6</v>
      </c>
      <c r="E3821">
        <v>11</v>
      </c>
      <c r="F3821">
        <v>9</v>
      </c>
      <c r="G3821">
        <v>1</v>
      </c>
      <c r="H3821">
        <v>628</v>
      </c>
      <c r="I3821">
        <v>1734</v>
      </c>
      <c r="J3821">
        <v>1164</v>
      </c>
      <c r="K3821">
        <v>251</v>
      </c>
    </row>
    <row r="3822" spans="1:11" x14ac:dyDescent="0.25">
      <c r="A3822" t="s">
        <v>155</v>
      </c>
      <c r="B3822">
        <v>202314</v>
      </c>
      <c r="C3822" t="s">
        <v>23</v>
      </c>
      <c r="D3822">
        <v>27</v>
      </c>
      <c r="E3822">
        <v>87</v>
      </c>
      <c r="F3822">
        <v>60</v>
      </c>
      <c r="G3822">
        <v>8</v>
      </c>
      <c r="H3822">
        <v>3542</v>
      </c>
      <c r="I3822">
        <v>16112</v>
      </c>
      <c r="J3822">
        <v>11152</v>
      </c>
      <c r="K3822">
        <v>2039</v>
      </c>
    </row>
    <row r="3823" spans="1:11" x14ac:dyDescent="0.25">
      <c r="A3823" t="s">
        <v>155</v>
      </c>
      <c r="B3823">
        <v>202314</v>
      </c>
      <c r="C3823" t="s">
        <v>24</v>
      </c>
      <c r="D3823">
        <v>49</v>
      </c>
      <c r="E3823">
        <v>239</v>
      </c>
      <c r="F3823">
        <v>161</v>
      </c>
      <c r="G3823">
        <v>31</v>
      </c>
      <c r="H3823">
        <v>10234</v>
      </c>
      <c r="I3823">
        <v>70321</v>
      </c>
      <c r="J3823">
        <v>49609</v>
      </c>
      <c r="K3823">
        <v>7908</v>
      </c>
    </row>
    <row r="3824" spans="1:11" x14ac:dyDescent="0.25">
      <c r="A3824" t="s">
        <v>155</v>
      </c>
      <c r="B3824">
        <v>202314</v>
      </c>
      <c r="C3824" t="s">
        <v>25</v>
      </c>
      <c r="D3824">
        <v>46</v>
      </c>
      <c r="E3824">
        <v>254</v>
      </c>
      <c r="F3824">
        <v>167</v>
      </c>
      <c r="G3824">
        <v>29</v>
      </c>
      <c r="H3824">
        <v>18029</v>
      </c>
      <c r="I3824">
        <v>153933</v>
      </c>
      <c r="J3824">
        <v>109970</v>
      </c>
      <c r="K3824">
        <v>14923</v>
      </c>
    </row>
    <row r="3825" spans="1:11" x14ac:dyDescent="0.25">
      <c r="A3825" t="s">
        <v>155</v>
      </c>
      <c r="B3825">
        <v>202314</v>
      </c>
      <c r="C3825" t="s">
        <v>26</v>
      </c>
      <c r="D3825">
        <v>47</v>
      </c>
      <c r="E3825">
        <v>280</v>
      </c>
      <c r="F3825">
        <v>170</v>
      </c>
      <c r="G3825">
        <v>41</v>
      </c>
      <c r="H3825">
        <v>32349</v>
      </c>
      <c r="I3825">
        <v>310354</v>
      </c>
      <c r="J3825">
        <v>199647</v>
      </c>
      <c r="K3825">
        <v>35533</v>
      </c>
    </row>
    <row r="3826" spans="1:11" x14ac:dyDescent="0.25">
      <c r="A3826" t="s">
        <v>155</v>
      </c>
      <c r="B3826">
        <v>202314</v>
      </c>
      <c r="C3826" t="s">
        <v>27</v>
      </c>
      <c r="D3826">
        <v>53</v>
      </c>
      <c r="E3826">
        <v>292</v>
      </c>
      <c r="F3826">
        <v>177</v>
      </c>
      <c r="G3826">
        <v>33</v>
      </c>
      <c r="H3826">
        <v>54352</v>
      </c>
      <c r="I3826">
        <v>488229</v>
      </c>
      <c r="J3826">
        <v>318523</v>
      </c>
      <c r="K3826">
        <v>55205</v>
      </c>
    </row>
    <row r="3827" spans="1:11" x14ac:dyDescent="0.25">
      <c r="A3827" t="s">
        <v>155</v>
      </c>
      <c r="B3827">
        <v>202314</v>
      </c>
      <c r="C3827" t="s">
        <v>28</v>
      </c>
      <c r="D3827">
        <v>48</v>
      </c>
      <c r="E3827">
        <v>192</v>
      </c>
      <c r="F3827">
        <v>134</v>
      </c>
      <c r="G3827">
        <v>22</v>
      </c>
      <c r="H3827">
        <v>74912</v>
      </c>
      <c r="I3827">
        <v>559337</v>
      </c>
      <c r="J3827">
        <v>407744</v>
      </c>
      <c r="K3827">
        <v>50151</v>
      </c>
    </row>
    <row r="3828" spans="1:11" x14ac:dyDescent="0.25">
      <c r="A3828" t="s">
        <v>155</v>
      </c>
      <c r="B3828">
        <v>202314</v>
      </c>
      <c r="C3828" t="s">
        <v>29</v>
      </c>
      <c r="D3828">
        <v>34</v>
      </c>
      <c r="E3828">
        <v>122</v>
      </c>
      <c r="F3828">
        <v>79</v>
      </c>
      <c r="G3828">
        <v>16</v>
      </c>
      <c r="H3828">
        <v>93271</v>
      </c>
      <c r="I3828">
        <v>531358</v>
      </c>
      <c r="J3828">
        <v>419280</v>
      </c>
      <c r="K3828">
        <v>40189</v>
      </c>
    </row>
    <row r="3829" spans="1:11" x14ac:dyDescent="0.25">
      <c r="A3829" t="s">
        <v>155</v>
      </c>
      <c r="B3829">
        <v>202314</v>
      </c>
      <c r="C3829" t="s">
        <v>30</v>
      </c>
      <c r="D3829">
        <v>20</v>
      </c>
      <c r="E3829">
        <v>64</v>
      </c>
      <c r="F3829">
        <v>49</v>
      </c>
      <c r="G3829">
        <v>12</v>
      </c>
      <c r="H3829">
        <v>126574</v>
      </c>
      <c r="I3829">
        <v>525111</v>
      </c>
      <c r="J3829">
        <v>426373</v>
      </c>
      <c r="K3829">
        <v>38544</v>
      </c>
    </row>
    <row r="3830" spans="1:11" x14ac:dyDescent="0.25">
      <c r="A3830" t="s">
        <v>155</v>
      </c>
      <c r="B3830">
        <v>202314</v>
      </c>
      <c r="C3830" t="s">
        <v>31</v>
      </c>
      <c r="D3830">
        <v>21</v>
      </c>
      <c r="E3830">
        <v>40</v>
      </c>
      <c r="F3830">
        <v>31</v>
      </c>
      <c r="G3830">
        <v>5</v>
      </c>
      <c r="H3830">
        <v>153882</v>
      </c>
      <c r="I3830">
        <v>544078</v>
      </c>
      <c r="J3830">
        <v>448878</v>
      </c>
      <c r="K3830">
        <v>39807</v>
      </c>
    </row>
    <row r="3831" spans="1:11" x14ac:dyDescent="0.25">
      <c r="A3831" t="s">
        <v>155</v>
      </c>
      <c r="B3831">
        <v>202314</v>
      </c>
      <c r="C3831" t="s">
        <v>32</v>
      </c>
      <c r="D3831">
        <v>15</v>
      </c>
      <c r="E3831">
        <v>28</v>
      </c>
      <c r="F3831">
        <v>24</v>
      </c>
      <c r="G3831">
        <v>4</v>
      </c>
      <c r="H3831">
        <v>201909</v>
      </c>
      <c r="I3831">
        <v>660901</v>
      </c>
      <c r="J3831">
        <v>553512</v>
      </c>
      <c r="K3831">
        <v>45156</v>
      </c>
    </row>
    <row r="3832" spans="1:11" x14ac:dyDescent="0.25">
      <c r="A3832" t="s">
        <v>155</v>
      </c>
      <c r="B3832">
        <v>202314</v>
      </c>
      <c r="C3832" t="s">
        <v>33</v>
      </c>
      <c r="D3832">
        <v>16</v>
      </c>
      <c r="E3832">
        <v>16</v>
      </c>
      <c r="F3832">
        <v>9</v>
      </c>
      <c r="G3832">
        <v>4</v>
      </c>
      <c r="H3832">
        <v>246146</v>
      </c>
      <c r="I3832">
        <v>706079</v>
      </c>
      <c r="J3832">
        <v>594920</v>
      </c>
      <c r="K3832">
        <v>47557</v>
      </c>
    </row>
    <row r="3833" spans="1:11" x14ac:dyDescent="0.25">
      <c r="A3833" t="s">
        <v>155</v>
      </c>
      <c r="B3833">
        <v>202314</v>
      </c>
      <c r="C3833" t="s">
        <v>34</v>
      </c>
      <c r="D3833">
        <v>6</v>
      </c>
      <c r="E3833">
        <v>9</v>
      </c>
      <c r="F3833">
        <v>5</v>
      </c>
      <c r="G3833">
        <v>1</v>
      </c>
      <c r="H3833">
        <v>239028</v>
      </c>
      <c r="I3833">
        <v>540683</v>
      </c>
      <c r="J3833">
        <v>453634</v>
      </c>
      <c r="K3833">
        <v>37166</v>
      </c>
    </row>
    <row r="3834" spans="1:11" x14ac:dyDescent="0.25">
      <c r="A3834" t="s">
        <v>155</v>
      </c>
      <c r="B3834">
        <v>202314</v>
      </c>
      <c r="C3834" t="s">
        <v>35</v>
      </c>
      <c r="D3834">
        <v>4</v>
      </c>
      <c r="E3834">
        <v>7</v>
      </c>
      <c r="F3834">
        <v>4</v>
      </c>
      <c r="G3834">
        <v>1</v>
      </c>
      <c r="H3834">
        <v>252821</v>
      </c>
      <c r="I3834">
        <v>485228</v>
      </c>
      <c r="J3834">
        <v>405679</v>
      </c>
      <c r="K3834">
        <v>32791</v>
      </c>
    </row>
    <row r="3835" spans="1:11" x14ac:dyDescent="0.25">
      <c r="A3835" t="s">
        <v>155</v>
      </c>
      <c r="B3835">
        <v>202314</v>
      </c>
      <c r="C3835" t="s">
        <v>36</v>
      </c>
      <c r="D3835">
        <v>4</v>
      </c>
      <c r="E3835">
        <v>5</v>
      </c>
      <c r="F3835">
        <v>3</v>
      </c>
      <c r="G3835">
        <v>2</v>
      </c>
      <c r="H3835">
        <v>251808</v>
      </c>
      <c r="I3835">
        <v>441101</v>
      </c>
      <c r="J3835">
        <v>364059</v>
      </c>
      <c r="K3835">
        <v>31001</v>
      </c>
    </row>
    <row r="3836" spans="1:11" x14ac:dyDescent="0.25">
      <c r="A3836" t="s">
        <v>155</v>
      </c>
      <c r="B3836">
        <v>202314</v>
      </c>
      <c r="C3836" t="s">
        <v>37</v>
      </c>
      <c r="D3836">
        <v>2</v>
      </c>
      <c r="E3836">
        <v>1</v>
      </c>
      <c r="F3836">
        <v>1</v>
      </c>
      <c r="G3836">
        <v>0</v>
      </c>
      <c r="H3836">
        <v>173832</v>
      </c>
      <c r="I3836">
        <v>351425</v>
      </c>
      <c r="J3836">
        <v>289077</v>
      </c>
      <c r="K3836">
        <v>23352</v>
      </c>
    </row>
    <row r="3837" spans="1:11" x14ac:dyDescent="0.25">
      <c r="A3837" t="s">
        <v>155</v>
      </c>
      <c r="B3837">
        <v>202314</v>
      </c>
      <c r="C3837" t="s">
        <v>38</v>
      </c>
      <c r="D3837">
        <v>2</v>
      </c>
      <c r="E3837">
        <v>1</v>
      </c>
      <c r="F3837">
        <v>1</v>
      </c>
      <c r="G3837">
        <v>0</v>
      </c>
      <c r="H3837">
        <v>153038</v>
      </c>
      <c r="I3837">
        <v>358001</v>
      </c>
      <c r="J3837">
        <v>313462</v>
      </c>
      <c r="K3837">
        <v>16759</v>
      </c>
    </row>
    <row r="3838" spans="1:11" x14ac:dyDescent="0.25">
      <c r="A3838" t="s">
        <v>155</v>
      </c>
      <c r="B3838">
        <v>202314</v>
      </c>
      <c r="C3838" t="s">
        <v>39</v>
      </c>
      <c r="D3838">
        <v>1</v>
      </c>
      <c r="E3838">
        <v>1</v>
      </c>
      <c r="F3838">
        <v>1</v>
      </c>
      <c r="G3838">
        <v>0</v>
      </c>
      <c r="H3838">
        <v>302461</v>
      </c>
      <c r="I3838">
        <v>285043</v>
      </c>
      <c r="J3838">
        <v>278564</v>
      </c>
      <c r="K3838">
        <v>6399</v>
      </c>
    </row>
    <row r="3839" spans="1:11" x14ac:dyDescent="0.25">
      <c r="A3839" t="s">
        <v>155</v>
      </c>
      <c r="B3839">
        <v>202314</v>
      </c>
      <c r="C3839" t="s">
        <v>40</v>
      </c>
      <c r="D3839">
        <v>3</v>
      </c>
      <c r="E3839">
        <v>0</v>
      </c>
      <c r="F3839">
        <v>0</v>
      </c>
      <c r="G3839">
        <v>0</v>
      </c>
      <c r="H3839">
        <v>507331</v>
      </c>
      <c r="I3839">
        <v>52620</v>
      </c>
      <c r="J3839">
        <v>52540</v>
      </c>
      <c r="K3839">
        <v>56</v>
      </c>
    </row>
    <row r="3840" spans="1:11" x14ac:dyDescent="0.25">
      <c r="A3840" t="s">
        <v>155</v>
      </c>
      <c r="B3840">
        <v>202314</v>
      </c>
      <c r="C3840" t="s">
        <v>41</v>
      </c>
      <c r="D3840">
        <v>0</v>
      </c>
      <c r="E3840">
        <v>0</v>
      </c>
      <c r="F3840">
        <v>0</v>
      </c>
      <c r="G3840">
        <v>0</v>
      </c>
      <c r="H3840">
        <v>462263</v>
      </c>
      <c r="I3840">
        <v>9960</v>
      </c>
      <c r="J3840">
        <v>9932</v>
      </c>
      <c r="K3840">
        <v>0</v>
      </c>
    </row>
    <row r="3841" spans="1:11" x14ac:dyDescent="0.25">
      <c r="A3841" t="s">
        <v>155</v>
      </c>
      <c r="B3841">
        <v>202314</v>
      </c>
      <c r="C3841" t="s">
        <v>42</v>
      </c>
      <c r="D3841">
        <v>0</v>
      </c>
      <c r="E3841">
        <v>0</v>
      </c>
      <c r="F3841">
        <v>0</v>
      </c>
      <c r="G3841">
        <v>0</v>
      </c>
      <c r="H3841">
        <v>163320</v>
      </c>
      <c r="I3841">
        <v>50</v>
      </c>
      <c r="J3841">
        <v>7</v>
      </c>
      <c r="K3841">
        <v>1</v>
      </c>
    </row>
    <row r="3842" spans="1:11" x14ac:dyDescent="0.25">
      <c r="A3842" t="s">
        <v>212</v>
      </c>
      <c r="B3842">
        <v>202315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</row>
    <row r="3843" spans="1:11" x14ac:dyDescent="0.25">
      <c r="A3843" t="s">
        <v>212</v>
      </c>
      <c r="B3843">
        <v>202315</v>
      </c>
      <c r="C3843" t="s">
        <v>12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0</v>
      </c>
      <c r="J3843">
        <v>0</v>
      </c>
      <c r="K3843">
        <v>0</v>
      </c>
    </row>
    <row r="3844" spans="1:11" x14ac:dyDescent="0.25">
      <c r="A3844" t="s">
        <v>212</v>
      </c>
      <c r="B3844">
        <v>202315</v>
      </c>
      <c r="C3844" t="s">
        <v>13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</row>
    <row r="3845" spans="1:11" x14ac:dyDescent="0.25">
      <c r="A3845" t="s">
        <v>212</v>
      </c>
      <c r="B3845">
        <v>202315</v>
      </c>
      <c r="C3845" t="s">
        <v>14</v>
      </c>
      <c r="D3845">
        <v>0</v>
      </c>
      <c r="E3845">
        <v>0</v>
      </c>
      <c r="F3845">
        <v>0</v>
      </c>
      <c r="G3845">
        <v>0</v>
      </c>
      <c r="H3845">
        <v>2</v>
      </c>
      <c r="I3845">
        <v>0</v>
      </c>
      <c r="J3845">
        <v>0</v>
      </c>
      <c r="K3845">
        <v>0</v>
      </c>
    </row>
    <row r="3846" spans="1:11" x14ac:dyDescent="0.25">
      <c r="A3846" t="s">
        <v>212</v>
      </c>
      <c r="B3846">
        <v>202315</v>
      </c>
      <c r="C3846" t="s">
        <v>15</v>
      </c>
      <c r="D3846">
        <v>0</v>
      </c>
      <c r="E3846">
        <v>0</v>
      </c>
      <c r="F3846">
        <v>0</v>
      </c>
      <c r="G3846">
        <v>0</v>
      </c>
      <c r="H3846">
        <v>2</v>
      </c>
      <c r="I3846">
        <v>0</v>
      </c>
      <c r="J3846">
        <v>0</v>
      </c>
      <c r="K3846">
        <v>0</v>
      </c>
    </row>
    <row r="3847" spans="1:11" x14ac:dyDescent="0.25">
      <c r="A3847" t="s">
        <v>212</v>
      </c>
      <c r="B3847">
        <v>202315</v>
      </c>
      <c r="C3847" t="s">
        <v>16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</row>
    <row r="3848" spans="1:11" x14ac:dyDescent="0.25">
      <c r="A3848" t="s">
        <v>212</v>
      </c>
      <c r="B3848">
        <v>202315</v>
      </c>
      <c r="C3848" t="s">
        <v>17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</row>
    <row r="3849" spans="1:11" x14ac:dyDescent="0.25">
      <c r="A3849" t="s">
        <v>212</v>
      </c>
      <c r="B3849">
        <v>202315</v>
      </c>
      <c r="C3849" t="s">
        <v>18</v>
      </c>
      <c r="D3849">
        <v>0</v>
      </c>
      <c r="E3849">
        <v>0</v>
      </c>
      <c r="F3849">
        <v>0</v>
      </c>
      <c r="G3849">
        <v>0</v>
      </c>
      <c r="H3849">
        <v>69</v>
      </c>
      <c r="I3849">
        <v>0</v>
      </c>
      <c r="J3849">
        <v>0</v>
      </c>
      <c r="K3849">
        <v>0</v>
      </c>
    </row>
    <row r="3850" spans="1:11" x14ac:dyDescent="0.25">
      <c r="A3850" t="s">
        <v>212</v>
      </c>
      <c r="B3850">
        <v>202315</v>
      </c>
      <c r="C3850" t="s">
        <v>19</v>
      </c>
      <c r="D3850">
        <v>0</v>
      </c>
      <c r="E3850">
        <v>0</v>
      </c>
      <c r="F3850">
        <v>0</v>
      </c>
      <c r="G3850">
        <v>0</v>
      </c>
      <c r="H3850">
        <v>43</v>
      </c>
      <c r="I3850">
        <v>2</v>
      </c>
      <c r="J3850">
        <v>2</v>
      </c>
      <c r="K3850">
        <v>0</v>
      </c>
    </row>
    <row r="3851" spans="1:11" x14ac:dyDescent="0.25">
      <c r="A3851" t="s">
        <v>212</v>
      </c>
      <c r="B3851">
        <v>202315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>
        <v>56</v>
      </c>
      <c r="I3851">
        <v>4</v>
      </c>
      <c r="J3851">
        <v>2</v>
      </c>
      <c r="K3851">
        <v>1</v>
      </c>
    </row>
    <row r="3852" spans="1:11" x14ac:dyDescent="0.25">
      <c r="A3852" t="s">
        <v>212</v>
      </c>
      <c r="B3852">
        <v>202315</v>
      </c>
      <c r="C3852" t="s">
        <v>21</v>
      </c>
      <c r="D3852">
        <v>0</v>
      </c>
      <c r="E3852">
        <v>1</v>
      </c>
      <c r="F3852">
        <v>0</v>
      </c>
      <c r="G3852">
        <v>1</v>
      </c>
      <c r="H3852">
        <v>52</v>
      </c>
      <c r="I3852">
        <v>48</v>
      </c>
      <c r="J3852">
        <v>37</v>
      </c>
      <c r="K3852">
        <v>7</v>
      </c>
    </row>
    <row r="3853" spans="1:11" x14ac:dyDescent="0.25">
      <c r="A3853" t="s">
        <v>212</v>
      </c>
      <c r="B3853">
        <v>202315</v>
      </c>
      <c r="C3853" t="s">
        <v>22</v>
      </c>
      <c r="D3853">
        <v>6</v>
      </c>
      <c r="E3853">
        <v>15</v>
      </c>
      <c r="F3853">
        <v>9</v>
      </c>
      <c r="G3853">
        <v>3</v>
      </c>
      <c r="H3853">
        <v>622</v>
      </c>
      <c r="I3853">
        <v>1719</v>
      </c>
      <c r="J3853">
        <v>1155</v>
      </c>
      <c r="K3853">
        <v>248</v>
      </c>
    </row>
    <row r="3854" spans="1:11" x14ac:dyDescent="0.25">
      <c r="A3854" t="s">
        <v>212</v>
      </c>
      <c r="B3854">
        <v>202315</v>
      </c>
      <c r="C3854" t="s">
        <v>23</v>
      </c>
      <c r="D3854">
        <v>25</v>
      </c>
      <c r="E3854">
        <v>86</v>
      </c>
      <c r="F3854">
        <v>57</v>
      </c>
      <c r="G3854">
        <v>12</v>
      </c>
      <c r="H3854">
        <v>3517</v>
      </c>
      <c r="I3854">
        <v>16026</v>
      </c>
      <c r="J3854">
        <v>11095</v>
      </c>
      <c r="K3854">
        <v>2027</v>
      </c>
    </row>
    <row r="3855" spans="1:11" x14ac:dyDescent="0.25">
      <c r="A3855" t="s">
        <v>212</v>
      </c>
      <c r="B3855">
        <v>202315</v>
      </c>
      <c r="C3855" t="s">
        <v>24</v>
      </c>
      <c r="D3855">
        <v>33</v>
      </c>
      <c r="E3855">
        <v>254</v>
      </c>
      <c r="F3855">
        <v>159</v>
      </c>
      <c r="G3855">
        <v>34</v>
      </c>
      <c r="H3855">
        <v>10201</v>
      </c>
      <c r="I3855">
        <v>70067</v>
      </c>
      <c r="J3855">
        <v>49450</v>
      </c>
      <c r="K3855">
        <v>7874</v>
      </c>
    </row>
    <row r="3856" spans="1:11" x14ac:dyDescent="0.25">
      <c r="A3856" t="s">
        <v>212</v>
      </c>
      <c r="B3856">
        <v>202315</v>
      </c>
      <c r="C3856" t="s">
        <v>25</v>
      </c>
      <c r="D3856">
        <v>36</v>
      </c>
      <c r="E3856">
        <v>297</v>
      </c>
      <c r="F3856">
        <v>187</v>
      </c>
      <c r="G3856">
        <v>38</v>
      </c>
      <c r="H3856">
        <v>17992</v>
      </c>
      <c r="I3856">
        <v>153637</v>
      </c>
      <c r="J3856">
        <v>109783</v>
      </c>
      <c r="K3856">
        <v>14885</v>
      </c>
    </row>
    <row r="3857" spans="1:11" x14ac:dyDescent="0.25">
      <c r="A3857" t="s">
        <v>212</v>
      </c>
      <c r="B3857">
        <v>202315</v>
      </c>
      <c r="C3857" t="s">
        <v>26</v>
      </c>
      <c r="D3857">
        <v>55</v>
      </c>
      <c r="E3857">
        <v>307</v>
      </c>
      <c r="F3857">
        <v>175</v>
      </c>
      <c r="G3857">
        <v>41</v>
      </c>
      <c r="H3857">
        <v>32294</v>
      </c>
      <c r="I3857">
        <v>310047</v>
      </c>
      <c r="J3857">
        <v>199472</v>
      </c>
      <c r="K3857">
        <v>35492</v>
      </c>
    </row>
    <row r="3858" spans="1:11" x14ac:dyDescent="0.25">
      <c r="A3858" t="s">
        <v>212</v>
      </c>
      <c r="B3858">
        <v>202315</v>
      </c>
      <c r="C3858" t="s">
        <v>27</v>
      </c>
      <c r="D3858">
        <v>45</v>
      </c>
      <c r="E3858">
        <v>308</v>
      </c>
      <c r="F3858">
        <v>193</v>
      </c>
      <c r="G3858">
        <v>48</v>
      </c>
      <c r="H3858">
        <v>54307</v>
      </c>
      <c r="I3858">
        <v>487921</v>
      </c>
      <c r="J3858">
        <v>318330</v>
      </c>
      <c r="K3858">
        <v>55157</v>
      </c>
    </row>
    <row r="3859" spans="1:11" x14ac:dyDescent="0.25">
      <c r="A3859" t="s">
        <v>212</v>
      </c>
      <c r="B3859">
        <v>202315</v>
      </c>
      <c r="C3859" t="s">
        <v>28</v>
      </c>
      <c r="D3859">
        <v>40</v>
      </c>
      <c r="E3859">
        <v>199</v>
      </c>
      <c r="F3859">
        <v>137</v>
      </c>
      <c r="G3859">
        <v>19</v>
      </c>
      <c r="H3859">
        <v>74872</v>
      </c>
      <c r="I3859">
        <v>559138</v>
      </c>
      <c r="J3859">
        <v>407607</v>
      </c>
      <c r="K3859">
        <v>50132</v>
      </c>
    </row>
    <row r="3860" spans="1:11" x14ac:dyDescent="0.25">
      <c r="A3860" t="s">
        <v>212</v>
      </c>
      <c r="B3860">
        <v>202315</v>
      </c>
      <c r="C3860" t="s">
        <v>29</v>
      </c>
      <c r="D3860">
        <v>35</v>
      </c>
      <c r="E3860">
        <v>132</v>
      </c>
      <c r="F3860">
        <v>93</v>
      </c>
      <c r="G3860">
        <v>17</v>
      </c>
      <c r="H3860">
        <v>93233</v>
      </c>
      <c r="I3860">
        <v>531229</v>
      </c>
      <c r="J3860">
        <v>419189</v>
      </c>
      <c r="K3860">
        <v>40172</v>
      </c>
    </row>
    <row r="3861" spans="1:11" x14ac:dyDescent="0.25">
      <c r="A3861" t="s">
        <v>212</v>
      </c>
      <c r="B3861">
        <v>202315</v>
      </c>
      <c r="C3861" t="s">
        <v>30</v>
      </c>
      <c r="D3861">
        <v>29</v>
      </c>
      <c r="E3861">
        <v>74</v>
      </c>
      <c r="F3861">
        <v>56</v>
      </c>
      <c r="G3861">
        <v>7</v>
      </c>
      <c r="H3861">
        <v>126542</v>
      </c>
      <c r="I3861">
        <v>525040</v>
      </c>
      <c r="J3861">
        <v>426317</v>
      </c>
      <c r="K3861">
        <v>38537</v>
      </c>
    </row>
    <row r="3862" spans="1:11" x14ac:dyDescent="0.25">
      <c r="A3862" t="s">
        <v>212</v>
      </c>
      <c r="B3862">
        <v>202315</v>
      </c>
      <c r="C3862" t="s">
        <v>31</v>
      </c>
      <c r="D3862">
        <v>19</v>
      </c>
      <c r="E3862">
        <v>44</v>
      </c>
      <c r="F3862">
        <v>29</v>
      </c>
      <c r="G3862">
        <v>6</v>
      </c>
      <c r="H3862">
        <v>153863</v>
      </c>
      <c r="I3862">
        <v>544034</v>
      </c>
      <c r="J3862">
        <v>448849</v>
      </c>
      <c r="K3862">
        <v>39801</v>
      </c>
    </row>
    <row r="3863" spans="1:11" x14ac:dyDescent="0.25">
      <c r="A3863" t="s">
        <v>212</v>
      </c>
      <c r="B3863">
        <v>202315</v>
      </c>
      <c r="C3863" t="s">
        <v>32</v>
      </c>
      <c r="D3863">
        <v>14</v>
      </c>
      <c r="E3863">
        <v>36</v>
      </c>
      <c r="F3863">
        <v>27</v>
      </c>
      <c r="G3863">
        <v>1</v>
      </c>
      <c r="H3863">
        <v>201892</v>
      </c>
      <c r="I3863">
        <v>660868</v>
      </c>
      <c r="J3863">
        <v>553485</v>
      </c>
      <c r="K3863">
        <v>45155</v>
      </c>
    </row>
    <row r="3864" spans="1:11" x14ac:dyDescent="0.25">
      <c r="A3864" t="s">
        <v>212</v>
      </c>
      <c r="B3864">
        <v>202315</v>
      </c>
      <c r="C3864" t="s">
        <v>33</v>
      </c>
      <c r="D3864">
        <v>15</v>
      </c>
      <c r="E3864">
        <v>24</v>
      </c>
      <c r="F3864">
        <v>16</v>
      </c>
      <c r="G3864">
        <v>5</v>
      </c>
      <c r="H3864">
        <v>246127</v>
      </c>
      <c r="I3864">
        <v>706059</v>
      </c>
      <c r="J3864">
        <v>594906</v>
      </c>
      <c r="K3864">
        <v>47553</v>
      </c>
    </row>
    <row r="3865" spans="1:11" x14ac:dyDescent="0.25">
      <c r="A3865" t="s">
        <v>212</v>
      </c>
      <c r="B3865">
        <v>202315</v>
      </c>
      <c r="C3865" t="s">
        <v>34</v>
      </c>
      <c r="D3865">
        <v>3</v>
      </c>
      <c r="E3865">
        <v>12</v>
      </c>
      <c r="F3865">
        <v>8</v>
      </c>
      <c r="G3865">
        <v>1</v>
      </c>
      <c r="H3865">
        <v>239020</v>
      </c>
      <c r="I3865">
        <v>540676</v>
      </c>
      <c r="J3865">
        <v>453627</v>
      </c>
      <c r="K3865">
        <v>37165</v>
      </c>
    </row>
    <row r="3866" spans="1:11" x14ac:dyDescent="0.25">
      <c r="A3866" t="s">
        <v>212</v>
      </c>
      <c r="B3866">
        <v>202315</v>
      </c>
      <c r="C3866" t="s">
        <v>35</v>
      </c>
      <c r="D3866">
        <v>4</v>
      </c>
      <c r="E3866">
        <v>9</v>
      </c>
      <c r="F3866">
        <v>7</v>
      </c>
      <c r="G3866">
        <v>1</v>
      </c>
      <c r="H3866">
        <v>252812</v>
      </c>
      <c r="I3866">
        <v>485224</v>
      </c>
      <c r="J3866">
        <v>405672</v>
      </c>
      <c r="K3866">
        <v>32790</v>
      </c>
    </row>
    <row r="3867" spans="1:11" x14ac:dyDescent="0.25">
      <c r="A3867" t="s">
        <v>212</v>
      </c>
      <c r="B3867">
        <v>202315</v>
      </c>
      <c r="C3867" t="s">
        <v>36</v>
      </c>
      <c r="D3867">
        <v>7</v>
      </c>
      <c r="E3867">
        <v>5</v>
      </c>
      <c r="F3867">
        <v>3</v>
      </c>
      <c r="G3867">
        <v>1</v>
      </c>
      <c r="H3867">
        <v>251791</v>
      </c>
      <c r="I3867">
        <v>441106</v>
      </c>
      <c r="J3867">
        <v>364058</v>
      </c>
      <c r="K3867">
        <v>31000</v>
      </c>
    </row>
    <row r="3868" spans="1:11" x14ac:dyDescent="0.25">
      <c r="A3868" t="s">
        <v>212</v>
      </c>
      <c r="B3868">
        <v>202315</v>
      </c>
      <c r="C3868" t="s">
        <v>37</v>
      </c>
      <c r="D3868">
        <v>2</v>
      </c>
      <c r="E3868">
        <v>1</v>
      </c>
      <c r="F3868">
        <v>0</v>
      </c>
      <c r="G3868">
        <v>1</v>
      </c>
      <c r="H3868">
        <v>173827</v>
      </c>
      <c r="I3868">
        <v>351427</v>
      </c>
      <c r="J3868">
        <v>289077</v>
      </c>
      <c r="K3868">
        <v>23351</v>
      </c>
    </row>
    <row r="3869" spans="1:11" x14ac:dyDescent="0.25">
      <c r="A3869" t="s">
        <v>212</v>
      </c>
      <c r="B3869">
        <v>202315</v>
      </c>
      <c r="C3869" t="s">
        <v>38</v>
      </c>
      <c r="D3869">
        <v>2</v>
      </c>
      <c r="E3869">
        <v>2</v>
      </c>
      <c r="F3869">
        <v>2</v>
      </c>
      <c r="G3869">
        <v>0</v>
      </c>
      <c r="H3869">
        <v>153022</v>
      </c>
      <c r="I3869">
        <v>358013</v>
      </c>
      <c r="J3869">
        <v>313468</v>
      </c>
      <c r="K3869">
        <v>16759</v>
      </c>
    </row>
    <row r="3870" spans="1:11" x14ac:dyDescent="0.25">
      <c r="A3870" t="s">
        <v>212</v>
      </c>
      <c r="B3870">
        <v>202315</v>
      </c>
      <c r="C3870" t="s">
        <v>39</v>
      </c>
      <c r="D3870">
        <v>1</v>
      </c>
      <c r="E3870">
        <v>0</v>
      </c>
      <c r="F3870">
        <v>0</v>
      </c>
      <c r="G3870">
        <v>0</v>
      </c>
      <c r="H3870">
        <v>302455</v>
      </c>
      <c r="I3870">
        <v>285048</v>
      </c>
      <c r="J3870">
        <v>278568</v>
      </c>
      <c r="K3870">
        <v>6399</v>
      </c>
    </row>
    <row r="3871" spans="1:11" x14ac:dyDescent="0.25">
      <c r="A3871" t="s">
        <v>212</v>
      </c>
      <c r="B3871">
        <v>202315</v>
      </c>
      <c r="C3871" t="s">
        <v>40</v>
      </c>
      <c r="D3871">
        <v>1</v>
      </c>
      <c r="E3871">
        <v>0</v>
      </c>
      <c r="F3871">
        <v>0</v>
      </c>
      <c r="G3871">
        <v>0</v>
      </c>
      <c r="H3871">
        <v>507330</v>
      </c>
      <c r="I3871">
        <v>52620</v>
      </c>
      <c r="J3871">
        <v>52540</v>
      </c>
      <c r="K3871">
        <v>56</v>
      </c>
    </row>
    <row r="3872" spans="1:11" x14ac:dyDescent="0.25">
      <c r="A3872" t="s">
        <v>212</v>
      </c>
      <c r="B3872">
        <v>202315</v>
      </c>
      <c r="C3872" t="s">
        <v>41</v>
      </c>
      <c r="D3872">
        <v>2</v>
      </c>
      <c r="E3872">
        <v>0</v>
      </c>
      <c r="F3872">
        <v>0</v>
      </c>
      <c r="G3872">
        <v>0</v>
      </c>
      <c r="H3872">
        <v>462261</v>
      </c>
      <c r="I3872">
        <v>9960</v>
      </c>
      <c r="J3872">
        <v>9932</v>
      </c>
      <c r="K3872">
        <v>0</v>
      </c>
    </row>
    <row r="3873" spans="1:11" x14ac:dyDescent="0.25">
      <c r="A3873" t="s">
        <v>212</v>
      </c>
      <c r="B3873">
        <v>202315</v>
      </c>
      <c r="C3873" t="s">
        <v>42</v>
      </c>
      <c r="D3873">
        <v>2</v>
      </c>
      <c r="E3873">
        <v>0</v>
      </c>
      <c r="F3873">
        <v>0</v>
      </c>
      <c r="G3873">
        <v>0</v>
      </c>
      <c r="H3873">
        <v>163316</v>
      </c>
      <c r="I3873">
        <v>52</v>
      </c>
      <c r="J3873">
        <v>7</v>
      </c>
      <c r="K3873">
        <v>1</v>
      </c>
    </row>
    <row r="3874" spans="1:11" x14ac:dyDescent="0.25">
      <c r="A3874" t="s">
        <v>213</v>
      </c>
      <c r="B3874">
        <v>202316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</row>
    <row r="3875" spans="1:11" x14ac:dyDescent="0.25">
      <c r="A3875" t="s">
        <v>213</v>
      </c>
      <c r="B3875">
        <v>202316</v>
      </c>
      <c r="C3875" t="s">
        <v>12</v>
      </c>
      <c r="D3875">
        <v>0</v>
      </c>
      <c r="E3875">
        <v>0</v>
      </c>
      <c r="F3875">
        <v>0</v>
      </c>
      <c r="G3875">
        <v>0</v>
      </c>
      <c r="H3875">
        <v>2</v>
      </c>
      <c r="I3875">
        <v>0</v>
      </c>
      <c r="J3875">
        <v>0</v>
      </c>
      <c r="K3875">
        <v>0</v>
      </c>
    </row>
    <row r="3876" spans="1:11" x14ac:dyDescent="0.25">
      <c r="A3876" t="s">
        <v>213</v>
      </c>
      <c r="B3876">
        <v>202316</v>
      </c>
      <c r="C3876" t="s">
        <v>13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5">
      <c r="A3877" t="s">
        <v>213</v>
      </c>
      <c r="B3877">
        <v>202316</v>
      </c>
      <c r="C3877" t="s">
        <v>14</v>
      </c>
      <c r="D3877">
        <v>0</v>
      </c>
      <c r="E3877">
        <v>0</v>
      </c>
      <c r="F3877">
        <v>0</v>
      </c>
      <c r="G3877">
        <v>0</v>
      </c>
      <c r="H3877">
        <v>2</v>
      </c>
      <c r="I3877">
        <v>0</v>
      </c>
      <c r="J3877">
        <v>0</v>
      </c>
      <c r="K3877">
        <v>0</v>
      </c>
    </row>
    <row r="3878" spans="1:11" x14ac:dyDescent="0.25">
      <c r="A3878" t="s">
        <v>213</v>
      </c>
      <c r="B3878">
        <v>202316</v>
      </c>
      <c r="C3878" t="s">
        <v>15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</row>
    <row r="3879" spans="1:11" x14ac:dyDescent="0.25">
      <c r="A3879" t="s">
        <v>213</v>
      </c>
      <c r="B3879">
        <v>202316</v>
      </c>
      <c r="C3879" t="s">
        <v>16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</row>
    <row r="3880" spans="1:11" x14ac:dyDescent="0.25">
      <c r="A3880" t="s">
        <v>213</v>
      </c>
      <c r="B3880">
        <v>202316</v>
      </c>
      <c r="C3880" t="s">
        <v>17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</row>
    <row r="3881" spans="1:11" x14ac:dyDescent="0.25">
      <c r="A3881" t="s">
        <v>213</v>
      </c>
      <c r="B3881">
        <v>202316</v>
      </c>
      <c r="C3881" t="s">
        <v>18</v>
      </c>
      <c r="D3881">
        <v>0</v>
      </c>
      <c r="E3881">
        <v>0</v>
      </c>
      <c r="F3881">
        <v>0</v>
      </c>
      <c r="G3881">
        <v>0</v>
      </c>
      <c r="H3881">
        <v>69</v>
      </c>
      <c r="I3881">
        <v>0</v>
      </c>
      <c r="J3881">
        <v>0</v>
      </c>
      <c r="K3881">
        <v>0</v>
      </c>
    </row>
    <row r="3882" spans="1:11" x14ac:dyDescent="0.25">
      <c r="A3882" t="s">
        <v>213</v>
      </c>
      <c r="B3882">
        <v>202316</v>
      </c>
      <c r="C3882" t="s">
        <v>19</v>
      </c>
      <c r="D3882">
        <v>0</v>
      </c>
      <c r="E3882">
        <v>0</v>
      </c>
      <c r="F3882">
        <v>0</v>
      </c>
      <c r="G3882">
        <v>0</v>
      </c>
      <c r="H3882">
        <v>43</v>
      </c>
      <c r="I3882">
        <v>2</v>
      </c>
      <c r="J3882">
        <v>2</v>
      </c>
      <c r="K3882">
        <v>0</v>
      </c>
    </row>
    <row r="3883" spans="1:11" x14ac:dyDescent="0.25">
      <c r="A3883" t="s">
        <v>213</v>
      </c>
      <c r="B3883">
        <v>202316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>
        <v>56</v>
      </c>
      <c r="I3883">
        <v>4</v>
      </c>
      <c r="J3883">
        <v>2</v>
      </c>
      <c r="K3883">
        <v>1</v>
      </c>
    </row>
    <row r="3884" spans="1:11" x14ac:dyDescent="0.25">
      <c r="A3884" t="s">
        <v>213</v>
      </c>
      <c r="B3884">
        <v>202316</v>
      </c>
      <c r="C3884" t="s">
        <v>21</v>
      </c>
      <c r="D3884">
        <v>1</v>
      </c>
      <c r="E3884">
        <v>1</v>
      </c>
      <c r="F3884">
        <v>1</v>
      </c>
      <c r="G3884">
        <v>0</v>
      </c>
      <c r="H3884">
        <v>51</v>
      </c>
      <c r="I3884">
        <v>47</v>
      </c>
      <c r="J3884">
        <v>36</v>
      </c>
      <c r="K3884">
        <v>7</v>
      </c>
    </row>
    <row r="3885" spans="1:11" x14ac:dyDescent="0.25">
      <c r="A3885" t="s">
        <v>213</v>
      </c>
      <c r="B3885">
        <v>202316</v>
      </c>
      <c r="C3885" t="s">
        <v>22</v>
      </c>
      <c r="D3885">
        <v>10</v>
      </c>
      <c r="E3885">
        <v>7</v>
      </c>
      <c r="F3885">
        <v>3</v>
      </c>
      <c r="G3885">
        <v>0</v>
      </c>
      <c r="H3885">
        <v>612</v>
      </c>
      <c r="I3885">
        <v>1712</v>
      </c>
      <c r="J3885">
        <v>1152</v>
      </c>
      <c r="K3885">
        <v>248</v>
      </c>
    </row>
    <row r="3886" spans="1:11" x14ac:dyDescent="0.25">
      <c r="A3886" t="s">
        <v>213</v>
      </c>
      <c r="B3886">
        <v>202316</v>
      </c>
      <c r="C3886" t="s">
        <v>23</v>
      </c>
      <c r="D3886">
        <v>15</v>
      </c>
      <c r="E3886">
        <v>99</v>
      </c>
      <c r="F3886">
        <v>68</v>
      </c>
      <c r="G3886">
        <v>12</v>
      </c>
      <c r="H3886">
        <v>3502</v>
      </c>
      <c r="I3886">
        <v>15927</v>
      </c>
      <c r="J3886">
        <v>11027</v>
      </c>
      <c r="K3886">
        <v>2015</v>
      </c>
    </row>
    <row r="3887" spans="1:11" x14ac:dyDescent="0.25">
      <c r="A3887" t="s">
        <v>213</v>
      </c>
      <c r="B3887">
        <v>202316</v>
      </c>
      <c r="C3887" t="s">
        <v>24</v>
      </c>
      <c r="D3887">
        <v>45</v>
      </c>
      <c r="E3887">
        <v>228</v>
      </c>
      <c r="F3887">
        <v>159</v>
      </c>
      <c r="G3887">
        <v>23</v>
      </c>
      <c r="H3887">
        <v>10156</v>
      </c>
      <c r="I3887">
        <v>69839</v>
      </c>
      <c r="J3887">
        <v>49291</v>
      </c>
      <c r="K3887">
        <v>7851</v>
      </c>
    </row>
    <row r="3888" spans="1:11" x14ac:dyDescent="0.25">
      <c r="A3888" t="s">
        <v>213</v>
      </c>
      <c r="B3888">
        <v>202316</v>
      </c>
      <c r="C3888" t="s">
        <v>25</v>
      </c>
      <c r="D3888">
        <v>26</v>
      </c>
      <c r="E3888">
        <v>279</v>
      </c>
      <c r="F3888">
        <v>199</v>
      </c>
      <c r="G3888">
        <v>34</v>
      </c>
      <c r="H3888">
        <v>17963</v>
      </c>
      <c r="I3888">
        <v>153361</v>
      </c>
      <c r="J3888">
        <v>109584</v>
      </c>
      <c r="K3888">
        <v>14851</v>
      </c>
    </row>
    <row r="3889" spans="1:11" x14ac:dyDescent="0.25">
      <c r="A3889" t="s">
        <v>213</v>
      </c>
      <c r="B3889">
        <v>202316</v>
      </c>
      <c r="C3889" t="s">
        <v>26</v>
      </c>
      <c r="D3889">
        <v>43</v>
      </c>
      <c r="E3889">
        <v>304</v>
      </c>
      <c r="F3889">
        <v>191</v>
      </c>
      <c r="G3889">
        <v>32</v>
      </c>
      <c r="H3889">
        <v>32251</v>
      </c>
      <c r="I3889">
        <v>309743</v>
      </c>
      <c r="J3889">
        <v>199281</v>
      </c>
      <c r="K3889">
        <v>35460</v>
      </c>
    </row>
    <row r="3890" spans="1:11" x14ac:dyDescent="0.25">
      <c r="A3890" t="s">
        <v>213</v>
      </c>
      <c r="B3890">
        <v>202316</v>
      </c>
      <c r="C3890" t="s">
        <v>27</v>
      </c>
      <c r="D3890">
        <v>47</v>
      </c>
      <c r="E3890">
        <v>295</v>
      </c>
      <c r="F3890">
        <v>185</v>
      </c>
      <c r="G3890">
        <v>30</v>
      </c>
      <c r="H3890">
        <v>54259</v>
      </c>
      <c r="I3890">
        <v>487627</v>
      </c>
      <c r="J3890">
        <v>318145</v>
      </c>
      <c r="K3890">
        <v>55127</v>
      </c>
    </row>
    <row r="3891" spans="1:11" x14ac:dyDescent="0.25">
      <c r="A3891" t="s">
        <v>213</v>
      </c>
      <c r="B3891">
        <v>202316</v>
      </c>
      <c r="C3891" t="s">
        <v>28</v>
      </c>
      <c r="D3891">
        <v>39</v>
      </c>
      <c r="E3891">
        <v>209</v>
      </c>
      <c r="F3891">
        <v>130</v>
      </c>
      <c r="G3891">
        <v>31</v>
      </c>
      <c r="H3891">
        <v>74833</v>
      </c>
      <c r="I3891">
        <v>558929</v>
      </c>
      <c r="J3891">
        <v>407477</v>
      </c>
      <c r="K3891">
        <v>50101</v>
      </c>
    </row>
    <row r="3892" spans="1:11" x14ac:dyDescent="0.25">
      <c r="A3892" t="s">
        <v>213</v>
      </c>
      <c r="B3892">
        <v>202316</v>
      </c>
      <c r="C3892" t="s">
        <v>29</v>
      </c>
      <c r="D3892">
        <v>38</v>
      </c>
      <c r="E3892">
        <v>116</v>
      </c>
      <c r="F3892">
        <v>85</v>
      </c>
      <c r="G3892">
        <v>9</v>
      </c>
      <c r="H3892">
        <v>93195</v>
      </c>
      <c r="I3892">
        <v>531113</v>
      </c>
      <c r="J3892">
        <v>419104</v>
      </c>
      <c r="K3892">
        <v>40163</v>
      </c>
    </row>
    <row r="3893" spans="1:11" x14ac:dyDescent="0.25">
      <c r="A3893" t="s">
        <v>213</v>
      </c>
      <c r="B3893">
        <v>202316</v>
      </c>
      <c r="C3893" t="s">
        <v>30</v>
      </c>
      <c r="D3893">
        <v>25</v>
      </c>
      <c r="E3893">
        <v>68</v>
      </c>
      <c r="F3893">
        <v>52</v>
      </c>
      <c r="G3893">
        <v>3</v>
      </c>
      <c r="H3893">
        <v>126516</v>
      </c>
      <c r="I3893">
        <v>524973</v>
      </c>
      <c r="J3893">
        <v>426265</v>
      </c>
      <c r="K3893">
        <v>38534</v>
      </c>
    </row>
    <row r="3894" spans="1:11" x14ac:dyDescent="0.25">
      <c r="A3894" t="s">
        <v>213</v>
      </c>
      <c r="B3894">
        <v>202316</v>
      </c>
      <c r="C3894" t="s">
        <v>31</v>
      </c>
      <c r="D3894">
        <v>10</v>
      </c>
      <c r="E3894">
        <v>42</v>
      </c>
      <c r="F3894">
        <v>31</v>
      </c>
      <c r="G3894">
        <v>5</v>
      </c>
      <c r="H3894">
        <v>153853</v>
      </c>
      <c r="I3894">
        <v>543992</v>
      </c>
      <c r="J3894">
        <v>448818</v>
      </c>
      <c r="K3894">
        <v>39796</v>
      </c>
    </row>
    <row r="3895" spans="1:11" x14ac:dyDescent="0.25">
      <c r="A3895" t="s">
        <v>213</v>
      </c>
      <c r="B3895">
        <v>202316</v>
      </c>
      <c r="C3895" t="s">
        <v>32</v>
      </c>
      <c r="D3895">
        <v>13</v>
      </c>
      <c r="E3895">
        <v>34</v>
      </c>
      <c r="F3895">
        <v>30</v>
      </c>
      <c r="G3895">
        <v>0</v>
      </c>
      <c r="H3895">
        <v>201878</v>
      </c>
      <c r="I3895">
        <v>660835</v>
      </c>
      <c r="J3895">
        <v>553455</v>
      </c>
      <c r="K3895">
        <v>45155</v>
      </c>
    </row>
    <row r="3896" spans="1:11" x14ac:dyDescent="0.25">
      <c r="A3896" t="s">
        <v>213</v>
      </c>
      <c r="B3896">
        <v>202316</v>
      </c>
      <c r="C3896" t="s">
        <v>33</v>
      </c>
      <c r="D3896">
        <v>6</v>
      </c>
      <c r="E3896">
        <v>17</v>
      </c>
      <c r="F3896">
        <v>14</v>
      </c>
      <c r="G3896">
        <v>0</v>
      </c>
      <c r="H3896">
        <v>246117</v>
      </c>
      <c r="I3896">
        <v>706046</v>
      </c>
      <c r="J3896">
        <v>594894</v>
      </c>
      <c r="K3896">
        <v>47553</v>
      </c>
    </row>
    <row r="3897" spans="1:11" x14ac:dyDescent="0.25">
      <c r="A3897" t="s">
        <v>213</v>
      </c>
      <c r="B3897">
        <v>202316</v>
      </c>
      <c r="C3897" t="s">
        <v>34</v>
      </c>
      <c r="D3897">
        <v>6</v>
      </c>
      <c r="E3897">
        <v>10</v>
      </c>
      <c r="F3897">
        <v>6</v>
      </c>
      <c r="G3897">
        <v>0</v>
      </c>
      <c r="H3897">
        <v>239012</v>
      </c>
      <c r="I3897">
        <v>540668</v>
      </c>
      <c r="J3897">
        <v>453621</v>
      </c>
      <c r="K3897">
        <v>37165</v>
      </c>
    </row>
    <row r="3898" spans="1:11" x14ac:dyDescent="0.25">
      <c r="A3898" t="s">
        <v>213</v>
      </c>
      <c r="B3898">
        <v>202316</v>
      </c>
      <c r="C3898" t="s">
        <v>35</v>
      </c>
      <c r="D3898">
        <v>3</v>
      </c>
      <c r="E3898">
        <v>6</v>
      </c>
      <c r="F3898">
        <v>3</v>
      </c>
      <c r="G3898">
        <v>1</v>
      </c>
      <c r="H3898">
        <v>252798</v>
      </c>
      <c r="I3898">
        <v>485229</v>
      </c>
      <c r="J3898">
        <v>405673</v>
      </c>
      <c r="K3898">
        <v>32789</v>
      </c>
    </row>
    <row r="3899" spans="1:11" x14ac:dyDescent="0.25">
      <c r="A3899" t="s">
        <v>213</v>
      </c>
      <c r="B3899">
        <v>202316</v>
      </c>
      <c r="C3899" t="s">
        <v>36</v>
      </c>
      <c r="D3899">
        <v>2</v>
      </c>
      <c r="E3899">
        <v>6</v>
      </c>
      <c r="F3899">
        <v>6</v>
      </c>
      <c r="G3899">
        <v>0</v>
      </c>
      <c r="H3899">
        <v>251780</v>
      </c>
      <c r="I3899">
        <v>441109</v>
      </c>
      <c r="J3899">
        <v>364053</v>
      </c>
      <c r="K3899">
        <v>31000</v>
      </c>
    </row>
    <row r="3900" spans="1:11" x14ac:dyDescent="0.25">
      <c r="A3900" t="s">
        <v>213</v>
      </c>
      <c r="B3900">
        <v>202316</v>
      </c>
      <c r="C3900" t="s">
        <v>37</v>
      </c>
      <c r="D3900">
        <v>1</v>
      </c>
      <c r="E3900">
        <v>3</v>
      </c>
      <c r="F3900">
        <v>2</v>
      </c>
      <c r="G3900">
        <v>1</v>
      </c>
      <c r="H3900">
        <v>173812</v>
      </c>
      <c r="I3900">
        <v>351438</v>
      </c>
      <c r="J3900">
        <v>289082</v>
      </c>
      <c r="K3900">
        <v>23350</v>
      </c>
    </row>
    <row r="3901" spans="1:11" x14ac:dyDescent="0.25">
      <c r="A3901" t="s">
        <v>213</v>
      </c>
      <c r="B3901">
        <v>202316</v>
      </c>
      <c r="C3901" t="s">
        <v>38</v>
      </c>
      <c r="D3901">
        <v>0</v>
      </c>
      <c r="E3901">
        <v>1</v>
      </c>
      <c r="F3901">
        <v>1</v>
      </c>
      <c r="G3901">
        <v>0</v>
      </c>
      <c r="H3901">
        <v>153003</v>
      </c>
      <c r="I3901">
        <v>358031</v>
      </c>
      <c r="J3901">
        <v>313475</v>
      </c>
      <c r="K3901">
        <v>16759</v>
      </c>
    </row>
    <row r="3902" spans="1:11" x14ac:dyDescent="0.25">
      <c r="A3902" t="s">
        <v>213</v>
      </c>
      <c r="B3902">
        <v>202316</v>
      </c>
      <c r="C3902" t="s">
        <v>39</v>
      </c>
      <c r="D3902">
        <v>0</v>
      </c>
      <c r="E3902">
        <v>0</v>
      </c>
      <c r="F3902">
        <v>0</v>
      </c>
      <c r="G3902">
        <v>0</v>
      </c>
      <c r="H3902">
        <v>302451</v>
      </c>
      <c r="I3902">
        <v>285052</v>
      </c>
      <c r="J3902">
        <v>278572</v>
      </c>
      <c r="K3902">
        <v>6399</v>
      </c>
    </row>
    <row r="3903" spans="1:11" x14ac:dyDescent="0.25">
      <c r="A3903" t="s">
        <v>213</v>
      </c>
      <c r="B3903">
        <v>202316</v>
      </c>
      <c r="C3903" t="s">
        <v>40</v>
      </c>
      <c r="D3903">
        <v>1</v>
      </c>
      <c r="E3903">
        <v>0</v>
      </c>
      <c r="F3903">
        <v>0</v>
      </c>
      <c r="G3903">
        <v>0</v>
      </c>
      <c r="H3903">
        <v>507325</v>
      </c>
      <c r="I3903">
        <v>52624</v>
      </c>
      <c r="J3903">
        <v>52544</v>
      </c>
      <c r="K3903">
        <v>56</v>
      </c>
    </row>
    <row r="3904" spans="1:11" x14ac:dyDescent="0.25">
      <c r="A3904" t="s">
        <v>213</v>
      </c>
      <c r="B3904">
        <v>202316</v>
      </c>
      <c r="C3904" t="s">
        <v>41</v>
      </c>
      <c r="D3904">
        <v>0</v>
      </c>
      <c r="E3904">
        <v>0</v>
      </c>
      <c r="F3904">
        <v>0</v>
      </c>
      <c r="G3904">
        <v>0</v>
      </c>
      <c r="H3904">
        <v>462258</v>
      </c>
      <c r="I3904">
        <v>9963</v>
      </c>
      <c r="J3904">
        <v>9933</v>
      </c>
      <c r="K3904">
        <v>0</v>
      </c>
    </row>
    <row r="3905" spans="1:11" x14ac:dyDescent="0.25">
      <c r="A3905" t="s">
        <v>213</v>
      </c>
      <c r="B3905">
        <v>202316</v>
      </c>
      <c r="C3905" t="s">
        <v>42</v>
      </c>
      <c r="D3905">
        <v>0</v>
      </c>
      <c r="E3905">
        <v>0</v>
      </c>
      <c r="F3905">
        <v>0</v>
      </c>
      <c r="G3905">
        <v>0</v>
      </c>
      <c r="H3905">
        <v>163314</v>
      </c>
      <c r="I3905">
        <v>54</v>
      </c>
      <c r="J3905">
        <v>7</v>
      </c>
      <c r="K3905">
        <v>1</v>
      </c>
    </row>
    <row r="3906" spans="1:11" x14ac:dyDescent="0.25">
      <c r="A3906" t="s">
        <v>214</v>
      </c>
      <c r="B3906">
        <v>202317</v>
      </c>
      <c r="C3906" t="s">
        <v>11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</row>
    <row r="3907" spans="1:11" x14ac:dyDescent="0.25">
      <c r="A3907" t="s">
        <v>214</v>
      </c>
      <c r="B3907">
        <v>202317</v>
      </c>
      <c r="C3907" t="s">
        <v>12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0</v>
      </c>
      <c r="J3907">
        <v>0</v>
      </c>
      <c r="K3907">
        <v>0</v>
      </c>
    </row>
    <row r="3908" spans="1:11" x14ac:dyDescent="0.25">
      <c r="A3908" t="s">
        <v>214</v>
      </c>
      <c r="B3908">
        <v>202317</v>
      </c>
      <c r="C3908" t="s">
        <v>13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</row>
    <row r="3909" spans="1:11" x14ac:dyDescent="0.25">
      <c r="A3909" t="s">
        <v>214</v>
      </c>
      <c r="B3909">
        <v>202317</v>
      </c>
      <c r="C3909" t="s">
        <v>14</v>
      </c>
      <c r="D3909">
        <v>0</v>
      </c>
      <c r="E3909">
        <v>0</v>
      </c>
      <c r="F3909">
        <v>0</v>
      </c>
      <c r="G3909">
        <v>0</v>
      </c>
      <c r="H3909">
        <v>2</v>
      </c>
      <c r="I3909">
        <v>0</v>
      </c>
      <c r="J3909">
        <v>0</v>
      </c>
      <c r="K3909">
        <v>0</v>
      </c>
    </row>
    <row r="3910" spans="1:11" x14ac:dyDescent="0.25">
      <c r="A3910" t="s">
        <v>214</v>
      </c>
      <c r="B3910">
        <v>202317</v>
      </c>
      <c r="C3910" t="s">
        <v>15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</row>
    <row r="3911" spans="1:11" x14ac:dyDescent="0.25">
      <c r="A3911" t="s">
        <v>214</v>
      </c>
      <c r="B3911">
        <v>202317</v>
      </c>
      <c r="C3911" t="s">
        <v>16</v>
      </c>
      <c r="D3911">
        <v>0</v>
      </c>
      <c r="E3911">
        <v>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</row>
    <row r="3912" spans="1:11" x14ac:dyDescent="0.25">
      <c r="A3912" t="s">
        <v>214</v>
      </c>
      <c r="B3912">
        <v>202317</v>
      </c>
      <c r="C3912" t="s">
        <v>17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</row>
    <row r="3913" spans="1:11" x14ac:dyDescent="0.25">
      <c r="A3913" t="s">
        <v>214</v>
      </c>
      <c r="B3913">
        <v>202317</v>
      </c>
      <c r="C3913" t="s">
        <v>18</v>
      </c>
      <c r="D3913">
        <v>0</v>
      </c>
      <c r="E3913">
        <v>0</v>
      </c>
      <c r="F3913">
        <v>0</v>
      </c>
      <c r="G3913">
        <v>0</v>
      </c>
      <c r="H3913">
        <v>69</v>
      </c>
      <c r="I3913">
        <v>0</v>
      </c>
      <c r="J3913">
        <v>0</v>
      </c>
      <c r="K3913">
        <v>0</v>
      </c>
    </row>
    <row r="3914" spans="1:11" x14ac:dyDescent="0.25">
      <c r="A3914" t="s">
        <v>214</v>
      </c>
      <c r="B3914">
        <v>202317</v>
      </c>
      <c r="C3914" t="s">
        <v>19</v>
      </c>
      <c r="D3914">
        <v>0</v>
      </c>
      <c r="E3914">
        <v>0</v>
      </c>
      <c r="F3914">
        <v>0</v>
      </c>
      <c r="G3914">
        <v>0</v>
      </c>
      <c r="H3914">
        <v>43</v>
      </c>
      <c r="I3914">
        <v>2</v>
      </c>
      <c r="J3914">
        <v>2</v>
      </c>
      <c r="K3914">
        <v>0</v>
      </c>
    </row>
    <row r="3915" spans="1:11" x14ac:dyDescent="0.25">
      <c r="A3915" t="s">
        <v>214</v>
      </c>
      <c r="B3915">
        <v>202317</v>
      </c>
      <c r="C3915" t="s">
        <v>20</v>
      </c>
      <c r="D3915">
        <v>0</v>
      </c>
      <c r="E3915">
        <v>0</v>
      </c>
      <c r="F3915">
        <v>0</v>
      </c>
      <c r="G3915">
        <v>0</v>
      </c>
      <c r="H3915">
        <v>56</v>
      </c>
      <c r="I3915">
        <v>4</v>
      </c>
      <c r="J3915">
        <v>2</v>
      </c>
      <c r="K3915">
        <v>1</v>
      </c>
    </row>
    <row r="3916" spans="1:11" x14ac:dyDescent="0.25">
      <c r="A3916" t="s">
        <v>214</v>
      </c>
      <c r="B3916">
        <v>202317</v>
      </c>
      <c r="C3916" t="s">
        <v>21</v>
      </c>
      <c r="D3916">
        <v>0</v>
      </c>
      <c r="E3916">
        <v>0</v>
      </c>
      <c r="F3916">
        <v>0</v>
      </c>
      <c r="G3916">
        <v>0</v>
      </c>
      <c r="H3916">
        <v>51</v>
      </c>
      <c r="I3916">
        <v>47</v>
      </c>
      <c r="J3916">
        <v>36</v>
      </c>
      <c r="K3916">
        <v>7</v>
      </c>
    </row>
    <row r="3917" spans="1:11" x14ac:dyDescent="0.25">
      <c r="A3917" t="s">
        <v>214</v>
      </c>
      <c r="B3917">
        <v>202317</v>
      </c>
      <c r="C3917" t="s">
        <v>22</v>
      </c>
      <c r="D3917">
        <v>3</v>
      </c>
      <c r="E3917">
        <v>15</v>
      </c>
      <c r="F3917">
        <v>12</v>
      </c>
      <c r="G3917">
        <v>0</v>
      </c>
      <c r="H3917">
        <v>609</v>
      </c>
      <c r="I3917">
        <v>1697</v>
      </c>
      <c r="J3917">
        <v>1140</v>
      </c>
      <c r="K3917">
        <v>248</v>
      </c>
    </row>
    <row r="3918" spans="1:11" x14ac:dyDescent="0.25">
      <c r="A3918" t="s">
        <v>214</v>
      </c>
      <c r="B3918">
        <v>202317</v>
      </c>
      <c r="C3918" t="s">
        <v>23</v>
      </c>
      <c r="D3918">
        <v>24</v>
      </c>
      <c r="E3918">
        <v>83</v>
      </c>
      <c r="F3918">
        <v>58</v>
      </c>
      <c r="G3918">
        <v>10</v>
      </c>
      <c r="H3918">
        <v>3478</v>
      </c>
      <c r="I3918">
        <v>15844</v>
      </c>
      <c r="J3918">
        <v>10969</v>
      </c>
      <c r="K3918">
        <v>2005</v>
      </c>
    </row>
    <row r="3919" spans="1:11" x14ac:dyDescent="0.25">
      <c r="A3919" t="s">
        <v>214</v>
      </c>
      <c r="B3919">
        <v>202317</v>
      </c>
      <c r="C3919" t="s">
        <v>24</v>
      </c>
      <c r="D3919">
        <v>42</v>
      </c>
      <c r="E3919">
        <v>211</v>
      </c>
      <c r="F3919">
        <v>127</v>
      </c>
      <c r="G3919">
        <v>27</v>
      </c>
      <c r="H3919">
        <v>10114</v>
      </c>
      <c r="I3919">
        <v>69628</v>
      </c>
      <c r="J3919">
        <v>49164</v>
      </c>
      <c r="K3919">
        <v>7824</v>
      </c>
    </row>
    <row r="3920" spans="1:11" x14ac:dyDescent="0.25">
      <c r="A3920" t="s">
        <v>214</v>
      </c>
      <c r="B3920">
        <v>202317</v>
      </c>
      <c r="C3920" t="s">
        <v>25</v>
      </c>
      <c r="D3920">
        <v>48</v>
      </c>
      <c r="E3920">
        <v>238</v>
      </c>
      <c r="F3920">
        <v>167</v>
      </c>
      <c r="G3920">
        <v>29</v>
      </c>
      <c r="H3920">
        <v>17915</v>
      </c>
      <c r="I3920">
        <v>153123</v>
      </c>
      <c r="J3920">
        <v>109417</v>
      </c>
      <c r="K3920">
        <v>14822</v>
      </c>
    </row>
    <row r="3921" spans="1:11" x14ac:dyDescent="0.25">
      <c r="A3921" t="s">
        <v>214</v>
      </c>
      <c r="B3921">
        <v>202317</v>
      </c>
      <c r="C3921" t="s">
        <v>26</v>
      </c>
      <c r="D3921">
        <v>36</v>
      </c>
      <c r="E3921">
        <v>314</v>
      </c>
      <c r="F3921">
        <v>184</v>
      </c>
      <c r="G3921">
        <v>38</v>
      </c>
      <c r="H3921">
        <v>32214</v>
      </c>
      <c r="I3921">
        <v>309430</v>
      </c>
      <c r="J3921">
        <v>199098</v>
      </c>
      <c r="K3921">
        <v>35422</v>
      </c>
    </row>
    <row r="3922" spans="1:11" x14ac:dyDescent="0.25">
      <c r="A3922" t="s">
        <v>214</v>
      </c>
      <c r="B3922">
        <v>202317</v>
      </c>
      <c r="C3922" t="s">
        <v>27</v>
      </c>
      <c r="D3922">
        <v>49</v>
      </c>
      <c r="E3922">
        <v>290</v>
      </c>
      <c r="F3922">
        <v>175</v>
      </c>
      <c r="G3922">
        <v>32</v>
      </c>
      <c r="H3922">
        <v>54209</v>
      </c>
      <c r="I3922">
        <v>487338</v>
      </c>
      <c r="J3922">
        <v>317971</v>
      </c>
      <c r="K3922">
        <v>55095</v>
      </c>
    </row>
    <row r="3923" spans="1:11" x14ac:dyDescent="0.25">
      <c r="A3923" t="s">
        <v>214</v>
      </c>
      <c r="B3923">
        <v>202317</v>
      </c>
      <c r="C3923" t="s">
        <v>28</v>
      </c>
      <c r="D3923">
        <v>36</v>
      </c>
      <c r="E3923">
        <v>197</v>
      </c>
      <c r="F3923">
        <v>145</v>
      </c>
      <c r="G3923">
        <v>13</v>
      </c>
      <c r="H3923">
        <v>74797</v>
      </c>
      <c r="I3923">
        <v>558732</v>
      </c>
      <c r="J3923">
        <v>407332</v>
      </c>
      <c r="K3923">
        <v>50088</v>
      </c>
    </row>
    <row r="3924" spans="1:11" x14ac:dyDescent="0.25">
      <c r="A3924" t="s">
        <v>214</v>
      </c>
      <c r="B3924">
        <v>202317</v>
      </c>
      <c r="C3924" t="s">
        <v>29</v>
      </c>
      <c r="D3924">
        <v>33</v>
      </c>
      <c r="E3924">
        <v>119</v>
      </c>
      <c r="F3924">
        <v>89</v>
      </c>
      <c r="G3924">
        <v>11</v>
      </c>
      <c r="H3924">
        <v>93162</v>
      </c>
      <c r="I3924">
        <v>530994</v>
      </c>
      <c r="J3924">
        <v>419015</v>
      </c>
      <c r="K3924">
        <v>40152</v>
      </c>
    </row>
    <row r="3925" spans="1:11" x14ac:dyDescent="0.25">
      <c r="A3925" t="s">
        <v>214</v>
      </c>
      <c r="B3925">
        <v>202317</v>
      </c>
      <c r="C3925" t="s">
        <v>30</v>
      </c>
      <c r="D3925">
        <v>21</v>
      </c>
      <c r="E3925">
        <v>82</v>
      </c>
      <c r="F3925">
        <v>58</v>
      </c>
      <c r="G3925">
        <v>13</v>
      </c>
      <c r="H3925">
        <v>126495</v>
      </c>
      <c r="I3925">
        <v>524891</v>
      </c>
      <c r="J3925">
        <v>426207</v>
      </c>
      <c r="K3925">
        <v>38521</v>
      </c>
    </row>
    <row r="3926" spans="1:11" x14ac:dyDescent="0.25">
      <c r="A3926" t="s">
        <v>214</v>
      </c>
      <c r="B3926">
        <v>202317</v>
      </c>
      <c r="C3926" t="s">
        <v>31</v>
      </c>
      <c r="D3926">
        <v>19</v>
      </c>
      <c r="E3926">
        <v>29</v>
      </c>
      <c r="F3926">
        <v>19</v>
      </c>
      <c r="G3926">
        <v>4</v>
      </c>
      <c r="H3926">
        <v>153834</v>
      </c>
      <c r="I3926">
        <v>543963</v>
      </c>
      <c r="J3926">
        <v>448799</v>
      </c>
      <c r="K3926">
        <v>39792</v>
      </c>
    </row>
    <row r="3927" spans="1:11" x14ac:dyDescent="0.25">
      <c r="A3927" t="s">
        <v>214</v>
      </c>
      <c r="B3927">
        <v>202317</v>
      </c>
      <c r="C3927" t="s">
        <v>32</v>
      </c>
      <c r="D3927">
        <v>8</v>
      </c>
      <c r="E3927">
        <v>31</v>
      </c>
      <c r="F3927">
        <v>24</v>
      </c>
      <c r="G3927">
        <v>2</v>
      </c>
      <c r="H3927">
        <v>201869</v>
      </c>
      <c r="I3927">
        <v>660805</v>
      </c>
      <c r="J3927">
        <v>553431</v>
      </c>
      <c r="K3927">
        <v>45153</v>
      </c>
    </row>
    <row r="3928" spans="1:11" x14ac:dyDescent="0.25">
      <c r="A3928" t="s">
        <v>214</v>
      </c>
      <c r="B3928">
        <v>202317</v>
      </c>
      <c r="C3928" t="s">
        <v>33</v>
      </c>
      <c r="D3928">
        <v>12</v>
      </c>
      <c r="E3928">
        <v>17</v>
      </c>
      <c r="F3928">
        <v>11</v>
      </c>
      <c r="G3928">
        <v>0</v>
      </c>
      <c r="H3928">
        <v>246103</v>
      </c>
      <c r="I3928">
        <v>706031</v>
      </c>
      <c r="J3928">
        <v>594884</v>
      </c>
      <c r="K3928">
        <v>47553</v>
      </c>
    </row>
    <row r="3929" spans="1:11" x14ac:dyDescent="0.25">
      <c r="A3929" t="s">
        <v>214</v>
      </c>
      <c r="B3929">
        <v>202317</v>
      </c>
      <c r="C3929" t="s">
        <v>34</v>
      </c>
      <c r="D3929">
        <v>7</v>
      </c>
      <c r="E3929">
        <v>10</v>
      </c>
      <c r="F3929">
        <v>7</v>
      </c>
      <c r="G3929">
        <v>2</v>
      </c>
      <c r="H3929">
        <v>239000</v>
      </c>
      <c r="I3929">
        <v>540663</v>
      </c>
      <c r="J3929">
        <v>453617</v>
      </c>
      <c r="K3929">
        <v>37163</v>
      </c>
    </row>
    <row r="3930" spans="1:11" x14ac:dyDescent="0.25">
      <c r="A3930" t="s">
        <v>214</v>
      </c>
      <c r="B3930">
        <v>202317</v>
      </c>
      <c r="C3930" t="s">
        <v>35</v>
      </c>
      <c r="D3930">
        <v>3</v>
      </c>
      <c r="E3930">
        <v>7</v>
      </c>
      <c r="F3930">
        <v>5</v>
      </c>
      <c r="G3930">
        <v>1</v>
      </c>
      <c r="H3930">
        <v>252786</v>
      </c>
      <c r="I3930">
        <v>485231</v>
      </c>
      <c r="J3930">
        <v>405673</v>
      </c>
      <c r="K3930">
        <v>32788</v>
      </c>
    </row>
    <row r="3931" spans="1:11" x14ac:dyDescent="0.25">
      <c r="A3931" t="s">
        <v>214</v>
      </c>
      <c r="B3931">
        <v>202317</v>
      </c>
      <c r="C3931" t="s">
        <v>36</v>
      </c>
      <c r="D3931">
        <v>2</v>
      </c>
      <c r="E3931">
        <v>4</v>
      </c>
      <c r="F3931">
        <v>4</v>
      </c>
      <c r="G3931">
        <v>0</v>
      </c>
      <c r="H3931">
        <v>251771</v>
      </c>
      <c r="I3931">
        <v>441112</v>
      </c>
      <c r="J3931">
        <v>364052</v>
      </c>
      <c r="K3931">
        <v>31000</v>
      </c>
    </row>
    <row r="3932" spans="1:11" x14ac:dyDescent="0.25">
      <c r="A3932" t="s">
        <v>214</v>
      </c>
      <c r="B3932">
        <v>202317</v>
      </c>
      <c r="C3932" t="s">
        <v>37</v>
      </c>
      <c r="D3932">
        <v>2</v>
      </c>
      <c r="E3932">
        <v>4</v>
      </c>
      <c r="F3932">
        <v>4</v>
      </c>
      <c r="G3932">
        <v>0</v>
      </c>
      <c r="H3932">
        <v>173802</v>
      </c>
      <c r="I3932">
        <v>351442</v>
      </c>
      <c r="J3932">
        <v>289081</v>
      </c>
      <c r="K3932">
        <v>23350</v>
      </c>
    </row>
    <row r="3933" spans="1:11" x14ac:dyDescent="0.25">
      <c r="A3933" t="s">
        <v>214</v>
      </c>
      <c r="B3933">
        <v>202317</v>
      </c>
      <c r="C3933" t="s">
        <v>38</v>
      </c>
      <c r="D3933">
        <v>1</v>
      </c>
      <c r="E3933">
        <v>0</v>
      </c>
      <c r="F3933">
        <v>0</v>
      </c>
      <c r="G3933">
        <v>0</v>
      </c>
      <c r="H3933">
        <v>152994</v>
      </c>
      <c r="I3933">
        <v>358039</v>
      </c>
      <c r="J3933">
        <v>313479</v>
      </c>
      <c r="K3933">
        <v>16759</v>
      </c>
    </row>
    <row r="3934" spans="1:11" x14ac:dyDescent="0.25">
      <c r="A3934" t="s">
        <v>214</v>
      </c>
      <c r="B3934">
        <v>202317</v>
      </c>
      <c r="C3934" t="s">
        <v>39</v>
      </c>
      <c r="D3934">
        <v>3</v>
      </c>
      <c r="E3934">
        <v>0</v>
      </c>
      <c r="F3934">
        <v>0</v>
      </c>
      <c r="G3934">
        <v>0</v>
      </c>
      <c r="H3934">
        <v>302447</v>
      </c>
      <c r="I3934">
        <v>285053</v>
      </c>
      <c r="J3934">
        <v>278573</v>
      </c>
      <c r="K3934">
        <v>6399</v>
      </c>
    </row>
    <row r="3935" spans="1:11" x14ac:dyDescent="0.25">
      <c r="A3935" t="s">
        <v>214</v>
      </c>
      <c r="B3935">
        <v>202317</v>
      </c>
      <c r="C3935" t="s">
        <v>40</v>
      </c>
      <c r="D3935">
        <v>0</v>
      </c>
      <c r="E3935">
        <v>0</v>
      </c>
      <c r="F3935">
        <v>0</v>
      </c>
      <c r="G3935">
        <v>0</v>
      </c>
      <c r="H3935">
        <v>507324</v>
      </c>
      <c r="I3935">
        <v>52625</v>
      </c>
      <c r="J3935">
        <v>52544</v>
      </c>
      <c r="K3935">
        <v>56</v>
      </c>
    </row>
    <row r="3936" spans="1:11" x14ac:dyDescent="0.25">
      <c r="A3936" t="s">
        <v>214</v>
      </c>
      <c r="B3936">
        <v>202317</v>
      </c>
      <c r="C3936" t="s">
        <v>41</v>
      </c>
      <c r="D3936">
        <v>0</v>
      </c>
      <c r="E3936">
        <v>0</v>
      </c>
      <c r="F3936">
        <v>0</v>
      </c>
      <c r="G3936">
        <v>0</v>
      </c>
      <c r="H3936">
        <v>462255</v>
      </c>
      <c r="I3936">
        <v>9966</v>
      </c>
      <c r="J3936">
        <v>9934</v>
      </c>
      <c r="K3936">
        <v>0</v>
      </c>
    </row>
    <row r="3937" spans="1:11" x14ac:dyDescent="0.25">
      <c r="A3937" t="s">
        <v>214</v>
      </c>
      <c r="B3937">
        <v>202317</v>
      </c>
      <c r="C3937" t="s">
        <v>42</v>
      </c>
      <c r="D3937">
        <v>2</v>
      </c>
      <c r="E3937">
        <v>0</v>
      </c>
      <c r="F3937">
        <v>0</v>
      </c>
      <c r="G3937">
        <v>0</v>
      </c>
      <c r="H3937">
        <v>163310</v>
      </c>
      <c r="I3937">
        <v>56</v>
      </c>
      <c r="J3937">
        <v>7</v>
      </c>
      <c r="K3937">
        <v>1</v>
      </c>
    </row>
    <row r="3938" spans="1:11" x14ac:dyDescent="0.25">
      <c r="A3938" t="s">
        <v>215</v>
      </c>
      <c r="B3938">
        <v>202318</v>
      </c>
      <c r="C3938" t="s">
        <v>11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</row>
    <row r="3939" spans="1:11" x14ac:dyDescent="0.25">
      <c r="A3939" t="s">
        <v>215</v>
      </c>
      <c r="B3939">
        <v>202318</v>
      </c>
      <c r="C3939" t="s">
        <v>12</v>
      </c>
      <c r="D3939">
        <v>0</v>
      </c>
      <c r="E3939">
        <v>0</v>
      </c>
      <c r="F3939">
        <v>0</v>
      </c>
      <c r="G3939">
        <v>0</v>
      </c>
      <c r="H3939">
        <v>2</v>
      </c>
      <c r="I3939">
        <v>0</v>
      </c>
      <c r="J3939">
        <v>0</v>
      </c>
      <c r="K3939">
        <v>0</v>
      </c>
    </row>
    <row r="3940" spans="1:11" x14ac:dyDescent="0.25">
      <c r="A3940" t="s">
        <v>215</v>
      </c>
      <c r="B3940">
        <v>202318</v>
      </c>
      <c r="C3940" t="s">
        <v>13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</row>
    <row r="3941" spans="1:11" x14ac:dyDescent="0.25">
      <c r="A3941" t="s">
        <v>215</v>
      </c>
      <c r="B3941">
        <v>202318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0</v>
      </c>
      <c r="J3941">
        <v>0</v>
      </c>
      <c r="K3941">
        <v>0</v>
      </c>
    </row>
    <row r="3942" spans="1:11" x14ac:dyDescent="0.25">
      <c r="A3942" t="s">
        <v>215</v>
      </c>
      <c r="B3942">
        <v>202318</v>
      </c>
      <c r="C3942" t="s">
        <v>15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</row>
    <row r="3943" spans="1:11" x14ac:dyDescent="0.25">
      <c r="A3943" t="s">
        <v>215</v>
      </c>
      <c r="B3943">
        <v>202318</v>
      </c>
      <c r="C3943" t="s">
        <v>16</v>
      </c>
      <c r="D3943">
        <v>0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</row>
    <row r="3944" spans="1:11" x14ac:dyDescent="0.25">
      <c r="A3944" t="s">
        <v>215</v>
      </c>
      <c r="B3944">
        <v>202318</v>
      </c>
      <c r="C3944" t="s">
        <v>17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</row>
    <row r="3945" spans="1:11" x14ac:dyDescent="0.25">
      <c r="A3945" t="s">
        <v>215</v>
      </c>
      <c r="B3945">
        <v>202318</v>
      </c>
      <c r="C3945" t="s">
        <v>18</v>
      </c>
      <c r="D3945">
        <v>0</v>
      </c>
      <c r="E3945">
        <v>0</v>
      </c>
      <c r="F3945">
        <v>0</v>
      </c>
      <c r="G3945">
        <v>0</v>
      </c>
      <c r="H3945">
        <v>69</v>
      </c>
      <c r="I3945">
        <v>0</v>
      </c>
      <c r="J3945">
        <v>0</v>
      </c>
      <c r="K3945">
        <v>0</v>
      </c>
    </row>
    <row r="3946" spans="1:11" x14ac:dyDescent="0.25">
      <c r="A3946" t="s">
        <v>215</v>
      </c>
      <c r="B3946">
        <v>202318</v>
      </c>
      <c r="C3946" t="s">
        <v>19</v>
      </c>
      <c r="D3946">
        <v>0</v>
      </c>
      <c r="E3946">
        <v>0</v>
      </c>
      <c r="F3946">
        <v>0</v>
      </c>
      <c r="G3946">
        <v>0</v>
      </c>
      <c r="H3946">
        <v>43</v>
      </c>
      <c r="I3946">
        <v>2</v>
      </c>
      <c r="J3946">
        <v>2</v>
      </c>
      <c r="K3946">
        <v>0</v>
      </c>
    </row>
    <row r="3947" spans="1:11" x14ac:dyDescent="0.25">
      <c r="A3947" t="s">
        <v>215</v>
      </c>
      <c r="B3947">
        <v>202318</v>
      </c>
      <c r="C3947" t="s">
        <v>20</v>
      </c>
      <c r="D3947">
        <v>0</v>
      </c>
      <c r="E3947">
        <v>0</v>
      </c>
      <c r="F3947">
        <v>0</v>
      </c>
      <c r="G3947">
        <v>0</v>
      </c>
      <c r="H3947">
        <v>56</v>
      </c>
      <c r="I3947">
        <v>4</v>
      </c>
      <c r="J3947">
        <v>2</v>
      </c>
      <c r="K3947">
        <v>1</v>
      </c>
    </row>
    <row r="3948" spans="1:11" x14ac:dyDescent="0.25">
      <c r="A3948" t="s">
        <v>215</v>
      </c>
      <c r="B3948">
        <v>202318</v>
      </c>
      <c r="C3948" t="s">
        <v>21</v>
      </c>
      <c r="D3948">
        <v>0</v>
      </c>
      <c r="E3948">
        <v>0</v>
      </c>
      <c r="F3948">
        <v>0</v>
      </c>
      <c r="G3948">
        <v>0</v>
      </c>
      <c r="H3948">
        <v>51</v>
      </c>
      <c r="I3948">
        <v>47</v>
      </c>
      <c r="J3948">
        <v>36</v>
      </c>
      <c r="K3948">
        <v>7</v>
      </c>
    </row>
    <row r="3949" spans="1:11" x14ac:dyDescent="0.25">
      <c r="A3949" t="s">
        <v>215</v>
      </c>
      <c r="B3949">
        <v>202318</v>
      </c>
      <c r="C3949" t="s">
        <v>22</v>
      </c>
      <c r="D3949">
        <v>2</v>
      </c>
      <c r="E3949">
        <v>13</v>
      </c>
      <c r="F3949">
        <v>8</v>
      </c>
      <c r="G3949">
        <v>2</v>
      </c>
      <c r="H3949">
        <v>607</v>
      </c>
      <c r="I3949">
        <v>1684</v>
      </c>
      <c r="J3949">
        <v>1132</v>
      </c>
      <c r="K3949">
        <v>246</v>
      </c>
    </row>
    <row r="3950" spans="1:11" x14ac:dyDescent="0.25">
      <c r="A3950" t="s">
        <v>215</v>
      </c>
      <c r="B3950">
        <v>202318</v>
      </c>
      <c r="C3950" t="s">
        <v>23</v>
      </c>
      <c r="D3950">
        <v>20</v>
      </c>
      <c r="E3950">
        <v>77</v>
      </c>
      <c r="F3950">
        <v>49</v>
      </c>
      <c r="G3950">
        <v>13</v>
      </c>
      <c r="H3950">
        <v>3458</v>
      </c>
      <c r="I3950">
        <v>15767</v>
      </c>
      <c r="J3950">
        <v>10920</v>
      </c>
      <c r="K3950">
        <v>1992</v>
      </c>
    </row>
    <row r="3951" spans="1:11" x14ac:dyDescent="0.25">
      <c r="A3951" t="s">
        <v>215</v>
      </c>
      <c r="B3951">
        <v>202318</v>
      </c>
      <c r="C3951" t="s">
        <v>24</v>
      </c>
      <c r="D3951">
        <v>49</v>
      </c>
      <c r="E3951">
        <v>215</v>
      </c>
      <c r="F3951">
        <v>144</v>
      </c>
      <c r="G3951">
        <v>26</v>
      </c>
      <c r="H3951">
        <v>10065</v>
      </c>
      <c r="I3951">
        <v>69413</v>
      </c>
      <c r="J3951">
        <v>49020</v>
      </c>
      <c r="K3951">
        <v>7798</v>
      </c>
    </row>
    <row r="3952" spans="1:11" x14ac:dyDescent="0.25">
      <c r="A3952" t="s">
        <v>215</v>
      </c>
      <c r="B3952">
        <v>202318</v>
      </c>
      <c r="C3952" t="s">
        <v>25</v>
      </c>
      <c r="D3952">
        <v>38</v>
      </c>
      <c r="E3952">
        <v>249</v>
      </c>
      <c r="F3952">
        <v>164</v>
      </c>
      <c r="G3952">
        <v>33</v>
      </c>
      <c r="H3952">
        <v>17877</v>
      </c>
      <c r="I3952">
        <v>152874</v>
      </c>
      <c r="J3952">
        <v>109253</v>
      </c>
      <c r="K3952">
        <v>14789</v>
      </c>
    </row>
    <row r="3953" spans="1:11" x14ac:dyDescent="0.25">
      <c r="A3953" t="s">
        <v>215</v>
      </c>
      <c r="B3953">
        <v>202318</v>
      </c>
      <c r="C3953" t="s">
        <v>26</v>
      </c>
      <c r="D3953">
        <v>47</v>
      </c>
      <c r="E3953">
        <v>277</v>
      </c>
      <c r="F3953">
        <v>164</v>
      </c>
      <c r="G3953">
        <v>35</v>
      </c>
      <c r="H3953">
        <v>32167</v>
      </c>
      <c r="I3953">
        <v>309153</v>
      </c>
      <c r="J3953">
        <v>198934</v>
      </c>
      <c r="K3953">
        <v>35387</v>
      </c>
    </row>
    <row r="3954" spans="1:11" x14ac:dyDescent="0.25">
      <c r="A3954" t="s">
        <v>215</v>
      </c>
      <c r="B3954">
        <v>202318</v>
      </c>
      <c r="C3954" t="s">
        <v>27</v>
      </c>
      <c r="D3954">
        <v>43</v>
      </c>
      <c r="E3954">
        <v>268</v>
      </c>
      <c r="F3954">
        <v>154</v>
      </c>
      <c r="G3954">
        <v>34</v>
      </c>
      <c r="H3954">
        <v>54166</v>
      </c>
      <c r="I3954">
        <v>487070</v>
      </c>
      <c r="J3954">
        <v>317817</v>
      </c>
      <c r="K3954">
        <v>55061</v>
      </c>
    </row>
    <row r="3955" spans="1:11" x14ac:dyDescent="0.25">
      <c r="A3955" t="s">
        <v>215</v>
      </c>
      <c r="B3955">
        <v>202318</v>
      </c>
      <c r="C3955" t="s">
        <v>28</v>
      </c>
      <c r="D3955">
        <v>45</v>
      </c>
      <c r="E3955">
        <v>222</v>
      </c>
      <c r="F3955">
        <v>166</v>
      </c>
      <c r="G3955">
        <v>20</v>
      </c>
      <c r="H3955">
        <v>74752</v>
      </c>
      <c r="I3955">
        <v>558510</v>
      </c>
      <c r="J3955">
        <v>407166</v>
      </c>
      <c r="K3955">
        <v>50068</v>
      </c>
    </row>
    <row r="3956" spans="1:11" x14ac:dyDescent="0.25">
      <c r="A3956" t="s">
        <v>215</v>
      </c>
      <c r="B3956">
        <v>202318</v>
      </c>
      <c r="C3956" t="s">
        <v>29</v>
      </c>
      <c r="D3956">
        <v>37</v>
      </c>
      <c r="E3956">
        <v>120</v>
      </c>
      <c r="F3956">
        <v>86</v>
      </c>
      <c r="G3956">
        <v>13</v>
      </c>
      <c r="H3956">
        <v>93124</v>
      </c>
      <c r="I3956">
        <v>530875</v>
      </c>
      <c r="J3956">
        <v>418930</v>
      </c>
      <c r="K3956">
        <v>40139</v>
      </c>
    </row>
    <row r="3957" spans="1:11" x14ac:dyDescent="0.25">
      <c r="A3957" t="s">
        <v>215</v>
      </c>
      <c r="B3957">
        <v>202318</v>
      </c>
      <c r="C3957" t="s">
        <v>30</v>
      </c>
      <c r="D3957">
        <v>28</v>
      </c>
      <c r="E3957">
        <v>84</v>
      </c>
      <c r="F3957">
        <v>70</v>
      </c>
      <c r="G3957">
        <v>5</v>
      </c>
      <c r="H3957">
        <v>126466</v>
      </c>
      <c r="I3957">
        <v>524808</v>
      </c>
      <c r="J3957">
        <v>426138</v>
      </c>
      <c r="K3957">
        <v>38516</v>
      </c>
    </row>
    <row r="3958" spans="1:11" x14ac:dyDescent="0.25">
      <c r="A3958" t="s">
        <v>215</v>
      </c>
      <c r="B3958">
        <v>202318</v>
      </c>
      <c r="C3958" t="s">
        <v>31</v>
      </c>
      <c r="D3958">
        <v>20</v>
      </c>
      <c r="E3958">
        <v>43</v>
      </c>
      <c r="F3958">
        <v>35</v>
      </c>
      <c r="G3958">
        <v>1</v>
      </c>
      <c r="H3958">
        <v>153813</v>
      </c>
      <c r="I3958">
        <v>543921</v>
      </c>
      <c r="J3958">
        <v>448765</v>
      </c>
      <c r="K3958">
        <v>39791</v>
      </c>
    </row>
    <row r="3959" spans="1:11" x14ac:dyDescent="0.25">
      <c r="A3959" t="s">
        <v>215</v>
      </c>
      <c r="B3959">
        <v>202318</v>
      </c>
      <c r="C3959" t="s">
        <v>32</v>
      </c>
      <c r="D3959">
        <v>14</v>
      </c>
      <c r="E3959">
        <v>38</v>
      </c>
      <c r="F3959">
        <v>28</v>
      </c>
      <c r="G3959">
        <v>3</v>
      </c>
      <c r="H3959">
        <v>201853</v>
      </c>
      <c r="I3959">
        <v>660769</v>
      </c>
      <c r="J3959">
        <v>553405</v>
      </c>
      <c r="K3959">
        <v>45150</v>
      </c>
    </row>
    <row r="3960" spans="1:11" x14ac:dyDescent="0.25">
      <c r="A3960" t="s">
        <v>215</v>
      </c>
      <c r="B3960">
        <v>202318</v>
      </c>
      <c r="C3960" t="s">
        <v>33</v>
      </c>
      <c r="D3960">
        <v>19</v>
      </c>
      <c r="E3960">
        <v>20</v>
      </c>
      <c r="F3960">
        <v>16</v>
      </c>
      <c r="G3960">
        <v>2</v>
      </c>
      <c r="H3960">
        <v>246081</v>
      </c>
      <c r="I3960">
        <v>706014</v>
      </c>
      <c r="J3960">
        <v>594870</v>
      </c>
      <c r="K3960">
        <v>47551</v>
      </c>
    </row>
    <row r="3961" spans="1:11" x14ac:dyDescent="0.25">
      <c r="A3961" t="s">
        <v>215</v>
      </c>
      <c r="B3961">
        <v>202318</v>
      </c>
      <c r="C3961" t="s">
        <v>34</v>
      </c>
      <c r="D3961">
        <v>6</v>
      </c>
      <c r="E3961">
        <v>11</v>
      </c>
      <c r="F3961">
        <v>6</v>
      </c>
      <c r="G3961">
        <v>2</v>
      </c>
      <c r="H3961">
        <v>238990</v>
      </c>
      <c r="I3961">
        <v>540656</v>
      </c>
      <c r="J3961">
        <v>453615</v>
      </c>
      <c r="K3961">
        <v>37161</v>
      </c>
    </row>
    <row r="3962" spans="1:11" x14ac:dyDescent="0.25">
      <c r="A3962" t="s">
        <v>215</v>
      </c>
      <c r="B3962">
        <v>202318</v>
      </c>
      <c r="C3962" t="s">
        <v>35</v>
      </c>
      <c r="D3962">
        <v>7</v>
      </c>
      <c r="E3962">
        <v>2</v>
      </c>
      <c r="F3962">
        <v>2</v>
      </c>
      <c r="G3962">
        <v>0</v>
      </c>
      <c r="H3962">
        <v>252779</v>
      </c>
      <c r="I3962">
        <v>485229</v>
      </c>
      <c r="J3962">
        <v>405671</v>
      </c>
      <c r="K3962">
        <v>32788</v>
      </c>
    </row>
    <row r="3963" spans="1:11" x14ac:dyDescent="0.25">
      <c r="A3963" t="s">
        <v>215</v>
      </c>
      <c r="B3963">
        <v>202318</v>
      </c>
      <c r="C3963" t="s">
        <v>36</v>
      </c>
      <c r="D3963">
        <v>3</v>
      </c>
      <c r="E3963">
        <v>8</v>
      </c>
      <c r="F3963">
        <v>7</v>
      </c>
      <c r="G3963">
        <v>1</v>
      </c>
      <c r="H3963">
        <v>251765</v>
      </c>
      <c r="I3963">
        <v>441107</v>
      </c>
      <c r="J3963">
        <v>364046</v>
      </c>
      <c r="K3963">
        <v>30999</v>
      </c>
    </row>
    <row r="3964" spans="1:11" x14ac:dyDescent="0.25">
      <c r="A3964" t="s">
        <v>215</v>
      </c>
      <c r="B3964">
        <v>202318</v>
      </c>
      <c r="C3964" t="s">
        <v>37</v>
      </c>
      <c r="D3964">
        <v>0</v>
      </c>
      <c r="E3964">
        <v>4</v>
      </c>
      <c r="F3964">
        <v>4</v>
      </c>
      <c r="G3964">
        <v>0</v>
      </c>
      <c r="H3964">
        <v>173796</v>
      </c>
      <c r="I3964">
        <v>351444</v>
      </c>
      <c r="J3964">
        <v>289081</v>
      </c>
      <c r="K3964">
        <v>23350</v>
      </c>
    </row>
    <row r="3965" spans="1:11" x14ac:dyDescent="0.25">
      <c r="A3965" t="s">
        <v>215</v>
      </c>
      <c r="B3965">
        <v>202318</v>
      </c>
      <c r="C3965" t="s">
        <v>38</v>
      </c>
      <c r="D3965">
        <v>0</v>
      </c>
      <c r="E3965">
        <v>2</v>
      </c>
      <c r="F3965">
        <v>2</v>
      </c>
      <c r="G3965">
        <v>0</v>
      </c>
      <c r="H3965">
        <v>152987</v>
      </c>
      <c r="I3965">
        <v>358044</v>
      </c>
      <c r="J3965">
        <v>313480</v>
      </c>
      <c r="K3965">
        <v>16759</v>
      </c>
    </row>
    <row r="3966" spans="1:11" x14ac:dyDescent="0.25">
      <c r="A3966" t="s">
        <v>215</v>
      </c>
      <c r="B3966">
        <v>202318</v>
      </c>
      <c r="C3966" t="s">
        <v>39</v>
      </c>
      <c r="D3966">
        <v>0</v>
      </c>
      <c r="E3966">
        <v>1</v>
      </c>
      <c r="F3966">
        <v>1</v>
      </c>
      <c r="G3966">
        <v>0</v>
      </c>
      <c r="H3966">
        <v>302444</v>
      </c>
      <c r="I3966">
        <v>285055</v>
      </c>
      <c r="J3966">
        <v>278575</v>
      </c>
      <c r="K3966">
        <v>6399</v>
      </c>
    </row>
    <row r="3967" spans="1:11" x14ac:dyDescent="0.25">
      <c r="A3967" t="s">
        <v>215</v>
      </c>
      <c r="B3967">
        <v>202318</v>
      </c>
      <c r="C3967" t="s">
        <v>40</v>
      </c>
      <c r="D3967">
        <v>0</v>
      </c>
      <c r="E3967">
        <v>0</v>
      </c>
      <c r="F3967">
        <v>0</v>
      </c>
      <c r="G3967">
        <v>0</v>
      </c>
      <c r="H3967">
        <v>507322</v>
      </c>
      <c r="I3967">
        <v>52627</v>
      </c>
      <c r="J3967">
        <v>52546</v>
      </c>
      <c r="K3967">
        <v>56</v>
      </c>
    </row>
    <row r="3968" spans="1:11" x14ac:dyDescent="0.25">
      <c r="A3968" t="s">
        <v>215</v>
      </c>
      <c r="B3968">
        <v>202318</v>
      </c>
      <c r="C3968" t="s">
        <v>41</v>
      </c>
      <c r="D3968">
        <v>0</v>
      </c>
      <c r="E3968">
        <v>0</v>
      </c>
      <c r="F3968">
        <v>0</v>
      </c>
      <c r="G3968">
        <v>0</v>
      </c>
      <c r="H3968">
        <v>462254</v>
      </c>
      <c r="I3968">
        <v>9967</v>
      </c>
      <c r="J3968">
        <v>9935</v>
      </c>
      <c r="K3968">
        <v>0</v>
      </c>
    </row>
    <row r="3969" spans="1:11" x14ac:dyDescent="0.25">
      <c r="A3969" t="s">
        <v>215</v>
      </c>
      <c r="B3969">
        <v>202318</v>
      </c>
      <c r="C3969" t="s">
        <v>42</v>
      </c>
      <c r="D3969">
        <v>0</v>
      </c>
      <c r="E3969">
        <v>0</v>
      </c>
      <c r="F3969">
        <v>0</v>
      </c>
      <c r="G3969">
        <v>0</v>
      </c>
      <c r="H3969">
        <v>163310</v>
      </c>
      <c r="I3969">
        <v>56</v>
      </c>
      <c r="J3969">
        <v>7</v>
      </c>
      <c r="K3969">
        <v>1</v>
      </c>
    </row>
    <row r="3970" spans="1:11" x14ac:dyDescent="0.25">
      <c r="A3970" t="s">
        <v>156</v>
      </c>
      <c r="B3970">
        <v>202319</v>
      </c>
      <c r="C3970" t="s">
        <v>11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</row>
    <row r="3971" spans="1:11" x14ac:dyDescent="0.25">
      <c r="A3971" t="s">
        <v>156</v>
      </c>
      <c r="B3971">
        <v>202319</v>
      </c>
      <c r="C3971" t="s">
        <v>12</v>
      </c>
      <c r="D3971">
        <v>0</v>
      </c>
      <c r="E3971">
        <v>0</v>
      </c>
      <c r="F3971">
        <v>0</v>
      </c>
      <c r="G3971">
        <v>0</v>
      </c>
      <c r="H3971">
        <v>2</v>
      </c>
      <c r="I3971">
        <v>0</v>
      </c>
      <c r="J3971">
        <v>0</v>
      </c>
      <c r="K3971">
        <v>0</v>
      </c>
    </row>
    <row r="3972" spans="1:11" x14ac:dyDescent="0.25">
      <c r="A3972" t="s">
        <v>156</v>
      </c>
      <c r="B3972">
        <v>202319</v>
      </c>
      <c r="C3972" t="s">
        <v>13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</row>
    <row r="3973" spans="1:11" x14ac:dyDescent="0.25">
      <c r="A3973" t="s">
        <v>156</v>
      </c>
      <c r="B3973">
        <v>202319</v>
      </c>
      <c r="C3973" t="s">
        <v>14</v>
      </c>
      <c r="D3973">
        <v>0</v>
      </c>
      <c r="E3973">
        <v>0</v>
      </c>
      <c r="F3973">
        <v>0</v>
      </c>
      <c r="G3973">
        <v>0</v>
      </c>
      <c r="H3973">
        <v>2</v>
      </c>
      <c r="I3973">
        <v>0</v>
      </c>
      <c r="J3973">
        <v>0</v>
      </c>
      <c r="K3973">
        <v>0</v>
      </c>
    </row>
    <row r="3974" spans="1:11" x14ac:dyDescent="0.25">
      <c r="A3974" t="s">
        <v>156</v>
      </c>
      <c r="B3974">
        <v>202319</v>
      </c>
      <c r="C3974" t="s">
        <v>15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</row>
    <row r="3975" spans="1:11" x14ac:dyDescent="0.25">
      <c r="A3975" t="s">
        <v>156</v>
      </c>
      <c r="B3975">
        <v>202319</v>
      </c>
      <c r="C3975" t="s">
        <v>16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</row>
    <row r="3976" spans="1:11" x14ac:dyDescent="0.25">
      <c r="A3976" t="s">
        <v>156</v>
      </c>
      <c r="B3976">
        <v>202319</v>
      </c>
      <c r="C3976" t="s">
        <v>17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 x14ac:dyDescent="0.25">
      <c r="A3977" t="s">
        <v>156</v>
      </c>
      <c r="B3977">
        <v>202319</v>
      </c>
      <c r="C3977" t="s">
        <v>18</v>
      </c>
      <c r="D3977">
        <v>0</v>
      </c>
      <c r="E3977">
        <v>0</v>
      </c>
      <c r="F3977">
        <v>0</v>
      </c>
      <c r="G3977">
        <v>0</v>
      </c>
      <c r="H3977">
        <v>69</v>
      </c>
      <c r="I3977">
        <v>0</v>
      </c>
      <c r="J3977">
        <v>0</v>
      </c>
      <c r="K3977">
        <v>0</v>
      </c>
    </row>
    <row r="3978" spans="1:11" x14ac:dyDescent="0.25">
      <c r="A3978" t="s">
        <v>156</v>
      </c>
      <c r="B3978">
        <v>202319</v>
      </c>
      <c r="C3978" t="s">
        <v>19</v>
      </c>
      <c r="D3978">
        <v>0</v>
      </c>
      <c r="E3978">
        <v>0</v>
      </c>
      <c r="F3978">
        <v>0</v>
      </c>
      <c r="G3978">
        <v>0</v>
      </c>
      <c r="H3978">
        <v>43</v>
      </c>
      <c r="I3978">
        <v>2</v>
      </c>
      <c r="J3978">
        <v>2</v>
      </c>
      <c r="K3978">
        <v>0</v>
      </c>
    </row>
    <row r="3979" spans="1:11" x14ac:dyDescent="0.25">
      <c r="A3979" t="s">
        <v>156</v>
      </c>
      <c r="B3979">
        <v>202319</v>
      </c>
      <c r="C3979" t="s">
        <v>20</v>
      </c>
      <c r="D3979">
        <v>0</v>
      </c>
      <c r="E3979">
        <v>0</v>
      </c>
      <c r="F3979">
        <v>0</v>
      </c>
      <c r="G3979">
        <v>0</v>
      </c>
      <c r="H3979">
        <v>56</v>
      </c>
      <c r="I3979">
        <v>4</v>
      </c>
      <c r="J3979">
        <v>2</v>
      </c>
      <c r="K3979">
        <v>1</v>
      </c>
    </row>
    <row r="3980" spans="1:11" x14ac:dyDescent="0.25">
      <c r="A3980" t="s">
        <v>156</v>
      </c>
      <c r="B3980">
        <v>202319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51</v>
      </c>
      <c r="I3980">
        <v>47</v>
      </c>
      <c r="J3980">
        <v>36</v>
      </c>
      <c r="K3980">
        <v>7</v>
      </c>
    </row>
    <row r="3981" spans="1:11" x14ac:dyDescent="0.25">
      <c r="A3981" t="s">
        <v>156</v>
      </c>
      <c r="B3981">
        <v>202319</v>
      </c>
      <c r="C3981" t="s">
        <v>22</v>
      </c>
      <c r="D3981">
        <v>3</v>
      </c>
      <c r="E3981">
        <v>13</v>
      </c>
      <c r="F3981">
        <v>9</v>
      </c>
      <c r="G3981">
        <v>0</v>
      </c>
      <c r="H3981">
        <v>604</v>
      </c>
      <c r="I3981">
        <v>1671</v>
      </c>
      <c r="J3981">
        <v>1123</v>
      </c>
      <c r="K3981">
        <v>246</v>
      </c>
    </row>
    <row r="3982" spans="1:11" x14ac:dyDescent="0.25">
      <c r="A3982" t="s">
        <v>156</v>
      </c>
      <c r="B3982">
        <v>202319</v>
      </c>
      <c r="C3982" t="s">
        <v>23</v>
      </c>
      <c r="D3982">
        <v>13</v>
      </c>
      <c r="E3982">
        <v>67</v>
      </c>
      <c r="F3982">
        <v>46</v>
      </c>
      <c r="G3982">
        <v>6</v>
      </c>
      <c r="H3982">
        <v>3445</v>
      </c>
      <c r="I3982">
        <v>15700</v>
      </c>
      <c r="J3982">
        <v>10874</v>
      </c>
      <c r="K3982">
        <v>1986</v>
      </c>
    </row>
    <row r="3983" spans="1:11" x14ac:dyDescent="0.25">
      <c r="A3983" t="s">
        <v>156</v>
      </c>
      <c r="B3983">
        <v>202319</v>
      </c>
      <c r="C3983" t="s">
        <v>24</v>
      </c>
      <c r="D3983">
        <v>39</v>
      </c>
      <c r="E3983">
        <v>227</v>
      </c>
      <c r="F3983">
        <v>169</v>
      </c>
      <c r="G3983">
        <v>24</v>
      </c>
      <c r="H3983">
        <v>10026</v>
      </c>
      <c r="I3983">
        <v>69186</v>
      </c>
      <c r="J3983">
        <v>48851</v>
      </c>
      <c r="K3983">
        <v>7774</v>
      </c>
    </row>
    <row r="3984" spans="1:11" x14ac:dyDescent="0.25">
      <c r="A3984" t="s">
        <v>156</v>
      </c>
      <c r="B3984">
        <v>202319</v>
      </c>
      <c r="C3984" t="s">
        <v>25</v>
      </c>
      <c r="D3984">
        <v>37</v>
      </c>
      <c r="E3984">
        <v>261</v>
      </c>
      <c r="F3984">
        <v>174</v>
      </c>
      <c r="G3984">
        <v>32</v>
      </c>
      <c r="H3984">
        <v>17840</v>
      </c>
      <c r="I3984">
        <v>152613</v>
      </c>
      <c r="J3984">
        <v>109079</v>
      </c>
      <c r="K3984">
        <v>14757</v>
      </c>
    </row>
    <row r="3985" spans="1:11" x14ac:dyDescent="0.25">
      <c r="A3985" t="s">
        <v>156</v>
      </c>
      <c r="B3985">
        <v>202319</v>
      </c>
      <c r="C3985" t="s">
        <v>26</v>
      </c>
      <c r="D3985">
        <v>30</v>
      </c>
      <c r="E3985">
        <v>280</v>
      </c>
      <c r="F3985">
        <v>181</v>
      </c>
      <c r="G3985">
        <v>39</v>
      </c>
      <c r="H3985">
        <v>32137</v>
      </c>
      <c r="I3985">
        <v>308873</v>
      </c>
      <c r="J3985">
        <v>198753</v>
      </c>
      <c r="K3985">
        <v>35348</v>
      </c>
    </row>
    <row r="3986" spans="1:11" x14ac:dyDescent="0.25">
      <c r="A3986" t="s">
        <v>156</v>
      </c>
      <c r="B3986">
        <v>202319</v>
      </c>
      <c r="C3986" t="s">
        <v>27</v>
      </c>
      <c r="D3986">
        <v>48</v>
      </c>
      <c r="E3986">
        <v>276</v>
      </c>
      <c r="F3986">
        <v>187</v>
      </c>
      <c r="G3986">
        <v>29</v>
      </c>
      <c r="H3986">
        <v>54118</v>
      </c>
      <c r="I3986">
        <v>486794</v>
      </c>
      <c r="J3986">
        <v>317630</v>
      </c>
      <c r="K3986">
        <v>55032</v>
      </c>
    </row>
    <row r="3987" spans="1:11" x14ac:dyDescent="0.25">
      <c r="A3987" t="s">
        <v>156</v>
      </c>
      <c r="B3987">
        <v>202319</v>
      </c>
      <c r="C3987" t="s">
        <v>28</v>
      </c>
      <c r="D3987">
        <v>34</v>
      </c>
      <c r="E3987">
        <v>189</v>
      </c>
      <c r="F3987">
        <v>104</v>
      </c>
      <c r="G3987">
        <v>32</v>
      </c>
      <c r="H3987">
        <v>74717</v>
      </c>
      <c r="I3987">
        <v>558322</v>
      </c>
      <c r="J3987">
        <v>407063</v>
      </c>
      <c r="K3987">
        <v>50036</v>
      </c>
    </row>
    <row r="3988" spans="1:11" x14ac:dyDescent="0.25">
      <c r="A3988" t="s">
        <v>156</v>
      </c>
      <c r="B3988">
        <v>202319</v>
      </c>
      <c r="C3988" t="s">
        <v>29</v>
      </c>
      <c r="D3988">
        <v>31</v>
      </c>
      <c r="E3988">
        <v>103</v>
      </c>
      <c r="F3988">
        <v>66</v>
      </c>
      <c r="G3988">
        <v>15</v>
      </c>
      <c r="H3988">
        <v>93093</v>
      </c>
      <c r="I3988">
        <v>530772</v>
      </c>
      <c r="J3988">
        <v>418864</v>
      </c>
      <c r="K3988">
        <v>40124</v>
      </c>
    </row>
    <row r="3989" spans="1:11" x14ac:dyDescent="0.25">
      <c r="A3989" t="s">
        <v>156</v>
      </c>
      <c r="B3989">
        <v>202319</v>
      </c>
      <c r="C3989" t="s">
        <v>30</v>
      </c>
      <c r="D3989">
        <v>22</v>
      </c>
      <c r="E3989">
        <v>66</v>
      </c>
      <c r="F3989">
        <v>43</v>
      </c>
      <c r="G3989">
        <v>7</v>
      </c>
      <c r="H3989">
        <v>126443</v>
      </c>
      <c r="I3989">
        <v>524743</v>
      </c>
      <c r="J3989">
        <v>426095</v>
      </c>
      <c r="K3989">
        <v>38509</v>
      </c>
    </row>
    <row r="3990" spans="1:11" x14ac:dyDescent="0.25">
      <c r="A3990" t="s">
        <v>156</v>
      </c>
      <c r="B3990">
        <v>202319</v>
      </c>
      <c r="C3990" t="s">
        <v>31</v>
      </c>
      <c r="D3990">
        <v>13</v>
      </c>
      <c r="E3990">
        <v>39</v>
      </c>
      <c r="F3990">
        <v>24</v>
      </c>
      <c r="G3990">
        <v>7</v>
      </c>
      <c r="H3990">
        <v>153798</v>
      </c>
      <c r="I3990">
        <v>543884</v>
      </c>
      <c r="J3990">
        <v>448742</v>
      </c>
      <c r="K3990">
        <v>39784</v>
      </c>
    </row>
    <row r="3991" spans="1:11" x14ac:dyDescent="0.25">
      <c r="A3991" t="s">
        <v>156</v>
      </c>
      <c r="B3991">
        <v>202319</v>
      </c>
      <c r="C3991" t="s">
        <v>32</v>
      </c>
      <c r="D3991">
        <v>13</v>
      </c>
      <c r="E3991">
        <v>39</v>
      </c>
      <c r="F3991">
        <v>25</v>
      </c>
      <c r="G3991">
        <v>8</v>
      </c>
      <c r="H3991">
        <v>201838</v>
      </c>
      <c r="I3991">
        <v>660732</v>
      </c>
      <c r="J3991">
        <v>553380</v>
      </c>
      <c r="K3991">
        <v>45142</v>
      </c>
    </row>
    <row r="3992" spans="1:11" x14ac:dyDescent="0.25">
      <c r="A3992" t="s">
        <v>156</v>
      </c>
      <c r="B3992">
        <v>202319</v>
      </c>
      <c r="C3992" t="s">
        <v>33</v>
      </c>
      <c r="D3992">
        <v>8</v>
      </c>
      <c r="E3992">
        <v>19</v>
      </c>
      <c r="F3992">
        <v>15</v>
      </c>
      <c r="G3992">
        <v>1</v>
      </c>
      <c r="H3992">
        <v>246071</v>
      </c>
      <c r="I3992">
        <v>705997</v>
      </c>
      <c r="J3992">
        <v>594857</v>
      </c>
      <c r="K3992">
        <v>47550</v>
      </c>
    </row>
    <row r="3993" spans="1:11" x14ac:dyDescent="0.25">
      <c r="A3993" t="s">
        <v>156</v>
      </c>
      <c r="B3993">
        <v>202319</v>
      </c>
      <c r="C3993" t="s">
        <v>34</v>
      </c>
      <c r="D3993">
        <v>4</v>
      </c>
      <c r="E3993">
        <v>11</v>
      </c>
      <c r="F3993">
        <v>8</v>
      </c>
      <c r="G3993">
        <v>0</v>
      </c>
      <c r="H3993">
        <v>238983</v>
      </c>
      <c r="I3993">
        <v>540648</v>
      </c>
      <c r="J3993">
        <v>453608</v>
      </c>
      <c r="K3993">
        <v>37161</v>
      </c>
    </row>
    <row r="3994" spans="1:11" x14ac:dyDescent="0.25">
      <c r="A3994" t="s">
        <v>156</v>
      </c>
      <c r="B3994">
        <v>202319</v>
      </c>
      <c r="C3994" t="s">
        <v>35</v>
      </c>
      <c r="D3994">
        <v>5</v>
      </c>
      <c r="E3994">
        <v>10</v>
      </c>
      <c r="F3994">
        <v>7</v>
      </c>
      <c r="G3994">
        <v>0</v>
      </c>
      <c r="H3994">
        <v>252773</v>
      </c>
      <c r="I3994">
        <v>485220</v>
      </c>
      <c r="J3994">
        <v>405665</v>
      </c>
      <c r="K3994">
        <v>32788</v>
      </c>
    </row>
    <row r="3995" spans="1:11" x14ac:dyDescent="0.25">
      <c r="A3995" t="s">
        <v>156</v>
      </c>
      <c r="B3995">
        <v>202319</v>
      </c>
      <c r="C3995" t="s">
        <v>36</v>
      </c>
      <c r="D3995">
        <v>1</v>
      </c>
      <c r="E3995">
        <v>7</v>
      </c>
      <c r="F3995">
        <v>5</v>
      </c>
      <c r="G3995">
        <v>2</v>
      </c>
      <c r="H3995">
        <v>251759</v>
      </c>
      <c r="I3995">
        <v>441105</v>
      </c>
      <c r="J3995">
        <v>364043</v>
      </c>
      <c r="K3995">
        <v>30997</v>
      </c>
    </row>
    <row r="3996" spans="1:11" x14ac:dyDescent="0.25">
      <c r="A3996" t="s">
        <v>156</v>
      </c>
      <c r="B3996">
        <v>202319</v>
      </c>
      <c r="C3996" t="s">
        <v>37</v>
      </c>
      <c r="D3996">
        <v>1</v>
      </c>
      <c r="E3996">
        <v>3</v>
      </c>
      <c r="F3996">
        <v>1</v>
      </c>
      <c r="G3996">
        <v>1</v>
      </c>
      <c r="H3996">
        <v>173794</v>
      </c>
      <c r="I3996">
        <v>351442</v>
      </c>
      <c r="J3996">
        <v>289080</v>
      </c>
      <c r="K3996">
        <v>23349</v>
      </c>
    </row>
    <row r="3997" spans="1:11" x14ac:dyDescent="0.25">
      <c r="A3997" t="s">
        <v>156</v>
      </c>
      <c r="B3997">
        <v>202319</v>
      </c>
      <c r="C3997" t="s">
        <v>38</v>
      </c>
      <c r="D3997">
        <v>2</v>
      </c>
      <c r="E3997">
        <v>1</v>
      </c>
      <c r="F3997">
        <v>1</v>
      </c>
      <c r="G3997">
        <v>0</v>
      </c>
      <c r="H3997">
        <v>152979</v>
      </c>
      <c r="I3997">
        <v>358049</v>
      </c>
      <c r="J3997">
        <v>313482</v>
      </c>
      <c r="K3997">
        <v>16759</v>
      </c>
    </row>
    <row r="3998" spans="1:11" x14ac:dyDescent="0.25">
      <c r="A3998" t="s">
        <v>156</v>
      </c>
      <c r="B3998">
        <v>202319</v>
      </c>
      <c r="C3998" t="s">
        <v>39</v>
      </c>
      <c r="D3998">
        <v>0</v>
      </c>
      <c r="E3998">
        <v>0</v>
      </c>
      <c r="F3998">
        <v>0</v>
      </c>
      <c r="G3998">
        <v>0</v>
      </c>
      <c r="H3998">
        <v>302436</v>
      </c>
      <c r="I3998">
        <v>285063</v>
      </c>
      <c r="J3998">
        <v>278580</v>
      </c>
      <c r="K3998">
        <v>6399</v>
      </c>
    </row>
    <row r="3999" spans="1:11" x14ac:dyDescent="0.25">
      <c r="A3999" t="s">
        <v>156</v>
      </c>
      <c r="B3999">
        <v>202319</v>
      </c>
      <c r="C3999" t="s">
        <v>40</v>
      </c>
      <c r="D3999">
        <v>1</v>
      </c>
      <c r="E3999">
        <v>0</v>
      </c>
      <c r="F3999">
        <v>0</v>
      </c>
      <c r="G3999">
        <v>0</v>
      </c>
      <c r="H3999">
        <v>507317</v>
      </c>
      <c r="I3999">
        <v>52631</v>
      </c>
      <c r="J3999">
        <v>52548</v>
      </c>
      <c r="K3999">
        <v>56</v>
      </c>
    </row>
    <row r="4000" spans="1:11" x14ac:dyDescent="0.25">
      <c r="A4000" t="s">
        <v>156</v>
      </c>
      <c r="B4000">
        <v>202319</v>
      </c>
      <c r="C4000" t="s">
        <v>41</v>
      </c>
      <c r="D4000">
        <v>0</v>
      </c>
      <c r="E4000">
        <v>0</v>
      </c>
      <c r="F4000">
        <v>0</v>
      </c>
      <c r="G4000">
        <v>0</v>
      </c>
      <c r="H4000">
        <v>462251</v>
      </c>
      <c r="I4000">
        <v>9970</v>
      </c>
      <c r="J4000">
        <v>9937</v>
      </c>
      <c r="K4000">
        <v>0</v>
      </c>
    </row>
    <row r="4001" spans="1:11" x14ac:dyDescent="0.25">
      <c r="A4001" t="s">
        <v>156</v>
      </c>
      <c r="B4001">
        <v>202319</v>
      </c>
      <c r="C4001" t="s">
        <v>42</v>
      </c>
      <c r="D4001">
        <v>1</v>
      </c>
      <c r="E4001">
        <v>0</v>
      </c>
      <c r="F4001">
        <v>0</v>
      </c>
      <c r="G4001">
        <v>0</v>
      </c>
      <c r="H4001">
        <v>163308</v>
      </c>
      <c r="I4001">
        <v>57</v>
      </c>
      <c r="J4001">
        <v>7</v>
      </c>
      <c r="K4001">
        <v>1</v>
      </c>
    </row>
    <row r="4002" spans="1:11" x14ac:dyDescent="0.25">
      <c r="A4002" t="s">
        <v>216</v>
      </c>
      <c r="B4002">
        <v>202320</v>
      </c>
      <c r="C4002" t="s">
        <v>11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</row>
    <row r="4003" spans="1:11" x14ac:dyDescent="0.25">
      <c r="A4003" t="s">
        <v>216</v>
      </c>
      <c r="B4003">
        <v>202320</v>
      </c>
      <c r="C4003" t="s">
        <v>12</v>
      </c>
      <c r="D4003">
        <v>0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</row>
    <row r="4004" spans="1:11" x14ac:dyDescent="0.25">
      <c r="A4004" t="s">
        <v>216</v>
      </c>
      <c r="B4004">
        <v>202320</v>
      </c>
      <c r="C4004" t="s">
        <v>13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</row>
    <row r="4005" spans="1:11" x14ac:dyDescent="0.25">
      <c r="A4005" t="s">
        <v>216</v>
      </c>
      <c r="B4005">
        <v>202320</v>
      </c>
      <c r="C4005" t="s">
        <v>14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0</v>
      </c>
      <c r="K4005">
        <v>0</v>
      </c>
    </row>
    <row r="4006" spans="1:11" x14ac:dyDescent="0.25">
      <c r="A4006" t="s">
        <v>216</v>
      </c>
      <c r="B4006">
        <v>202320</v>
      </c>
      <c r="C4006" t="s">
        <v>15</v>
      </c>
      <c r="D4006">
        <v>0</v>
      </c>
      <c r="E4006">
        <v>0</v>
      </c>
      <c r="F4006">
        <v>0</v>
      </c>
      <c r="G4006">
        <v>0</v>
      </c>
      <c r="H4006">
        <v>2</v>
      </c>
      <c r="I4006">
        <v>0</v>
      </c>
      <c r="J4006">
        <v>0</v>
      </c>
      <c r="K4006">
        <v>0</v>
      </c>
    </row>
    <row r="4007" spans="1:11" x14ac:dyDescent="0.25">
      <c r="A4007" t="s">
        <v>216</v>
      </c>
      <c r="B4007">
        <v>202320</v>
      </c>
      <c r="C4007" t="s">
        <v>16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</row>
    <row r="4008" spans="1:11" x14ac:dyDescent="0.25">
      <c r="A4008" t="s">
        <v>216</v>
      </c>
      <c r="B4008">
        <v>202320</v>
      </c>
      <c r="C4008" t="s">
        <v>17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</row>
    <row r="4009" spans="1:11" x14ac:dyDescent="0.25">
      <c r="A4009" t="s">
        <v>216</v>
      </c>
      <c r="B4009">
        <v>202320</v>
      </c>
      <c r="C4009" t="s">
        <v>18</v>
      </c>
      <c r="D4009">
        <v>0</v>
      </c>
      <c r="E4009">
        <v>0</v>
      </c>
      <c r="F4009">
        <v>0</v>
      </c>
      <c r="G4009">
        <v>0</v>
      </c>
      <c r="H4009">
        <v>69</v>
      </c>
      <c r="I4009">
        <v>0</v>
      </c>
      <c r="J4009">
        <v>0</v>
      </c>
      <c r="K4009">
        <v>0</v>
      </c>
    </row>
    <row r="4010" spans="1:11" x14ac:dyDescent="0.25">
      <c r="A4010" t="s">
        <v>216</v>
      </c>
      <c r="B4010">
        <v>202320</v>
      </c>
      <c r="C4010" t="s">
        <v>19</v>
      </c>
      <c r="D4010">
        <v>0</v>
      </c>
      <c r="E4010">
        <v>0</v>
      </c>
      <c r="F4010">
        <v>0</v>
      </c>
      <c r="G4010">
        <v>0</v>
      </c>
      <c r="H4010">
        <v>43</v>
      </c>
      <c r="I4010">
        <v>2</v>
      </c>
      <c r="J4010">
        <v>2</v>
      </c>
      <c r="K4010">
        <v>0</v>
      </c>
    </row>
    <row r="4011" spans="1:11" x14ac:dyDescent="0.25">
      <c r="A4011" t="s">
        <v>216</v>
      </c>
      <c r="B4011">
        <v>202320</v>
      </c>
      <c r="C4011" t="s">
        <v>20</v>
      </c>
      <c r="D4011">
        <v>0</v>
      </c>
      <c r="E4011">
        <v>0</v>
      </c>
      <c r="F4011">
        <v>0</v>
      </c>
      <c r="G4011">
        <v>0</v>
      </c>
      <c r="H4011">
        <v>56</v>
      </c>
      <c r="I4011">
        <v>4</v>
      </c>
      <c r="J4011">
        <v>2</v>
      </c>
      <c r="K4011">
        <v>1</v>
      </c>
    </row>
    <row r="4012" spans="1:11" x14ac:dyDescent="0.25">
      <c r="A4012" t="s">
        <v>216</v>
      </c>
      <c r="B4012">
        <v>202320</v>
      </c>
      <c r="C4012" t="s">
        <v>21</v>
      </c>
      <c r="D4012">
        <v>0</v>
      </c>
      <c r="E4012">
        <v>1</v>
      </c>
      <c r="F4012">
        <v>1</v>
      </c>
      <c r="G4012">
        <v>0</v>
      </c>
      <c r="H4012">
        <v>51</v>
      </c>
      <c r="I4012">
        <v>46</v>
      </c>
      <c r="J4012">
        <v>35</v>
      </c>
      <c r="K4012">
        <v>7</v>
      </c>
    </row>
    <row r="4013" spans="1:11" x14ac:dyDescent="0.25">
      <c r="A4013" t="s">
        <v>216</v>
      </c>
      <c r="B4013">
        <v>202320</v>
      </c>
      <c r="C4013" t="s">
        <v>22</v>
      </c>
      <c r="D4013">
        <v>1</v>
      </c>
      <c r="E4013">
        <v>10</v>
      </c>
      <c r="F4013">
        <v>6</v>
      </c>
      <c r="G4013">
        <v>2</v>
      </c>
      <c r="H4013">
        <v>603</v>
      </c>
      <c r="I4013">
        <v>1661</v>
      </c>
      <c r="J4013">
        <v>1117</v>
      </c>
      <c r="K4013">
        <v>244</v>
      </c>
    </row>
    <row r="4014" spans="1:11" x14ac:dyDescent="0.25">
      <c r="A4014" t="s">
        <v>216</v>
      </c>
      <c r="B4014">
        <v>202320</v>
      </c>
      <c r="C4014" t="s">
        <v>23</v>
      </c>
      <c r="D4014">
        <v>15</v>
      </c>
      <c r="E4014">
        <v>93</v>
      </c>
      <c r="F4014">
        <v>65</v>
      </c>
      <c r="G4014">
        <v>15</v>
      </c>
      <c r="H4014">
        <v>3430</v>
      </c>
      <c r="I4014">
        <v>15607</v>
      </c>
      <c r="J4014">
        <v>10809</v>
      </c>
      <c r="K4014">
        <v>1971</v>
      </c>
    </row>
    <row r="4015" spans="1:11" x14ac:dyDescent="0.25">
      <c r="A4015" t="s">
        <v>216</v>
      </c>
      <c r="B4015">
        <v>202320</v>
      </c>
      <c r="C4015" t="s">
        <v>24</v>
      </c>
      <c r="D4015">
        <v>41</v>
      </c>
      <c r="E4015">
        <v>215</v>
      </c>
      <c r="F4015">
        <v>132</v>
      </c>
      <c r="G4015">
        <v>34</v>
      </c>
      <c r="H4015">
        <v>9983</v>
      </c>
      <c r="I4015">
        <v>68973</v>
      </c>
      <c r="J4015">
        <v>48721</v>
      </c>
      <c r="K4015">
        <v>7740</v>
      </c>
    </row>
    <row r="4016" spans="1:11" x14ac:dyDescent="0.25">
      <c r="A4016" t="s">
        <v>216</v>
      </c>
      <c r="B4016">
        <v>202320</v>
      </c>
      <c r="C4016" t="s">
        <v>25</v>
      </c>
      <c r="D4016">
        <v>54</v>
      </c>
      <c r="E4016">
        <v>225</v>
      </c>
      <c r="F4016">
        <v>164</v>
      </c>
      <c r="G4016">
        <v>20</v>
      </c>
      <c r="H4016">
        <v>17786</v>
      </c>
      <c r="I4016">
        <v>152388</v>
      </c>
      <c r="J4016">
        <v>108915</v>
      </c>
      <c r="K4016">
        <v>14737</v>
      </c>
    </row>
    <row r="4017" spans="1:11" x14ac:dyDescent="0.25">
      <c r="A4017" t="s">
        <v>216</v>
      </c>
      <c r="B4017">
        <v>202320</v>
      </c>
      <c r="C4017" t="s">
        <v>26</v>
      </c>
      <c r="D4017">
        <v>34</v>
      </c>
      <c r="E4017">
        <v>302</v>
      </c>
      <c r="F4017">
        <v>161</v>
      </c>
      <c r="G4017">
        <v>53</v>
      </c>
      <c r="H4017">
        <v>32103</v>
      </c>
      <c r="I4017">
        <v>308571</v>
      </c>
      <c r="J4017">
        <v>198592</v>
      </c>
      <c r="K4017">
        <v>35295</v>
      </c>
    </row>
    <row r="4018" spans="1:11" x14ac:dyDescent="0.25">
      <c r="A4018" t="s">
        <v>216</v>
      </c>
      <c r="B4018">
        <v>202320</v>
      </c>
      <c r="C4018" t="s">
        <v>27</v>
      </c>
      <c r="D4018">
        <v>43</v>
      </c>
      <c r="E4018">
        <v>289</v>
      </c>
      <c r="F4018">
        <v>171</v>
      </c>
      <c r="G4018">
        <v>40</v>
      </c>
      <c r="H4018">
        <v>54074</v>
      </c>
      <c r="I4018">
        <v>486506</v>
      </c>
      <c r="J4018">
        <v>317459</v>
      </c>
      <c r="K4018">
        <v>54992</v>
      </c>
    </row>
    <row r="4019" spans="1:11" x14ac:dyDescent="0.25">
      <c r="A4019" t="s">
        <v>216</v>
      </c>
      <c r="B4019">
        <v>202320</v>
      </c>
      <c r="C4019" t="s">
        <v>28</v>
      </c>
      <c r="D4019">
        <v>46</v>
      </c>
      <c r="E4019">
        <v>173</v>
      </c>
      <c r="F4019">
        <v>115</v>
      </c>
      <c r="G4019">
        <v>17</v>
      </c>
      <c r="H4019">
        <v>74671</v>
      </c>
      <c r="I4019">
        <v>558149</v>
      </c>
      <c r="J4019">
        <v>406948</v>
      </c>
      <c r="K4019">
        <v>50019</v>
      </c>
    </row>
    <row r="4020" spans="1:11" x14ac:dyDescent="0.25">
      <c r="A4020" t="s">
        <v>216</v>
      </c>
      <c r="B4020">
        <v>202320</v>
      </c>
      <c r="C4020" t="s">
        <v>29</v>
      </c>
      <c r="D4020">
        <v>25</v>
      </c>
      <c r="E4020">
        <v>113</v>
      </c>
      <c r="F4020">
        <v>76</v>
      </c>
      <c r="G4020">
        <v>10</v>
      </c>
      <c r="H4020">
        <v>93068</v>
      </c>
      <c r="I4020">
        <v>530659</v>
      </c>
      <c r="J4020">
        <v>418788</v>
      </c>
      <c r="K4020">
        <v>40114</v>
      </c>
    </row>
    <row r="4021" spans="1:11" x14ac:dyDescent="0.25">
      <c r="A4021" t="s">
        <v>216</v>
      </c>
      <c r="B4021">
        <v>202320</v>
      </c>
      <c r="C4021" t="s">
        <v>30</v>
      </c>
      <c r="D4021">
        <v>24</v>
      </c>
      <c r="E4021">
        <v>65</v>
      </c>
      <c r="F4021">
        <v>42</v>
      </c>
      <c r="G4021">
        <v>6</v>
      </c>
      <c r="H4021">
        <v>126419</v>
      </c>
      <c r="I4021">
        <v>524678</v>
      </c>
      <c r="J4021">
        <v>426053</v>
      </c>
      <c r="K4021">
        <v>38503</v>
      </c>
    </row>
    <row r="4022" spans="1:11" x14ac:dyDescent="0.25">
      <c r="A4022" t="s">
        <v>216</v>
      </c>
      <c r="B4022">
        <v>202320</v>
      </c>
      <c r="C4022" t="s">
        <v>31</v>
      </c>
      <c r="D4022">
        <v>17</v>
      </c>
      <c r="E4022">
        <v>47</v>
      </c>
      <c r="F4022">
        <v>29</v>
      </c>
      <c r="G4022">
        <v>4</v>
      </c>
      <c r="H4022">
        <v>153780</v>
      </c>
      <c r="I4022">
        <v>543838</v>
      </c>
      <c r="J4022">
        <v>448713</v>
      </c>
      <c r="K4022">
        <v>39780</v>
      </c>
    </row>
    <row r="4023" spans="1:11" x14ac:dyDescent="0.25">
      <c r="A4023" t="s">
        <v>216</v>
      </c>
      <c r="B4023">
        <v>202320</v>
      </c>
      <c r="C4023" t="s">
        <v>32</v>
      </c>
      <c r="D4023">
        <v>10</v>
      </c>
      <c r="E4023">
        <v>29</v>
      </c>
      <c r="F4023">
        <v>24</v>
      </c>
      <c r="G4023">
        <v>1</v>
      </c>
      <c r="H4023">
        <v>201825</v>
      </c>
      <c r="I4023">
        <v>660706</v>
      </c>
      <c r="J4023">
        <v>553356</v>
      </c>
      <c r="K4023">
        <v>45142</v>
      </c>
    </row>
    <row r="4024" spans="1:11" x14ac:dyDescent="0.25">
      <c r="A4024" t="s">
        <v>216</v>
      </c>
      <c r="B4024">
        <v>202320</v>
      </c>
      <c r="C4024" t="s">
        <v>33</v>
      </c>
      <c r="D4024">
        <v>8</v>
      </c>
      <c r="E4024">
        <v>18</v>
      </c>
      <c r="F4024">
        <v>16</v>
      </c>
      <c r="G4024">
        <v>2</v>
      </c>
      <c r="H4024">
        <v>246062</v>
      </c>
      <c r="I4024">
        <v>705980</v>
      </c>
      <c r="J4024">
        <v>594841</v>
      </c>
      <c r="K4024">
        <v>47549</v>
      </c>
    </row>
    <row r="4025" spans="1:11" x14ac:dyDescent="0.25">
      <c r="A4025" t="s">
        <v>216</v>
      </c>
      <c r="B4025">
        <v>202320</v>
      </c>
      <c r="C4025" t="s">
        <v>34</v>
      </c>
      <c r="D4025">
        <v>5</v>
      </c>
      <c r="E4025">
        <v>5</v>
      </c>
      <c r="F4025">
        <v>3</v>
      </c>
      <c r="G4025">
        <v>1</v>
      </c>
      <c r="H4025">
        <v>238977</v>
      </c>
      <c r="I4025">
        <v>540644</v>
      </c>
      <c r="J4025">
        <v>453605</v>
      </c>
      <c r="K4025">
        <v>37160</v>
      </c>
    </row>
    <row r="4026" spans="1:11" x14ac:dyDescent="0.25">
      <c r="A4026" t="s">
        <v>216</v>
      </c>
      <c r="B4026">
        <v>202320</v>
      </c>
      <c r="C4026" t="s">
        <v>35</v>
      </c>
      <c r="D4026">
        <v>2</v>
      </c>
      <c r="E4026">
        <v>7</v>
      </c>
      <c r="F4026">
        <v>5</v>
      </c>
      <c r="G4026">
        <v>0</v>
      </c>
      <c r="H4026">
        <v>252768</v>
      </c>
      <c r="I4026">
        <v>485216</v>
      </c>
      <c r="J4026">
        <v>405661</v>
      </c>
      <c r="K4026">
        <v>32788</v>
      </c>
    </row>
    <row r="4027" spans="1:11" x14ac:dyDescent="0.25">
      <c r="A4027" t="s">
        <v>216</v>
      </c>
      <c r="B4027">
        <v>202320</v>
      </c>
      <c r="C4027" t="s">
        <v>36</v>
      </c>
      <c r="D4027">
        <v>5</v>
      </c>
      <c r="E4027">
        <v>3</v>
      </c>
      <c r="F4027">
        <v>2</v>
      </c>
      <c r="G4027">
        <v>0</v>
      </c>
      <c r="H4027">
        <v>251751</v>
      </c>
      <c r="I4027">
        <v>441105</v>
      </c>
      <c r="J4027">
        <v>364042</v>
      </c>
      <c r="K4027">
        <v>30997</v>
      </c>
    </row>
    <row r="4028" spans="1:11" x14ac:dyDescent="0.25">
      <c r="A4028" t="s">
        <v>216</v>
      </c>
      <c r="B4028">
        <v>202320</v>
      </c>
      <c r="C4028" t="s">
        <v>37</v>
      </c>
      <c r="D4028">
        <v>1</v>
      </c>
      <c r="E4028">
        <v>4</v>
      </c>
      <c r="F4028">
        <v>2</v>
      </c>
      <c r="G4028">
        <v>1</v>
      </c>
      <c r="H4028">
        <v>173791</v>
      </c>
      <c r="I4028">
        <v>351440</v>
      </c>
      <c r="J4028">
        <v>289079</v>
      </c>
      <c r="K4028">
        <v>23348</v>
      </c>
    </row>
    <row r="4029" spans="1:11" x14ac:dyDescent="0.25">
      <c r="A4029" t="s">
        <v>216</v>
      </c>
      <c r="B4029">
        <v>202320</v>
      </c>
      <c r="C4029" t="s">
        <v>38</v>
      </c>
      <c r="D4029">
        <v>2</v>
      </c>
      <c r="E4029">
        <v>0</v>
      </c>
      <c r="F4029">
        <v>0</v>
      </c>
      <c r="G4029">
        <v>0</v>
      </c>
      <c r="H4029">
        <v>152973</v>
      </c>
      <c r="I4029">
        <v>358053</v>
      </c>
      <c r="J4029">
        <v>313484</v>
      </c>
      <c r="K4029">
        <v>16760</v>
      </c>
    </row>
    <row r="4030" spans="1:11" x14ac:dyDescent="0.25">
      <c r="A4030" t="s">
        <v>216</v>
      </c>
      <c r="B4030">
        <v>202320</v>
      </c>
      <c r="C4030" t="s">
        <v>39</v>
      </c>
      <c r="D4030">
        <v>0</v>
      </c>
      <c r="E4030">
        <v>2</v>
      </c>
      <c r="F4030">
        <v>1</v>
      </c>
      <c r="G4030">
        <v>1</v>
      </c>
      <c r="H4030">
        <v>302436</v>
      </c>
      <c r="I4030">
        <v>285061</v>
      </c>
      <c r="J4030">
        <v>278579</v>
      </c>
      <c r="K4030">
        <v>6398</v>
      </c>
    </row>
    <row r="4031" spans="1:11" x14ac:dyDescent="0.25">
      <c r="A4031" t="s">
        <v>216</v>
      </c>
      <c r="B4031">
        <v>202320</v>
      </c>
      <c r="C4031" t="s">
        <v>40</v>
      </c>
      <c r="D4031">
        <v>0</v>
      </c>
      <c r="E4031">
        <v>0</v>
      </c>
      <c r="F4031">
        <v>0</v>
      </c>
      <c r="G4031">
        <v>0</v>
      </c>
      <c r="H4031">
        <v>507316</v>
      </c>
      <c r="I4031">
        <v>52632</v>
      </c>
      <c r="J4031">
        <v>52548</v>
      </c>
      <c r="K4031">
        <v>56</v>
      </c>
    </row>
    <row r="4032" spans="1:11" x14ac:dyDescent="0.25">
      <c r="A4032" t="s">
        <v>216</v>
      </c>
      <c r="B4032">
        <v>202320</v>
      </c>
      <c r="C4032" t="s">
        <v>41</v>
      </c>
      <c r="D4032">
        <v>2</v>
      </c>
      <c r="E4032">
        <v>0</v>
      </c>
      <c r="F4032">
        <v>0</v>
      </c>
      <c r="G4032">
        <v>0</v>
      </c>
      <c r="H4032">
        <v>462249</v>
      </c>
      <c r="I4032">
        <v>9970</v>
      </c>
      <c r="J4032">
        <v>9937</v>
      </c>
      <c r="K4032">
        <v>0</v>
      </c>
    </row>
    <row r="4033" spans="1:11" x14ac:dyDescent="0.25">
      <c r="A4033" t="s">
        <v>216</v>
      </c>
      <c r="B4033">
        <v>202320</v>
      </c>
      <c r="C4033" t="s">
        <v>42</v>
      </c>
      <c r="D4033">
        <v>0</v>
      </c>
      <c r="E4033">
        <v>0</v>
      </c>
      <c r="F4033">
        <v>0</v>
      </c>
      <c r="G4033">
        <v>0</v>
      </c>
      <c r="H4033">
        <v>163308</v>
      </c>
      <c r="I4033">
        <v>57</v>
      </c>
      <c r="J4033">
        <v>7</v>
      </c>
      <c r="K4033">
        <v>1</v>
      </c>
    </row>
    <row r="4034" spans="1:11" x14ac:dyDescent="0.25">
      <c r="A4034" t="s">
        <v>217</v>
      </c>
      <c r="B4034">
        <v>202321</v>
      </c>
      <c r="C4034" t="s">
        <v>11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</row>
    <row r="4035" spans="1:11" x14ac:dyDescent="0.25">
      <c r="A4035" t="s">
        <v>217</v>
      </c>
      <c r="B4035">
        <v>202321</v>
      </c>
      <c r="C4035" t="s">
        <v>12</v>
      </c>
      <c r="D4035">
        <v>0</v>
      </c>
      <c r="E4035">
        <v>0</v>
      </c>
      <c r="F4035">
        <v>0</v>
      </c>
      <c r="G4035">
        <v>0</v>
      </c>
      <c r="H4035">
        <v>2</v>
      </c>
      <c r="I4035">
        <v>0</v>
      </c>
      <c r="J4035">
        <v>0</v>
      </c>
      <c r="K4035">
        <v>0</v>
      </c>
    </row>
    <row r="4036" spans="1:11" x14ac:dyDescent="0.25">
      <c r="A4036" t="s">
        <v>217</v>
      </c>
      <c r="B4036">
        <v>202321</v>
      </c>
      <c r="C4036" t="s">
        <v>13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</row>
    <row r="4037" spans="1:11" x14ac:dyDescent="0.25">
      <c r="A4037" t="s">
        <v>217</v>
      </c>
      <c r="B4037">
        <v>202321</v>
      </c>
      <c r="C4037" t="s">
        <v>14</v>
      </c>
      <c r="D4037">
        <v>0</v>
      </c>
      <c r="E4037">
        <v>0</v>
      </c>
      <c r="F4037">
        <v>0</v>
      </c>
      <c r="G4037">
        <v>0</v>
      </c>
      <c r="H4037">
        <v>2</v>
      </c>
      <c r="I4037">
        <v>0</v>
      </c>
      <c r="J4037">
        <v>0</v>
      </c>
      <c r="K4037">
        <v>0</v>
      </c>
    </row>
    <row r="4038" spans="1:11" x14ac:dyDescent="0.25">
      <c r="A4038" t="s">
        <v>217</v>
      </c>
      <c r="B4038">
        <v>202321</v>
      </c>
      <c r="C4038" t="s">
        <v>15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0</v>
      </c>
      <c r="J4038">
        <v>0</v>
      </c>
      <c r="K4038">
        <v>0</v>
      </c>
    </row>
    <row r="4039" spans="1:11" x14ac:dyDescent="0.25">
      <c r="A4039" t="s">
        <v>217</v>
      </c>
      <c r="B4039">
        <v>202321</v>
      </c>
      <c r="C4039" t="s">
        <v>16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</row>
    <row r="4040" spans="1:11" x14ac:dyDescent="0.25">
      <c r="A4040" t="s">
        <v>217</v>
      </c>
      <c r="B4040">
        <v>202321</v>
      </c>
      <c r="C4040" t="s">
        <v>17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</row>
    <row r="4041" spans="1:11" x14ac:dyDescent="0.25">
      <c r="A4041" t="s">
        <v>217</v>
      </c>
      <c r="B4041">
        <v>202321</v>
      </c>
      <c r="C4041" t="s">
        <v>18</v>
      </c>
      <c r="D4041">
        <v>0</v>
      </c>
      <c r="E4041">
        <v>0</v>
      </c>
      <c r="F4041">
        <v>0</v>
      </c>
      <c r="G4041">
        <v>0</v>
      </c>
      <c r="H4041">
        <v>69</v>
      </c>
      <c r="I4041">
        <v>0</v>
      </c>
      <c r="J4041">
        <v>0</v>
      </c>
      <c r="K4041">
        <v>0</v>
      </c>
    </row>
    <row r="4042" spans="1:11" x14ac:dyDescent="0.25">
      <c r="A4042" t="s">
        <v>217</v>
      </c>
      <c r="B4042">
        <v>202321</v>
      </c>
      <c r="C4042" t="s">
        <v>19</v>
      </c>
      <c r="D4042">
        <v>0</v>
      </c>
      <c r="E4042">
        <v>0</v>
      </c>
      <c r="F4042">
        <v>0</v>
      </c>
      <c r="G4042">
        <v>0</v>
      </c>
      <c r="H4042">
        <v>43</v>
      </c>
      <c r="I4042">
        <v>2</v>
      </c>
      <c r="J4042">
        <v>2</v>
      </c>
      <c r="K4042">
        <v>0</v>
      </c>
    </row>
    <row r="4043" spans="1:11" x14ac:dyDescent="0.25">
      <c r="A4043" t="s">
        <v>217</v>
      </c>
      <c r="B4043">
        <v>202321</v>
      </c>
      <c r="C4043" t="s">
        <v>20</v>
      </c>
      <c r="D4043">
        <v>0</v>
      </c>
      <c r="E4043">
        <v>0</v>
      </c>
      <c r="F4043">
        <v>0</v>
      </c>
      <c r="G4043">
        <v>0</v>
      </c>
      <c r="H4043">
        <v>56</v>
      </c>
      <c r="I4043">
        <v>4</v>
      </c>
      <c r="J4043">
        <v>2</v>
      </c>
      <c r="K4043">
        <v>1</v>
      </c>
    </row>
    <row r="4044" spans="1:11" x14ac:dyDescent="0.25">
      <c r="A4044" t="s">
        <v>217</v>
      </c>
      <c r="B4044">
        <v>202321</v>
      </c>
      <c r="C4044" t="s">
        <v>21</v>
      </c>
      <c r="D4044">
        <v>1</v>
      </c>
      <c r="E4044">
        <v>0</v>
      </c>
      <c r="F4044">
        <v>0</v>
      </c>
      <c r="G4044">
        <v>0</v>
      </c>
      <c r="H4044">
        <v>50</v>
      </c>
      <c r="I4044">
        <v>46</v>
      </c>
      <c r="J4044">
        <v>35</v>
      </c>
      <c r="K4044">
        <v>7</v>
      </c>
    </row>
    <row r="4045" spans="1:11" x14ac:dyDescent="0.25">
      <c r="A4045" t="s">
        <v>217</v>
      </c>
      <c r="B4045">
        <v>202321</v>
      </c>
      <c r="C4045" t="s">
        <v>22</v>
      </c>
      <c r="D4045">
        <v>2</v>
      </c>
      <c r="E4045">
        <v>13</v>
      </c>
      <c r="F4045">
        <v>5</v>
      </c>
      <c r="G4045">
        <v>5</v>
      </c>
      <c r="H4045">
        <v>601</v>
      </c>
      <c r="I4045">
        <v>1648</v>
      </c>
      <c r="J4045">
        <v>1112</v>
      </c>
      <c r="K4045">
        <v>239</v>
      </c>
    </row>
    <row r="4046" spans="1:11" x14ac:dyDescent="0.25">
      <c r="A4046" t="s">
        <v>217</v>
      </c>
      <c r="B4046">
        <v>202321</v>
      </c>
      <c r="C4046" t="s">
        <v>23</v>
      </c>
      <c r="D4046">
        <v>20</v>
      </c>
      <c r="E4046">
        <v>86</v>
      </c>
      <c r="F4046">
        <v>49</v>
      </c>
      <c r="G4046">
        <v>13</v>
      </c>
      <c r="H4046">
        <v>3410</v>
      </c>
      <c r="I4046">
        <v>15521</v>
      </c>
      <c r="J4046">
        <v>10760</v>
      </c>
      <c r="K4046">
        <v>1958</v>
      </c>
    </row>
    <row r="4047" spans="1:11" x14ac:dyDescent="0.25">
      <c r="A4047" t="s">
        <v>217</v>
      </c>
      <c r="B4047">
        <v>202321</v>
      </c>
      <c r="C4047" t="s">
        <v>24</v>
      </c>
      <c r="D4047">
        <v>35</v>
      </c>
      <c r="E4047">
        <v>188</v>
      </c>
      <c r="F4047">
        <v>119</v>
      </c>
      <c r="G4047">
        <v>23</v>
      </c>
      <c r="H4047">
        <v>9948</v>
      </c>
      <c r="I4047">
        <v>68785</v>
      </c>
      <c r="J4047">
        <v>48602</v>
      </c>
      <c r="K4047">
        <v>7717</v>
      </c>
    </row>
    <row r="4048" spans="1:11" x14ac:dyDescent="0.25">
      <c r="A4048" t="s">
        <v>217</v>
      </c>
      <c r="B4048">
        <v>202321</v>
      </c>
      <c r="C4048" t="s">
        <v>25</v>
      </c>
      <c r="D4048">
        <v>38</v>
      </c>
      <c r="E4048">
        <v>261</v>
      </c>
      <c r="F4048">
        <v>181</v>
      </c>
      <c r="G4048">
        <v>31</v>
      </c>
      <c r="H4048">
        <v>17748</v>
      </c>
      <c r="I4048">
        <v>152127</v>
      </c>
      <c r="J4048">
        <v>108734</v>
      </c>
      <c r="K4048">
        <v>14706</v>
      </c>
    </row>
    <row r="4049" spans="1:11" x14ac:dyDescent="0.25">
      <c r="A4049" t="s">
        <v>217</v>
      </c>
      <c r="B4049">
        <v>202321</v>
      </c>
      <c r="C4049" t="s">
        <v>26</v>
      </c>
      <c r="D4049">
        <v>42</v>
      </c>
      <c r="E4049">
        <v>302</v>
      </c>
      <c r="F4049">
        <v>188</v>
      </c>
      <c r="G4049">
        <v>44</v>
      </c>
      <c r="H4049">
        <v>32060</v>
      </c>
      <c r="I4049">
        <v>308270</v>
      </c>
      <c r="J4049">
        <v>198405</v>
      </c>
      <c r="K4049">
        <v>35251</v>
      </c>
    </row>
    <row r="4050" spans="1:11" x14ac:dyDescent="0.25">
      <c r="A4050" t="s">
        <v>217</v>
      </c>
      <c r="B4050">
        <v>202321</v>
      </c>
      <c r="C4050" t="s">
        <v>27</v>
      </c>
      <c r="D4050">
        <v>53</v>
      </c>
      <c r="E4050">
        <v>268</v>
      </c>
      <c r="F4050">
        <v>162</v>
      </c>
      <c r="G4050">
        <v>40</v>
      </c>
      <c r="H4050">
        <v>54021</v>
      </c>
      <c r="I4050">
        <v>486238</v>
      </c>
      <c r="J4050">
        <v>317297</v>
      </c>
      <c r="K4050">
        <v>54952</v>
      </c>
    </row>
    <row r="4051" spans="1:11" x14ac:dyDescent="0.25">
      <c r="A4051" t="s">
        <v>217</v>
      </c>
      <c r="B4051">
        <v>202321</v>
      </c>
      <c r="C4051" t="s">
        <v>28</v>
      </c>
      <c r="D4051">
        <v>33</v>
      </c>
      <c r="E4051">
        <v>177</v>
      </c>
      <c r="F4051">
        <v>112</v>
      </c>
      <c r="G4051">
        <v>26</v>
      </c>
      <c r="H4051">
        <v>74638</v>
      </c>
      <c r="I4051">
        <v>557972</v>
      </c>
      <c r="J4051">
        <v>406836</v>
      </c>
      <c r="K4051">
        <v>49993</v>
      </c>
    </row>
    <row r="4052" spans="1:11" x14ac:dyDescent="0.25">
      <c r="A4052" t="s">
        <v>217</v>
      </c>
      <c r="B4052">
        <v>202321</v>
      </c>
      <c r="C4052" t="s">
        <v>29</v>
      </c>
      <c r="D4052">
        <v>28</v>
      </c>
      <c r="E4052">
        <v>105</v>
      </c>
      <c r="F4052">
        <v>67</v>
      </c>
      <c r="G4052">
        <v>14</v>
      </c>
      <c r="H4052">
        <v>93040</v>
      </c>
      <c r="I4052">
        <v>530554</v>
      </c>
      <c r="J4052">
        <v>418721</v>
      </c>
      <c r="K4052">
        <v>40100</v>
      </c>
    </row>
    <row r="4053" spans="1:11" x14ac:dyDescent="0.25">
      <c r="A4053" t="s">
        <v>217</v>
      </c>
      <c r="B4053">
        <v>202321</v>
      </c>
      <c r="C4053" t="s">
        <v>30</v>
      </c>
      <c r="D4053">
        <v>24</v>
      </c>
      <c r="E4053">
        <v>58</v>
      </c>
      <c r="F4053">
        <v>39</v>
      </c>
      <c r="G4053">
        <v>6</v>
      </c>
      <c r="H4053">
        <v>126395</v>
      </c>
      <c r="I4053">
        <v>524620</v>
      </c>
      <c r="J4053">
        <v>426014</v>
      </c>
      <c r="K4053">
        <v>38497</v>
      </c>
    </row>
    <row r="4054" spans="1:11" x14ac:dyDescent="0.25">
      <c r="A4054" t="s">
        <v>217</v>
      </c>
      <c r="B4054">
        <v>202321</v>
      </c>
      <c r="C4054" t="s">
        <v>31</v>
      </c>
      <c r="D4054">
        <v>15</v>
      </c>
      <c r="E4054">
        <v>48</v>
      </c>
      <c r="F4054">
        <v>34</v>
      </c>
      <c r="G4054">
        <v>6</v>
      </c>
      <c r="H4054">
        <v>153764</v>
      </c>
      <c r="I4054">
        <v>543791</v>
      </c>
      <c r="J4054">
        <v>448680</v>
      </c>
      <c r="K4054">
        <v>39774</v>
      </c>
    </row>
    <row r="4055" spans="1:11" x14ac:dyDescent="0.25">
      <c r="A4055" t="s">
        <v>217</v>
      </c>
      <c r="B4055">
        <v>202321</v>
      </c>
      <c r="C4055" t="s">
        <v>32</v>
      </c>
      <c r="D4055">
        <v>11</v>
      </c>
      <c r="E4055">
        <v>32</v>
      </c>
      <c r="F4055">
        <v>26</v>
      </c>
      <c r="G4055">
        <v>3</v>
      </c>
      <c r="H4055">
        <v>201814</v>
      </c>
      <c r="I4055">
        <v>660674</v>
      </c>
      <c r="J4055">
        <v>553330</v>
      </c>
      <c r="K4055">
        <v>45139</v>
      </c>
    </row>
    <row r="4056" spans="1:11" x14ac:dyDescent="0.25">
      <c r="A4056" t="s">
        <v>217</v>
      </c>
      <c r="B4056">
        <v>202321</v>
      </c>
      <c r="C4056" t="s">
        <v>33</v>
      </c>
      <c r="D4056">
        <v>8</v>
      </c>
      <c r="E4056">
        <v>21</v>
      </c>
      <c r="F4056">
        <v>17</v>
      </c>
      <c r="G4056">
        <v>2</v>
      </c>
      <c r="H4056">
        <v>246054</v>
      </c>
      <c r="I4056">
        <v>705959</v>
      </c>
      <c r="J4056">
        <v>594824</v>
      </c>
      <c r="K4056">
        <v>47547</v>
      </c>
    </row>
    <row r="4057" spans="1:11" x14ac:dyDescent="0.25">
      <c r="A4057" t="s">
        <v>217</v>
      </c>
      <c r="B4057">
        <v>202321</v>
      </c>
      <c r="C4057" t="s">
        <v>34</v>
      </c>
      <c r="D4057">
        <v>3</v>
      </c>
      <c r="E4057">
        <v>7</v>
      </c>
      <c r="F4057">
        <v>5</v>
      </c>
      <c r="G4057">
        <v>1</v>
      </c>
      <c r="H4057">
        <v>238973</v>
      </c>
      <c r="I4057">
        <v>540638</v>
      </c>
      <c r="J4057">
        <v>453601</v>
      </c>
      <c r="K4057">
        <v>37159</v>
      </c>
    </row>
    <row r="4058" spans="1:11" x14ac:dyDescent="0.25">
      <c r="A4058" t="s">
        <v>217</v>
      </c>
      <c r="B4058">
        <v>202321</v>
      </c>
      <c r="C4058" t="s">
        <v>35</v>
      </c>
      <c r="D4058">
        <v>4</v>
      </c>
      <c r="E4058">
        <v>8</v>
      </c>
      <c r="F4058">
        <v>8</v>
      </c>
      <c r="G4058">
        <v>0</v>
      </c>
      <c r="H4058">
        <v>252763</v>
      </c>
      <c r="I4058">
        <v>485209</v>
      </c>
      <c r="J4058">
        <v>405653</v>
      </c>
      <c r="K4058">
        <v>32788</v>
      </c>
    </row>
    <row r="4059" spans="1:11" x14ac:dyDescent="0.25">
      <c r="A4059" t="s">
        <v>217</v>
      </c>
      <c r="B4059">
        <v>202321</v>
      </c>
      <c r="C4059" t="s">
        <v>36</v>
      </c>
      <c r="D4059">
        <v>4</v>
      </c>
      <c r="E4059">
        <v>2</v>
      </c>
      <c r="F4059">
        <v>2</v>
      </c>
      <c r="G4059">
        <v>0</v>
      </c>
      <c r="H4059">
        <v>251742</v>
      </c>
      <c r="I4059">
        <v>441108</v>
      </c>
      <c r="J4059">
        <v>364043</v>
      </c>
      <c r="K4059">
        <v>30997</v>
      </c>
    </row>
    <row r="4060" spans="1:11" x14ac:dyDescent="0.25">
      <c r="A4060" t="s">
        <v>217</v>
      </c>
      <c r="B4060">
        <v>202321</v>
      </c>
      <c r="C4060" t="s">
        <v>37</v>
      </c>
      <c r="D4060">
        <v>1</v>
      </c>
      <c r="E4060">
        <v>1</v>
      </c>
      <c r="F4060">
        <v>0</v>
      </c>
      <c r="G4060">
        <v>1</v>
      </c>
      <c r="H4060">
        <v>173785</v>
      </c>
      <c r="I4060">
        <v>351444</v>
      </c>
      <c r="J4060">
        <v>289081</v>
      </c>
      <c r="K4060">
        <v>23347</v>
      </c>
    </row>
    <row r="4061" spans="1:11" x14ac:dyDescent="0.25">
      <c r="A4061" t="s">
        <v>217</v>
      </c>
      <c r="B4061">
        <v>202321</v>
      </c>
      <c r="C4061" t="s">
        <v>38</v>
      </c>
      <c r="D4061">
        <v>0</v>
      </c>
      <c r="E4061">
        <v>6</v>
      </c>
      <c r="F4061">
        <v>6</v>
      </c>
      <c r="G4061">
        <v>0</v>
      </c>
      <c r="H4061">
        <v>152971</v>
      </c>
      <c r="I4061">
        <v>358049</v>
      </c>
      <c r="J4061">
        <v>313478</v>
      </c>
      <c r="K4061">
        <v>16760</v>
      </c>
    </row>
    <row r="4062" spans="1:11" x14ac:dyDescent="0.25">
      <c r="A4062" t="s">
        <v>217</v>
      </c>
      <c r="B4062">
        <v>202321</v>
      </c>
      <c r="C4062" t="s">
        <v>39</v>
      </c>
      <c r="D4062">
        <v>0</v>
      </c>
      <c r="E4062">
        <v>0</v>
      </c>
      <c r="F4062">
        <v>0</v>
      </c>
      <c r="G4062">
        <v>0</v>
      </c>
      <c r="H4062">
        <v>302436</v>
      </c>
      <c r="I4062">
        <v>285061</v>
      </c>
      <c r="J4062">
        <v>278579</v>
      </c>
      <c r="K4062">
        <v>6398</v>
      </c>
    </row>
    <row r="4063" spans="1:11" x14ac:dyDescent="0.25">
      <c r="A4063" t="s">
        <v>217</v>
      </c>
      <c r="B4063">
        <v>202321</v>
      </c>
      <c r="C4063" t="s">
        <v>40</v>
      </c>
      <c r="D4063">
        <v>2</v>
      </c>
      <c r="E4063">
        <v>0</v>
      </c>
      <c r="F4063">
        <v>0</v>
      </c>
      <c r="G4063">
        <v>0</v>
      </c>
      <c r="H4063">
        <v>507310</v>
      </c>
      <c r="I4063">
        <v>52636</v>
      </c>
      <c r="J4063">
        <v>52550</v>
      </c>
      <c r="K4063">
        <v>56</v>
      </c>
    </row>
    <row r="4064" spans="1:11" x14ac:dyDescent="0.25">
      <c r="A4064" t="s">
        <v>217</v>
      </c>
      <c r="B4064">
        <v>202321</v>
      </c>
      <c r="C4064" t="s">
        <v>41</v>
      </c>
      <c r="D4064">
        <v>3</v>
      </c>
      <c r="E4064">
        <v>0</v>
      </c>
      <c r="F4064">
        <v>0</v>
      </c>
      <c r="G4064">
        <v>0</v>
      </c>
      <c r="H4064">
        <v>462246</v>
      </c>
      <c r="I4064">
        <v>9970</v>
      </c>
      <c r="J4064">
        <v>9937</v>
      </c>
      <c r="K4064">
        <v>0</v>
      </c>
    </row>
    <row r="4065" spans="1:11" x14ac:dyDescent="0.25">
      <c r="A4065" t="s">
        <v>217</v>
      </c>
      <c r="B4065">
        <v>202321</v>
      </c>
      <c r="C4065" t="s">
        <v>42</v>
      </c>
      <c r="D4065">
        <v>1</v>
      </c>
      <c r="E4065">
        <v>0</v>
      </c>
      <c r="F4065">
        <v>0</v>
      </c>
      <c r="G4065">
        <v>0</v>
      </c>
      <c r="H4065">
        <v>163305</v>
      </c>
      <c r="I4065">
        <v>59</v>
      </c>
      <c r="J4065">
        <v>7</v>
      </c>
      <c r="K4065">
        <v>1</v>
      </c>
    </row>
    <row r="4066" spans="1:11" x14ac:dyDescent="0.25">
      <c r="A4066" t="s">
        <v>157</v>
      </c>
      <c r="B4066">
        <v>202322</v>
      </c>
      <c r="C4066" t="s">
        <v>11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</row>
    <row r="4067" spans="1:11" x14ac:dyDescent="0.25">
      <c r="A4067" t="s">
        <v>157</v>
      </c>
      <c r="B4067">
        <v>202322</v>
      </c>
      <c r="C4067" t="s">
        <v>12</v>
      </c>
      <c r="D4067">
        <v>0</v>
      </c>
      <c r="E4067">
        <v>0</v>
      </c>
      <c r="F4067">
        <v>0</v>
      </c>
      <c r="G4067">
        <v>0</v>
      </c>
      <c r="H4067">
        <v>2</v>
      </c>
      <c r="I4067">
        <v>0</v>
      </c>
      <c r="J4067">
        <v>0</v>
      </c>
      <c r="K4067">
        <v>0</v>
      </c>
    </row>
    <row r="4068" spans="1:11" x14ac:dyDescent="0.25">
      <c r="A4068" t="s">
        <v>157</v>
      </c>
      <c r="B4068">
        <v>202322</v>
      </c>
      <c r="C4068" t="s">
        <v>13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</row>
    <row r="4069" spans="1:11" x14ac:dyDescent="0.25">
      <c r="A4069" t="s">
        <v>157</v>
      </c>
      <c r="B4069">
        <v>202322</v>
      </c>
      <c r="C4069" t="s">
        <v>14</v>
      </c>
      <c r="D4069">
        <v>0</v>
      </c>
      <c r="E4069">
        <v>0</v>
      </c>
      <c r="F4069">
        <v>0</v>
      </c>
      <c r="G4069">
        <v>0</v>
      </c>
      <c r="H4069">
        <v>2</v>
      </c>
      <c r="I4069">
        <v>0</v>
      </c>
      <c r="J4069">
        <v>0</v>
      </c>
      <c r="K4069">
        <v>0</v>
      </c>
    </row>
    <row r="4070" spans="1:11" x14ac:dyDescent="0.25">
      <c r="A4070" t="s">
        <v>157</v>
      </c>
      <c r="B4070">
        <v>202322</v>
      </c>
      <c r="C4070" t="s">
        <v>15</v>
      </c>
      <c r="D4070">
        <v>0</v>
      </c>
      <c r="E4070">
        <v>0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</row>
    <row r="4071" spans="1:11" x14ac:dyDescent="0.25">
      <c r="A4071" t="s">
        <v>157</v>
      </c>
      <c r="B4071">
        <v>202322</v>
      </c>
      <c r="C4071" t="s">
        <v>16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</row>
    <row r="4072" spans="1:11" x14ac:dyDescent="0.25">
      <c r="A4072" t="s">
        <v>157</v>
      </c>
      <c r="B4072">
        <v>202322</v>
      </c>
      <c r="C4072" t="s">
        <v>17</v>
      </c>
      <c r="D4072">
        <v>0</v>
      </c>
      <c r="E4072">
        <v>0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</row>
    <row r="4073" spans="1:11" x14ac:dyDescent="0.25">
      <c r="A4073" t="s">
        <v>157</v>
      </c>
      <c r="B4073">
        <v>202322</v>
      </c>
      <c r="C4073" t="s">
        <v>18</v>
      </c>
      <c r="D4073">
        <v>0</v>
      </c>
      <c r="E4073">
        <v>0</v>
      </c>
      <c r="F4073">
        <v>0</v>
      </c>
      <c r="G4073">
        <v>0</v>
      </c>
      <c r="H4073">
        <v>69</v>
      </c>
      <c r="I4073">
        <v>0</v>
      </c>
      <c r="J4073">
        <v>0</v>
      </c>
      <c r="K4073">
        <v>0</v>
      </c>
    </row>
    <row r="4074" spans="1:11" x14ac:dyDescent="0.25">
      <c r="A4074" t="s">
        <v>157</v>
      </c>
      <c r="B4074">
        <v>202322</v>
      </c>
      <c r="C4074" t="s">
        <v>19</v>
      </c>
      <c r="D4074">
        <v>0</v>
      </c>
      <c r="E4074">
        <v>0</v>
      </c>
      <c r="F4074">
        <v>0</v>
      </c>
      <c r="G4074">
        <v>0</v>
      </c>
      <c r="H4074">
        <v>43</v>
      </c>
      <c r="I4074">
        <v>2</v>
      </c>
      <c r="J4074">
        <v>2</v>
      </c>
      <c r="K4074">
        <v>0</v>
      </c>
    </row>
    <row r="4075" spans="1:11" x14ac:dyDescent="0.25">
      <c r="A4075" t="s">
        <v>157</v>
      </c>
      <c r="B4075">
        <v>202322</v>
      </c>
      <c r="C4075" t="s">
        <v>20</v>
      </c>
      <c r="D4075">
        <v>1</v>
      </c>
      <c r="E4075">
        <v>0</v>
      </c>
      <c r="F4075">
        <v>0</v>
      </c>
      <c r="G4075">
        <v>0</v>
      </c>
      <c r="H4075">
        <v>55</v>
      </c>
      <c r="I4075">
        <v>4</v>
      </c>
      <c r="J4075">
        <v>2</v>
      </c>
      <c r="K4075">
        <v>1</v>
      </c>
    </row>
    <row r="4076" spans="1:11" x14ac:dyDescent="0.25">
      <c r="A4076" t="s">
        <v>157</v>
      </c>
      <c r="B4076">
        <v>202322</v>
      </c>
      <c r="C4076" t="s">
        <v>21</v>
      </c>
      <c r="D4076">
        <v>0</v>
      </c>
      <c r="E4076">
        <v>0</v>
      </c>
      <c r="F4076">
        <v>0</v>
      </c>
      <c r="G4076">
        <v>0</v>
      </c>
      <c r="H4076">
        <v>50</v>
      </c>
      <c r="I4076">
        <v>46</v>
      </c>
      <c r="J4076">
        <v>35</v>
      </c>
      <c r="K4076">
        <v>7</v>
      </c>
    </row>
    <row r="4077" spans="1:11" x14ac:dyDescent="0.25">
      <c r="A4077" t="s">
        <v>157</v>
      </c>
      <c r="B4077">
        <v>202322</v>
      </c>
      <c r="C4077" t="s">
        <v>22</v>
      </c>
      <c r="D4077">
        <v>3</v>
      </c>
      <c r="E4077">
        <v>13</v>
      </c>
      <c r="F4077">
        <v>7</v>
      </c>
      <c r="G4077">
        <v>5</v>
      </c>
      <c r="H4077">
        <v>598</v>
      </c>
      <c r="I4077">
        <v>1635</v>
      </c>
      <c r="J4077">
        <v>1105</v>
      </c>
      <c r="K4077">
        <v>234</v>
      </c>
    </row>
    <row r="4078" spans="1:11" x14ac:dyDescent="0.25">
      <c r="A4078" t="s">
        <v>157</v>
      </c>
      <c r="B4078">
        <v>202322</v>
      </c>
      <c r="C4078" t="s">
        <v>23</v>
      </c>
      <c r="D4078">
        <v>14</v>
      </c>
      <c r="E4078">
        <v>82</v>
      </c>
      <c r="F4078">
        <v>50</v>
      </c>
      <c r="G4078">
        <v>11</v>
      </c>
      <c r="H4078">
        <v>3396</v>
      </c>
      <c r="I4078">
        <v>15439</v>
      </c>
      <c r="J4078">
        <v>10710</v>
      </c>
      <c r="K4078">
        <v>1947</v>
      </c>
    </row>
    <row r="4079" spans="1:11" x14ac:dyDescent="0.25">
      <c r="A4079" t="s">
        <v>157</v>
      </c>
      <c r="B4079">
        <v>202322</v>
      </c>
      <c r="C4079" t="s">
        <v>24</v>
      </c>
      <c r="D4079">
        <v>27</v>
      </c>
      <c r="E4079">
        <v>205</v>
      </c>
      <c r="F4079">
        <v>132</v>
      </c>
      <c r="G4079">
        <v>26</v>
      </c>
      <c r="H4079">
        <v>9921</v>
      </c>
      <c r="I4079">
        <v>68580</v>
      </c>
      <c r="J4079">
        <v>48470</v>
      </c>
      <c r="K4079">
        <v>7691</v>
      </c>
    </row>
    <row r="4080" spans="1:11" x14ac:dyDescent="0.25">
      <c r="A4080" t="s">
        <v>157</v>
      </c>
      <c r="B4080">
        <v>202322</v>
      </c>
      <c r="C4080" t="s">
        <v>25</v>
      </c>
      <c r="D4080">
        <v>36</v>
      </c>
      <c r="E4080">
        <v>248</v>
      </c>
      <c r="F4080">
        <v>165</v>
      </c>
      <c r="G4080">
        <v>26</v>
      </c>
      <c r="H4080">
        <v>17712</v>
      </c>
      <c r="I4080">
        <v>151879</v>
      </c>
      <c r="J4080">
        <v>108569</v>
      </c>
      <c r="K4080">
        <v>14680</v>
      </c>
    </row>
    <row r="4081" spans="1:11" x14ac:dyDescent="0.25">
      <c r="A4081" t="s">
        <v>157</v>
      </c>
      <c r="B4081">
        <v>202322</v>
      </c>
      <c r="C4081" t="s">
        <v>26</v>
      </c>
      <c r="D4081">
        <v>47</v>
      </c>
      <c r="E4081">
        <v>296</v>
      </c>
      <c r="F4081">
        <v>153</v>
      </c>
      <c r="G4081">
        <v>48</v>
      </c>
      <c r="H4081">
        <v>32013</v>
      </c>
      <c r="I4081">
        <v>307974</v>
      </c>
      <c r="J4081">
        <v>198252</v>
      </c>
      <c r="K4081">
        <v>35203</v>
      </c>
    </row>
    <row r="4082" spans="1:11" x14ac:dyDescent="0.25">
      <c r="A4082" t="s">
        <v>157</v>
      </c>
      <c r="B4082">
        <v>202322</v>
      </c>
      <c r="C4082" t="s">
        <v>27</v>
      </c>
      <c r="D4082">
        <v>36</v>
      </c>
      <c r="E4082">
        <v>275</v>
      </c>
      <c r="F4082">
        <v>168</v>
      </c>
      <c r="G4082">
        <v>33</v>
      </c>
      <c r="H4082">
        <v>53984</v>
      </c>
      <c r="I4082">
        <v>485964</v>
      </c>
      <c r="J4082">
        <v>317130</v>
      </c>
      <c r="K4082">
        <v>54919</v>
      </c>
    </row>
    <row r="4083" spans="1:11" x14ac:dyDescent="0.25">
      <c r="A4083" t="s">
        <v>157</v>
      </c>
      <c r="B4083">
        <v>202322</v>
      </c>
      <c r="C4083" t="s">
        <v>28</v>
      </c>
      <c r="D4083">
        <v>34</v>
      </c>
      <c r="E4083">
        <v>176</v>
      </c>
      <c r="F4083">
        <v>116</v>
      </c>
      <c r="G4083">
        <v>11</v>
      </c>
      <c r="H4083">
        <v>74603</v>
      </c>
      <c r="I4083">
        <v>557797</v>
      </c>
      <c r="J4083">
        <v>406721</v>
      </c>
      <c r="K4083">
        <v>49982</v>
      </c>
    </row>
    <row r="4084" spans="1:11" x14ac:dyDescent="0.25">
      <c r="A4084" t="s">
        <v>157</v>
      </c>
      <c r="B4084">
        <v>202322</v>
      </c>
      <c r="C4084" t="s">
        <v>29</v>
      </c>
      <c r="D4084">
        <v>37</v>
      </c>
      <c r="E4084">
        <v>107</v>
      </c>
      <c r="F4084">
        <v>82</v>
      </c>
      <c r="G4084">
        <v>8</v>
      </c>
      <c r="H4084">
        <v>93002</v>
      </c>
      <c r="I4084">
        <v>530448</v>
      </c>
      <c r="J4084">
        <v>418640</v>
      </c>
      <c r="K4084">
        <v>40092</v>
      </c>
    </row>
    <row r="4085" spans="1:11" x14ac:dyDescent="0.25">
      <c r="A4085" t="s">
        <v>157</v>
      </c>
      <c r="B4085">
        <v>202322</v>
      </c>
      <c r="C4085" t="s">
        <v>30</v>
      </c>
      <c r="D4085">
        <v>25</v>
      </c>
      <c r="E4085">
        <v>59</v>
      </c>
      <c r="F4085">
        <v>41</v>
      </c>
      <c r="G4085">
        <v>6</v>
      </c>
      <c r="H4085">
        <v>126369</v>
      </c>
      <c r="I4085">
        <v>524562</v>
      </c>
      <c r="J4085">
        <v>425974</v>
      </c>
      <c r="K4085">
        <v>38491</v>
      </c>
    </row>
    <row r="4086" spans="1:11" x14ac:dyDescent="0.25">
      <c r="A4086" t="s">
        <v>157</v>
      </c>
      <c r="B4086">
        <v>202322</v>
      </c>
      <c r="C4086" t="s">
        <v>31</v>
      </c>
      <c r="D4086">
        <v>18</v>
      </c>
      <c r="E4086">
        <v>36</v>
      </c>
      <c r="F4086">
        <v>30</v>
      </c>
      <c r="G4086">
        <v>2</v>
      </c>
      <c r="H4086">
        <v>153743</v>
      </c>
      <c r="I4086">
        <v>543758</v>
      </c>
      <c r="J4086">
        <v>448653</v>
      </c>
      <c r="K4086">
        <v>39772</v>
      </c>
    </row>
    <row r="4087" spans="1:11" x14ac:dyDescent="0.25">
      <c r="A4087" t="s">
        <v>157</v>
      </c>
      <c r="B4087">
        <v>202322</v>
      </c>
      <c r="C4087" t="s">
        <v>32</v>
      </c>
      <c r="D4087">
        <v>8</v>
      </c>
      <c r="E4087">
        <v>27</v>
      </c>
      <c r="F4087">
        <v>16</v>
      </c>
      <c r="G4087">
        <v>4</v>
      </c>
      <c r="H4087">
        <v>201805</v>
      </c>
      <c r="I4087">
        <v>660648</v>
      </c>
      <c r="J4087">
        <v>553315</v>
      </c>
      <c r="K4087">
        <v>45135</v>
      </c>
    </row>
    <row r="4088" spans="1:11" x14ac:dyDescent="0.25">
      <c r="A4088" t="s">
        <v>157</v>
      </c>
      <c r="B4088">
        <v>202322</v>
      </c>
      <c r="C4088" t="s">
        <v>33</v>
      </c>
      <c r="D4088">
        <v>12</v>
      </c>
      <c r="E4088">
        <v>21</v>
      </c>
      <c r="F4088">
        <v>13</v>
      </c>
      <c r="G4088">
        <v>4</v>
      </c>
      <c r="H4088">
        <v>246041</v>
      </c>
      <c r="I4088">
        <v>705939</v>
      </c>
      <c r="J4088">
        <v>594812</v>
      </c>
      <c r="K4088">
        <v>47543</v>
      </c>
    </row>
    <row r="4089" spans="1:11" x14ac:dyDescent="0.25">
      <c r="A4089" t="s">
        <v>157</v>
      </c>
      <c r="B4089">
        <v>202322</v>
      </c>
      <c r="C4089" t="s">
        <v>34</v>
      </c>
      <c r="D4089">
        <v>3</v>
      </c>
      <c r="E4089">
        <v>6</v>
      </c>
      <c r="F4089">
        <v>6</v>
      </c>
      <c r="G4089">
        <v>0</v>
      </c>
      <c r="H4089">
        <v>238969</v>
      </c>
      <c r="I4089">
        <v>540633</v>
      </c>
      <c r="J4089">
        <v>453596</v>
      </c>
      <c r="K4089">
        <v>37159</v>
      </c>
    </row>
    <row r="4090" spans="1:11" x14ac:dyDescent="0.25">
      <c r="A4090" t="s">
        <v>157</v>
      </c>
      <c r="B4090">
        <v>202322</v>
      </c>
      <c r="C4090" t="s">
        <v>35</v>
      </c>
      <c r="D4090">
        <v>3</v>
      </c>
      <c r="E4090">
        <v>2</v>
      </c>
      <c r="F4090">
        <v>2</v>
      </c>
      <c r="G4090">
        <v>0</v>
      </c>
      <c r="H4090">
        <v>252759</v>
      </c>
      <c r="I4090">
        <v>485208</v>
      </c>
      <c r="J4090">
        <v>405652</v>
      </c>
      <c r="K4090">
        <v>32788</v>
      </c>
    </row>
    <row r="4091" spans="1:11" x14ac:dyDescent="0.25">
      <c r="A4091" t="s">
        <v>157</v>
      </c>
      <c r="B4091">
        <v>202322</v>
      </c>
      <c r="C4091" t="s">
        <v>36</v>
      </c>
      <c r="D4091">
        <v>0</v>
      </c>
      <c r="E4091">
        <v>3</v>
      </c>
      <c r="F4091">
        <v>2</v>
      </c>
      <c r="G4091">
        <v>1</v>
      </c>
      <c r="H4091">
        <v>251742</v>
      </c>
      <c r="I4091">
        <v>441105</v>
      </c>
      <c r="J4091">
        <v>364041</v>
      </c>
      <c r="K4091">
        <v>30996</v>
      </c>
    </row>
    <row r="4092" spans="1:11" x14ac:dyDescent="0.25">
      <c r="A4092" t="s">
        <v>157</v>
      </c>
      <c r="B4092">
        <v>202322</v>
      </c>
      <c r="C4092" t="s">
        <v>37</v>
      </c>
      <c r="D4092">
        <v>6</v>
      </c>
      <c r="E4092">
        <v>1</v>
      </c>
      <c r="F4092">
        <v>1</v>
      </c>
      <c r="G4092">
        <v>0</v>
      </c>
      <c r="H4092">
        <v>173776</v>
      </c>
      <c r="I4092">
        <v>351446</v>
      </c>
      <c r="J4092">
        <v>289083</v>
      </c>
      <c r="K4092">
        <v>23347</v>
      </c>
    </row>
    <row r="4093" spans="1:11" x14ac:dyDescent="0.25">
      <c r="A4093" t="s">
        <v>157</v>
      </c>
      <c r="B4093">
        <v>202322</v>
      </c>
      <c r="C4093" t="s">
        <v>38</v>
      </c>
      <c r="D4093">
        <v>2</v>
      </c>
      <c r="E4093">
        <v>4</v>
      </c>
      <c r="F4093">
        <v>4</v>
      </c>
      <c r="G4093">
        <v>0</v>
      </c>
      <c r="H4093">
        <v>152968</v>
      </c>
      <c r="I4093">
        <v>358046</v>
      </c>
      <c r="J4093">
        <v>313474</v>
      </c>
      <c r="K4093">
        <v>16760</v>
      </c>
    </row>
    <row r="4094" spans="1:11" x14ac:dyDescent="0.25">
      <c r="A4094" t="s">
        <v>157</v>
      </c>
      <c r="B4094">
        <v>202322</v>
      </c>
      <c r="C4094" t="s">
        <v>39</v>
      </c>
      <c r="D4094">
        <v>2</v>
      </c>
      <c r="E4094">
        <v>1</v>
      </c>
      <c r="F4094">
        <v>1</v>
      </c>
      <c r="G4094">
        <v>0</v>
      </c>
      <c r="H4094">
        <v>302433</v>
      </c>
      <c r="I4094">
        <v>285061</v>
      </c>
      <c r="J4094">
        <v>278579</v>
      </c>
      <c r="K4094">
        <v>6398</v>
      </c>
    </row>
    <row r="4095" spans="1:11" x14ac:dyDescent="0.25">
      <c r="A4095" t="s">
        <v>157</v>
      </c>
      <c r="B4095">
        <v>202322</v>
      </c>
      <c r="C4095" t="s">
        <v>40</v>
      </c>
      <c r="D4095">
        <v>1</v>
      </c>
      <c r="E4095">
        <v>0</v>
      </c>
      <c r="F4095">
        <v>0</v>
      </c>
      <c r="G4095">
        <v>0</v>
      </c>
      <c r="H4095">
        <v>507307</v>
      </c>
      <c r="I4095">
        <v>52638</v>
      </c>
      <c r="J4095">
        <v>52551</v>
      </c>
      <c r="K4095">
        <v>56</v>
      </c>
    </row>
    <row r="4096" spans="1:11" x14ac:dyDescent="0.25">
      <c r="A4096" t="s">
        <v>157</v>
      </c>
      <c r="B4096">
        <v>202322</v>
      </c>
      <c r="C4096" t="s">
        <v>41</v>
      </c>
      <c r="D4096">
        <v>1</v>
      </c>
      <c r="E4096">
        <v>0</v>
      </c>
      <c r="F4096">
        <v>0</v>
      </c>
      <c r="G4096">
        <v>0</v>
      </c>
      <c r="H4096">
        <v>462243</v>
      </c>
      <c r="I4096">
        <v>9972</v>
      </c>
      <c r="J4096">
        <v>9938</v>
      </c>
      <c r="K4096">
        <v>0</v>
      </c>
    </row>
    <row r="4097" spans="1:11" x14ac:dyDescent="0.25">
      <c r="A4097" t="s">
        <v>157</v>
      </c>
      <c r="B4097">
        <v>202322</v>
      </c>
      <c r="C4097" t="s">
        <v>42</v>
      </c>
      <c r="D4097">
        <v>0</v>
      </c>
      <c r="E4097">
        <v>0</v>
      </c>
      <c r="F4097">
        <v>0</v>
      </c>
      <c r="G4097">
        <v>0</v>
      </c>
      <c r="H4097">
        <v>163305</v>
      </c>
      <c r="I4097">
        <v>59</v>
      </c>
      <c r="J4097">
        <v>7</v>
      </c>
      <c r="K4097">
        <v>1</v>
      </c>
    </row>
    <row r="4098" spans="1:11" x14ac:dyDescent="0.25">
      <c r="A4098" t="s">
        <v>158</v>
      </c>
      <c r="B4098">
        <v>202323</v>
      </c>
      <c r="C4098" t="s">
        <v>11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</row>
    <row r="4099" spans="1:11" x14ac:dyDescent="0.25">
      <c r="A4099" t="s">
        <v>158</v>
      </c>
      <c r="B4099">
        <v>202323</v>
      </c>
      <c r="C4099" t="s">
        <v>12</v>
      </c>
      <c r="D4099">
        <v>0</v>
      </c>
      <c r="E4099">
        <v>0</v>
      </c>
      <c r="F4099">
        <v>0</v>
      </c>
      <c r="G4099">
        <v>0</v>
      </c>
      <c r="H4099">
        <v>2</v>
      </c>
      <c r="I4099">
        <v>0</v>
      </c>
      <c r="J4099">
        <v>0</v>
      </c>
      <c r="K4099">
        <v>0</v>
      </c>
    </row>
    <row r="4100" spans="1:11" x14ac:dyDescent="0.25">
      <c r="A4100" t="s">
        <v>158</v>
      </c>
      <c r="B4100">
        <v>202323</v>
      </c>
      <c r="C4100" t="s">
        <v>13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</row>
    <row r="4101" spans="1:11" x14ac:dyDescent="0.25">
      <c r="A4101" t="s">
        <v>158</v>
      </c>
      <c r="B4101">
        <v>202323</v>
      </c>
      <c r="C4101" t="s">
        <v>14</v>
      </c>
      <c r="D4101">
        <v>0</v>
      </c>
      <c r="E4101">
        <v>0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</row>
    <row r="4102" spans="1:11" x14ac:dyDescent="0.25">
      <c r="A4102" t="s">
        <v>158</v>
      </c>
      <c r="B4102">
        <v>202323</v>
      </c>
      <c r="C4102" t="s">
        <v>15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</row>
    <row r="4103" spans="1:11" x14ac:dyDescent="0.25">
      <c r="A4103" t="s">
        <v>158</v>
      </c>
      <c r="B4103">
        <v>202323</v>
      </c>
      <c r="C4103" t="s">
        <v>16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</row>
    <row r="4104" spans="1:11" x14ac:dyDescent="0.25">
      <c r="A4104" t="s">
        <v>158</v>
      </c>
      <c r="B4104">
        <v>202323</v>
      </c>
      <c r="C4104" t="s">
        <v>17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</row>
    <row r="4105" spans="1:11" x14ac:dyDescent="0.25">
      <c r="A4105" t="s">
        <v>158</v>
      </c>
      <c r="B4105">
        <v>202323</v>
      </c>
      <c r="C4105" t="s">
        <v>18</v>
      </c>
      <c r="D4105">
        <v>0</v>
      </c>
      <c r="E4105">
        <v>0</v>
      </c>
      <c r="F4105">
        <v>0</v>
      </c>
      <c r="G4105">
        <v>0</v>
      </c>
      <c r="H4105">
        <v>69</v>
      </c>
      <c r="I4105">
        <v>0</v>
      </c>
      <c r="J4105">
        <v>0</v>
      </c>
      <c r="K4105">
        <v>0</v>
      </c>
    </row>
    <row r="4106" spans="1:11" x14ac:dyDescent="0.25">
      <c r="A4106" t="s">
        <v>158</v>
      </c>
      <c r="B4106">
        <v>202323</v>
      </c>
      <c r="C4106" t="s">
        <v>19</v>
      </c>
      <c r="D4106">
        <v>0</v>
      </c>
      <c r="E4106">
        <v>0</v>
      </c>
      <c r="F4106">
        <v>0</v>
      </c>
      <c r="G4106">
        <v>0</v>
      </c>
      <c r="H4106">
        <v>43</v>
      </c>
      <c r="I4106">
        <v>2</v>
      </c>
      <c r="J4106">
        <v>2</v>
      </c>
      <c r="K4106">
        <v>0</v>
      </c>
    </row>
    <row r="4107" spans="1:11" x14ac:dyDescent="0.25">
      <c r="A4107" t="s">
        <v>158</v>
      </c>
      <c r="B4107">
        <v>202323</v>
      </c>
      <c r="C4107" t="s">
        <v>20</v>
      </c>
      <c r="D4107">
        <v>0</v>
      </c>
      <c r="E4107">
        <v>0</v>
      </c>
      <c r="F4107">
        <v>0</v>
      </c>
      <c r="G4107">
        <v>0</v>
      </c>
      <c r="H4107">
        <v>55</v>
      </c>
      <c r="I4107">
        <v>4</v>
      </c>
      <c r="J4107">
        <v>2</v>
      </c>
      <c r="K4107">
        <v>1</v>
      </c>
    </row>
    <row r="4108" spans="1:11" x14ac:dyDescent="0.25">
      <c r="A4108" t="s">
        <v>158</v>
      </c>
      <c r="B4108">
        <v>202323</v>
      </c>
      <c r="C4108" t="s">
        <v>21</v>
      </c>
      <c r="D4108">
        <v>0</v>
      </c>
      <c r="E4108">
        <v>0</v>
      </c>
      <c r="F4108">
        <v>0</v>
      </c>
      <c r="G4108">
        <v>0</v>
      </c>
      <c r="H4108">
        <v>50</v>
      </c>
      <c r="I4108">
        <v>46</v>
      </c>
      <c r="J4108">
        <v>35</v>
      </c>
      <c r="K4108">
        <v>7</v>
      </c>
    </row>
    <row r="4109" spans="1:11" x14ac:dyDescent="0.25">
      <c r="A4109" t="s">
        <v>158</v>
      </c>
      <c r="B4109">
        <v>202323</v>
      </c>
      <c r="C4109" t="s">
        <v>22</v>
      </c>
      <c r="D4109">
        <v>5</v>
      </c>
      <c r="E4109">
        <v>18</v>
      </c>
      <c r="F4109">
        <v>13</v>
      </c>
      <c r="G4109">
        <v>3</v>
      </c>
      <c r="H4109">
        <v>593</v>
      </c>
      <c r="I4109">
        <v>1617</v>
      </c>
      <c r="J4109">
        <v>1092</v>
      </c>
      <c r="K4109">
        <v>231</v>
      </c>
    </row>
    <row r="4110" spans="1:11" x14ac:dyDescent="0.25">
      <c r="A4110" t="s">
        <v>158</v>
      </c>
      <c r="B4110">
        <v>202323</v>
      </c>
      <c r="C4110" t="s">
        <v>23</v>
      </c>
      <c r="D4110">
        <v>18</v>
      </c>
      <c r="E4110">
        <v>80</v>
      </c>
      <c r="F4110">
        <v>63</v>
      </c>
      <c r="G4110">
        <v>4</v>
      </c>
      <c r="H4110">
        <v>3378</v>
      </c>
      <c r="I4110">
        <v>15359</v>
      </c>
      <c r="J4110">
        <v>10647</v>
      </c>
      <c r="K4110">
        <v>1943</v>
      </c>
    </row>
    <row r="4111" spans="1:11" x14ac:dyDescent="0.25">
      <c r="A4111" t="s">
        <v>158</v>
      </c>
      <c r="B4111">
        <v>202323</v>
      </c>
      <c r="C4111" t="s">
        <v>24</v>
      </c>
      <c r="D4111">
        <v>40</v>
      </c>
      <c r="E4111">
        <v>207</v>
      </c>
      <c r="F4111">
        <v>142</v>
      </c>
      <c r="G4111">
        <v>17</v>
      </c>
      <c r="H4111">
        <v>9881</v>
      </c>
      <c r="I4111">
        <v>68373</v>
      </c>
      <c r="J4111">
        <v>48328</v>
      </c>
      <c r="K4111">
        <v>7674</v>
      </c>
    </row>
    <row r="4112" spans="1:11" x14ac:dyDescent="0.25">
      <c r="A4112" t="s">
        <v>158</v>
      </c>
      <c r="B4112">
        <v>202323</v>
      </c>
      <c r="C4112" t="s">
        <v>25</v>
      </c>
      <c r="D4112">
        <v>40</v>
      </c>
      <c r="E4112">
        <v>223</v>
      </c>
      <c r="F4112">
        <v>157</v>
      </c>
      <c r="G4112">
        <v>17</v>
      </c>
      <c r="H4112">
        <v>17672</v>
      </c>
      <c r="I4112">
        <v>151656</v>
      </c>
      <c r="J4112">
        <v>108412</v>
      </c>
      <c r="K4112">
        <v>14663</v>
      </c>
    </row>
    <row r="4113" spans="1:11" x14ac:dyDescent="0.25">
      <c r="A4113" t="s">
        <v>158</v>
      </c>
      <c r="B4113">
        <v>202323</v>
      </c>
      <c r="C4113" t="s">
        <v>26</v>
      </c>
      <c r="D4113">
        <v>50</v>
      </c>
      <c r="E4113">
        <v>302</v>
      </c>
      <c r="F4113">
        <v>188</v>
      </c>
      <c r="G4113">
        <v>32</v>
      </c>
      <c r="H4113">
        <v>31963</v>
      </c>
      <c r="I4113">
        <v>307672</v>
      </c>
      <c r="J4113">
        <v>198064</v>
      </c>
      <c r="K4113">
        <v>35171</v>
      </c>
    </row>
    <row r="4114" spans="1:11" x14ac:dyDescent="0.25">
      <c r="A4114" t="s">
        <v>158</v>
      </c>
      <c r="B4114">
        <v>202323</v>
      </c>
      <c r="C4114" t="s">
        <v>27</v>
      </c>
      <c r="D4114">
        <v>51</v>
      </c>
      <c r="E4114">
        <v>250</v>
      </c>
      <c r="F4114">
        <v>146</v>
      </c>
      <c r="G4114">
        <v>35</v>
      </c>
      <c r="H4114">
        <v>53933</v>
      </c>
      <c r="I4114">
        <v>485714</v>
      </c>
      <c r="J4114">
        <v>316984</v>
      </c>
      <c r="K4114">
        <v>54884</v>
      </c>
    </row>
    <row r="4115" spans="1:11" x14ac:dyDescent="0.25">
      <c r="A4115" t="s">
        <v>158</v>
      </c>
      <c r="B4115">
        <v>202323</v>
      </c>
      <c r="C4115" t="s">
        <v>28</v>
      </c>
      <c r="D4115">
        <v>36</v>
      </c>
      <c r="E4115">
        <v>172</v>
      </c>
      <c r="F4115">
        <v>122</v>
      </c>
      <c r="G4115">
        <v>19</v>
      </c>
      <c r="H4115">
        <v>74566</v>
      </c>
      <c r="I4115">
        <v>557626</v>
      </c>
      <c r="J4115">
        <v>406600</v>
      </c>
      <c r="K4115">
        <v>49963</v>
      </c>
    </row>
    <row r="4116" spans="1:11" x14ac:dyDescent="0.25">
      <c r="A4116" t="s">
        <v>158</v>
      </c>
      <c r="B4116">
        <v>202323</v>
      </c>
      <c r="C4116" t="s">
        <v>29</v>
      </c>
      <c r="D4116">
        <v>27</v>
      </c>
      <c r="E4116">
        <v>106</v>
      </c>
      <c r="F4116">
        <v>68</v>
      </c>
      <c r="G4116">
        <v>13</v>
      </c>
      <c r="H4116">
        <v>92975</v>
      </c>
      <c r="I4116">
        <v>530342</v>
      </c>
      <c r="J4116">
        <v>418572</v>
      </c>
      <c r="K4116">
        <v>40079</v>
      </c>
    </row>
    <row r="4117" spans="1:11" x14ac:dyDescent="0.25">
      <c r="A4117" t="s">
        <v>158</v>
      </c>
      <c r="B4117">
        <v>202323</v>
      </c>
      <c r="C4117" t="s">
        <v>30</v>
      </c>
      <c r="D4117">
        <v>18</v>
      </c>
      <c r="E4117">
        <v>53</v>
      </c>
      <c r="F4117">
        <v>41</v>
      </c>
      <c r="G4117">
        <v>3</v>
      </c>
      <c r="H4117">
        <v>126351</v>
      </c>
      <c r="I4117">
        <v>524509</v>
      </c>
      <c r="J4117">
        <v>425933</v>
      </c>
      <c r="K4117">
        <v>38488</v>
      </c>
    </row>
    <row r="4118" spans="1:11" x14ac:dyDescent="0.25">
      <c r="A4118" t="s">
        <v>158</v>
      </c>
      <c r="B4118">
        <v>202323</v>
      </c>
      <c r="C4118" t="s">
        <v>31</v>
      </c>
      <c r="D4118">
        <v>14</v>
      </c>
      <c r="E4118">
        <v>40</v>
      </c>
      <c r="F4118">
        <v>27</v>
      </c>
      <c r="G4118">
        <v>7</v>
      </c>
      <c r="H4118">
        <v>153729</v>
      </c>
      <c r="I4118">
        <v>543718</v>
      </c>
      <c r="J4118">
        <v>448626</v>
      </c>
      <c r="K4118">
        <v>39765</v>
      </c>
    </row>
    <row r="4119" spans="1:11" x14ac:dyDescent="0.25">
      <c r="A4119" t="s">
        <v>158</v>
      </c>
      <c r="B4119">
        <v>202323</v>
      </c>
      <c r="C4119" t="s">
        <v>32</v>
      </c>
      <c r="D4119">
        <v>18</v>
      </c>
      <c r="E4119">
        <v>31</v>
      </c>
      <c r="F4119">
        <v>27</v>
      </c>
      <c r="G4119">
        <v>3</v>
      </c>
      <c r="H4119">
        <v>201787</v>
      </c>
      <c r="I4119">
        <v>660617</v>
      </c>
      <c r="J4119">
        <v>553288</v>
      </c>
      <c r="K4119">
        <v>45132</v>
      </c>
    </row>
    <row r="4120" spans="1:11" x14ac:dyDescent="0.25">
      <c r="A4120" t="s">
        <v>158</v>
      </c>
      <c r="B4120">
        <v>202323</v>
      </c>
      <c r="C4120" t="s">
        <v>33</v>
      </c>
      <c r="D4120">
        <v>10</v>
      </c>
      <c r="E4120">
        <v>30</v>
      </c>
      <c r="F4120">
        <v>23</v>
      </c>
      <c r="G4120">
        <v>4</v>
      </c>
      <c r="H4120">
        <v>246031</v>
      </c>
      <c r="I4120">
        <v>705909</v>
      </c>
      <c r="J4120">
        <v>594789</v>
      </c>
      <c r="K4120">
        <v>47539</v>
      </c>
    </row>
    <row r="4121" spans="1:11" x14ac:dyDescent="0.25">
      <c r="A4121" t="s">
        <v>158</v>
      </c>
      <c r="B4121">
        <v>202323</v>
      </c>
      <c r="C4121" t="s">
        <v>34</v>
      </c>
      <c r="D4121">
        <v>3</v>
      </c>
      <c r="E4121">
        <v>13</v>
      </c>
      <c r="F4121">
        <v>10</v>
      </c>
      <c r="G4121">
        <v>0</v>
      </c>
      <c r="H4121">
        <v>238964</v>
      </c>
      <c r="I4121">
        <v>540622</v>
      </c>
      <c r="J4121">
        <v>453586</v>
      </c>
      <c r="K4121">
        <v>37159</v>
      </c>
    </row>
    <row r="4122" spans="1:11" x14ac:dyDescent="0.25">
      <c r="A4122" t="s">
        <v>158</v>
      </c>
      <c r="B4122">
        <v>202323</v>
      </c>
      <c r="C4122" t="s">
        <v>35</v>
      </c>
      <c r="D4122">
        <v>3</v>
      </c>
      <c r="E4122">
        <v>9</v>
      </c>
      <c r="F4122">
        <v>6</v>
      </c>
      <c r="G4122">
        <v>2</v>
      </c>
      <c r="H4122">
        <v>252756</v>
      </c>
      <c r="I4122">
        <v>485199</v>
      </c>
      <c r="J4122">
        <v>405646</v>
      </c>
      <c r="K4122">
        <v>32786</v>
      </c>
    </row>
    <row r="4123" spans="1:11" x14ac:dyDescent="0.25">
      <c r="A4123" t="s">
        <v>158</v>
      </c>
      <c r="B4123">
        <v>202323</v>
      </c>
      <c r="C4123" t="s">
        <v>36</v>
      </c>
      <c r="D4123">
        <v>3</v>
      </c>
      <c r="E4123">
        <v>5</v>
      </c>
      <c r="F4123">
        <v>4</v>
      </c>
      <c r="G4123">
        <v>0</v>
      </c>
      <c r="H4123">
        <v>251738</v>
      </c>
      <c r="I4123">
        <v>441101</v>
      </c>
      <c r="J4123">
        <v>364037</v>
      </c>
      <c r="K4123">
        <v>30996</v>
      </c>
    </row>
    <row r="4124" spans="1:11" x14ac:dyDescent="0.25">
      <c r="A4124" t="s">
        <v>158</v>
      </c>
      <c r="B4124">
        <v>202323</v>
      </c>
      <c r="C4124" t="s">
        <v>37</v>
      </c>
      <c r="D4124">
        <v>3</v>
      </c>
      <c r="E4124">
        <v>1</v>
      </c>
      <c r="F4124">
        <v>0</v>
      </c>
      <c r="G4124">
        <v>1</v>
      </c>
      <c r="H4124">
        <v>173770</v>
      </c>
      <c r="I4124">
        <v>351448</v>
      </c>
      <c r="J4124">
        <v>289084</v>
      </c>
      <c r="K4124">
        <v>23346</v>
      </c>
    </row>
    <row r="4125" spans="1:11" x14ac:dyDescent="0.25">
      <c r="A4125" t="s">
        <v>158</v>
      </c>
      <c r="B4125">
        <v>202323</v>
      </c>
      <c r="C4125" t="s">
        <v>38</v>
      </c>
      <c r="D4125">
        <v>0</v>
      </c>
      <c r="E4125">
        <v>2</v>
      </c>
      <c r="F4125">
        <v>2</v>
      </c>
      <c r="G4125">
        <v>0</v>
      </c>
      <c r="H4125">
        <v>152967</v>
      </c>
      <c r="I4125">
        <v>358045</v>
      </c>
      <c r="J4125">
        <v>313473</v>
      </c>
      <c r="K4125">
        <v>16760</v>
      </c>
    </row>
    <row r="4126" spans="1:11" x14ac:dyDescent="0.25">
      <c r="A4126" t="s">
        <v>158</v>
      </c>
      <c r="B4126">
        <v>202323</v>
      </c>
      <c r="C4126" t="s">
        <v>39</v>
      </c>
      <c r="D4126">
        <v>0</v>
      </c>
      <c r="E4126">
        <v>0</v>
      </c>
      <c r="F4126">
        <v>0</v>
      </c>
      <c r="G4126">
        <v>0</v>
      </c>
      <c r="H4126">
        <v>302430</v>
      </c>
      <c r="I4126">
        <v>285064</v>
      </c>
      <c r="J4126">
        <v>278582</v>
      </c>
      <c r="K4126">
        <v>6398</v>
      </c>
    </row>
    <row r="4127" spans="1:11" x14ac:dyDescent="0.25">
      <c r="A4127" t="s">
        <v>158</v>
      </c>
      <c r="B4127">
        <v>202323</v>
      </c>
      <c r="C4127" t="s">
        <v>40</v>
      </c>
      <c r="D4127">
        <v>2</v>
      </c>
      <c r="E4127">
        <v>0</v>
      </c>
      <c r="F4127">
        <v>0</v>
      </c>
      <c r="G4127">
        <v>0</v>
      </c>
      <c r="H4127">
        <v>507304</v>
      </c>
      <c r="I4127">
        <v>52639</v>
      </c>
      <c r="J4127">
        <v>52552</v>
      </c>
      <c r="K4127">
        <v>56</v>
      </c>
    </row>
    <row r="4128" spans="1:11" x14ac:dyDescent="0.25">
      <c r="A4128" t="s">
        <v>158</v>
      </c>
      <c r="B4128">
        <v>202323</v>
      </c>
      <c r="C4128" t="s">
        <v>41</v>
      </c>
      <c r="D4128">
        <v>0</v>
      </c>
      <c r="E4128">
        <v>0</v>
      </c>
      <c r="F4128">
        <v>0</v>
      </c>
      <c r="G4128">
        <v>0</v>
      </c>
      <c r="H4128">
        <v>462243</v>
      </c>
      <c r="I4128">
        <v>9972</v>
      </c>
      <c r="J4128">
        <v>9938</v>
      </c>
      <c r="K4128">
        <v>0</v>
      </c>
    </row>
    <row r="4129" spans="1:11" x14ac:dyDescent="0.25">
      <c r="A4129" t="s">
        <v>158</v>
      </c>
      <c r="B4129">
        <v>202323</v>
      </c>
      <c r="C4129" t="s">
        <v>42</v>
      </c>
      <c r="D4129">
        <v>0</v>
      </c>
      <c r="E4129">
        <v>0</v>
      </c>
      <c r="F4129">
        <v>0</v>
      </c>
      <c r="G4129">
        <v>0</v>
      </c>
      <c r="H4129">
        <v>163305</v>
      </c>
      <c r="I4129">
        <v>59</v>
      </c>
      <c r="J4129">
        <v>7</v>
      </c>
      <c r="K4129">
        <v>1</v>
      </c>
    </row>
    <row r="4130" spans="1:11" x14ac:dyDescent="0.25">
      <c r="A4130" t="s">
        <v>218</v>
      </c>
      <c r="B4130">
        <v>202324</v>
      </c>
      <c r="C4130" t="s">
        <v>11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</row>
    <row r="4131" spans="1:11" x14ac:dyDescent="0.25">
      <c r="A4131" t="s">
        <v>218</v>
      </c>
      <c r="B4131">
        <v>202324</v>
      </c>
      <c r="C4131" t="s">
        <v>12</v>
      </c>
      <c r="D4131">
        <v>0</v>
      </c>
      <c r="E4131">
        <v>0</v>
      </c>
      <c r="F4131">
        <v>0</v>
      </c>
      <c r="G4131">
        <v>0</v>
      </c>
      <c r="H4131">
        <v>2</v>
      </c>
      <c r="I4131">
        <v>0</v>
      </c>
      <c r="J4131">
        <v>0</v>
      </c>
      <c r="K4131">
        <v>0</v>
      </c>
    </row>
    <row r="4132" spans="1:11" x14ac:dyDescent="0.25">
      <c r="A4132" t="s">
        <v>218</v>
      </c>
      <c r="B4132">
        <v>202324</v>
      </c>
      <c r="C4132" t="s">
        <v>13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</row>
    <row r="4133" spans="1:11" x14ac:dyDescent="0.25">
      <c r="A4133" t="s">
        <v>218</v>
      </c>
      <c r="B4133">
        <v>202324</v>
      </c>
      <c r="C4133" t="s">
        <v>14</v>
      </c>
      <c r="D4133">
        <v>0</v>
      </c>
      <c r="E4133">
        <v>0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</row>
    <row r="4134" spans="1:11" x14ac:dyDescent="0.25">
      <c r="A4134" t="s">
        <v>218</v>
      </c>
      <c r="B4134">
        <v>202324</v>
      </c>
      <c r="C4134" t="s">
        <v>15</v>
      </c>
      <c r="D4134">
        <v>0</v>
      </c>
      <c r="E4134">
        <v>0</v>
      </c>
      <c r="F4134">
        <v>0</v>
      </c>
      <c r="G4134">
        <v>0</v>
      </c>
      <c r="H4134">
        <v>2</v>
      </c>
      <c r="I4134">
        <v>0</v>
      </c>
      <c r="J4134">
        <v>0</v>
      </c>
      <c r="K4134">
        <v>0</v>
      </c>
    </row>
    <row r="4135" spans="1:11" x14ac:dyDescent="0.25">
      <c r="A4135" t="s">
        <v>218</v>
      </c>
      <c r="B4135">
        <v>202324</v>
      </c>
      <c r="C4135" t="s">
        <v>16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</row>
    <row r="4136" spans="1:11" x14ac:dyDescent="0.25">
      <c r="A4136" t="s">
        <v>218</v>
      </c>
      <c r="B4136">
        <v>202324</v>
      </c>
      <c r="C4136" t="s">
        <v>17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</row>
    <row r="4137" spans="1:11" x14ac:dyDescent="0.25">
      <c r="A4137" t="s">
        <v>218</v>
      </c>
      <c r="B4137">
        <v>202324</v>
      </c>
      <c r="C4137" t="s">
        <v>18</v>
      </c>
      <c r="D4137">
        <v>0</v>
      </c>
      <c r="E4137">
        <v>0</v>
      </c>
      <c r="F4137">
        <v>0</v>
      </c>
      <c r="G4137">
        <v>0</v>
      </c>
      <c r="H4137">
        <v>69</v>
      </c>
      <c r="I4137">
        <v>0</v>
      </c>
      <c r="J4137">
        <v>0</v>
      </c>
      <c r="K4137">
        <v>0</v>
      </c>
    </row>
    <row r="4138" spans="1:11" x14ac:dyDescent="0.25">
      <c r="A4138" t="s">
        <v>218</v>
      </c>
      <c r="B4138">
        <v>202324</v>
      </c>
      <c r="C4138" t="s">
        <v>19</v>
      </c>
      <c r="D4138">
        <v>0</v>
      </c>
      <c r="E4138">
        <v>0</v>
      </c>
      <c r="F4138">
        <v>0</v>
      </c>
      <c r="G4138">
        <v>0</v>
      </c>
      <c r="H4138">
        <v>43</v>
      </c>
      <c r="I4138">
        <v>2</v>
      </c>
      <c r="J4138">
        <v>2</v>
      </c>
      <c r="K4138">
        <v>0</v>
      </c>
    </row>
    <row r="4139" spans="1:11" x14ac:dyDescent="0.25">
      <c r="A4139" t="s">
        <v>218</v>
      </c>
      <c r="B4139">
        <v>202324</v>
      </c>
      <c r="C4139" t="s">
        <v>20</v>
      </c>
      <c r="D4139">
        <v>0</v>
      </c>
      <c r="E4139">
        <v>0</v>
      </c>
      <c r="F4139">
        <v>0</v>
      </c>
      <c r="G4139">
        <v>0</v>
      </c>
      <c r="H4139">
        <v>55</v>
      </c>
      <c r="I4139">
        <v>4</v>
      </c>
      <c r="J4139">
        <v>2</v>
      </c>
      <c r="K4139">
        <v>1</v>
      </c>
    </row>
    <row r="4140" spans="1:11" x14ac:dyDescent="0.25">
      <c r="A4140" t="s">
        <v>218</v>
      </c>
      <c r="B4140">
        <v>202324</v>
      </c>
      <c r="C4140" t="s">
        <v>21</v>
      </c>
      <c r="D4140">
        <v>0</v>
      </c>
      <c r="E4140">
        <v>0</v>
      </c>
      <c r="F4140">
        <v>0</v>
      </c>
      <c r="G4140">
        <v>0</v>
      </c>
      <c r="H4140">
        <v>50</v>
      </c>
      <c r="I4140">
        <v>46</v>
      </c>
      <c r="J4140">
        <v>35</v>
      </c>
      <c r="K4140">
        <v>7</v>
      </c>
    </row>
    <row r="4141" spans="1:11" x14ac:dyDescent="0.25">
      <c r="A4141" t="s">
        <v>218</v>
      </c>
      <c r="B4141">
        <v>202324</v>
      </c>
      <c r="C4141" t="s">
        <v>22</v>
      </c>
      <c r="D4141">
        <v>4</v>
      </c>
      <c r="E4141">
        <v>15</v>
      </c>
      <c r="F4141">
        <v>7</v>
      </c>
      <c r="G4141">
        <v>3</v>
      </c>
      <c r="H4141">
        <v>589</v>
      </c>
      <c r="I4141">
        <v>1602</v>
      </c>
      <c r="J4141">
        <v>1085</v>
      </c>
      <c r="K4141">
        <v>228</v>
      </c>
    </row>
    <row r="4142" spans="1:11" x14ac:dyDescent="0.25">
      <c r="A4142" t="s">
        <v>218</v>
      </c>
      <c r="B4142">
        <v>202324</v>
      </c>
      <c r="C4142" t="s">
        <v>23</v>
      </c>
      <c r="D4142">
        <v>17</v>
      </c>
      <c r="E4142">
        <v>68</v>
      </c>
      <c r="F4142">
        <v>49</v>
      </c>
      <c r="G4142">
        <v>7</v>
      </c>
      <c r="H4142">
        <v>3361</v>
      </c>
      <c r="I4142">
        <v>15291</v>
      </c>
      <c r="J4142">
        <v>10598</v>
      </c>
      <c r="K4142">
        <v>1936</v>
      </c>
    </row>
    <row r="4143" spans="1:11" x14ac:dyDescent="0.25">
      <c r="A4143" t="s">
        <v>218</v>
      </c>
      <c r="B4143">
        <v>202324</v>
      </c>
      <c r="C4143" t="s">
        <v>24</v>
      </c>
      <c r="D4143">
        <v>29</v>
      </c>
      <c r="E4143">
        <v>222</v>
      </c>
      <c r="F4143">
        <v>151</v>
      </c>
      <c r="G4143">
        <v>34</v>
      </c>
      <c r="H4143">
        <v>9852</v>
      </c>
      <c r="I4143">
        <v>68151</v>
      </c>
      <c r="J4143">
        <v>48177</v>
      </c>
      <c r="K4143">
        <v>7640</v>
      </c>
    </row>
    <row r="4144" spans="1:11" x14ac:dyDescent="0.25">
      <c r="A4144" t="s">
        <v>218</v>
      </c>
      <c r="B4144">
        <v>202324</v>
      </c>
      <c r="C4144" t="s">
        <v>25</v>
      </c>
      <c r="D4144">
        <v>31</v>
      </c>
      <c r="E4144">
        <v>254</v>
      </c>
      <c r="F4144">
        <v>172</v>
      </c>
      <c r="G4144">
        <v>21</v>
      </c>
      <c r="H4144">
        <v>17641</v>
      </c>
      <c r="I4144">
        <v>151402</v>
      </c>
      <c r="J4144">
        <v>108240</v>
      </c>
      <c r="K4144">
        <v>14642</v>
      </c>
    </row>
    <row r="4145" spans="1:11" x14ac:dyDescent="0.25">
      <c r="A4145" t="s">
        <v>218</v>
      </c>
      <c r="B4145">
        <v>202324</v>
      </c>
      <c r="C4145" t="s">
        <v>26</v>
      </c>
      <c r="D4145">
        <v>41</v>
      </c>
      <c r="E4145">
        <v>266</v>
      </c>
      <c r="F4145">
        <v>155</v>
      </c>
      <c r="G4145">
        <v>42</v>
      </c>
      <c r="H4145">
        <v>31922</v>
      </c>
      <c r="I4145">
        <v>307406</v>
      </c>
      <c r="J4145">
        <v>197909</v>
      </c>
      <c r="K4145">
        <v>35129</v>
      </c>
    </row>
    <row r="4146" spans="1:11" x14ac:dyDescent="0.25">
      <c r="A4146" t="s">
        <v>218</v>
      </c>
      <c r="B4146">
        <v>202324</v>
      </c>
      <c r="C4146" t="s">
        <v>27</v>
      </c>
      <c r="D4146">
        <v>41</v>
      </c>
      <c r="E4146">
        <v>276</v>
      </c>
      <c r="F4146">
        <v>159</v>
      </c>
      <c r="G4146">
        <v>38</v>
      </c>
      <c r="H4146">
        <v>53892</v>
      </c>
      <c r="I4146">
        <v>485438</v>
      </c>
      <c r="J4146">
        <v>316825</v>
      </c>
      <c r="K4146">
        <v>54846</v>
      </c>
    </row>
    <row r="4147" spans="1:11" x14ac:dyDescent="0.25">
      <c r="A4147" t="s">
        <v>218</v>
      </c>
      <c r="B4147">
        <v>202324</v>
      </c>
      <c r="C4147" t="s">
        <v>28</v>
      </c>
      <c r="D4147">
        <v>37</v>
      </c>
      <c r="E4147">
        <v>161</v>
      </c>
      <c r="F4147">
        <v>107</v>
      </c>
      <c r="G4147">
        <v>17</v>
      </c>
      <c r="H4147">
        <v>74529</v>
      </c>
      <c r="I4147">
        <v>557465</v>
      </c>
      <c r="J4147">
        <v>406493</v>
      </c>
      <c r="K4147">
        <v>49946</v>
      </c>
    </row>
    <row r="4148" spans="1:11" x14ac:dyDescent="0.25">
      <c r="A4148" t="s">
        <v>218</v>
      </c>
      <c r="B4148">
        <v>202324</v>
      </c>
      <c r="C4148" t="s">
        <v>29</v>
      </c>
      <c r="D4148">
        <v>33</v>
      </c>
      <c r="E4148">
        <v>120</v>
      </c>
      <c r="F4148">
        <v>84</v>
      </c>
      <c r="G4148">
        <v>6</v>
      </c>
      <c r="H4148">
        <v>92942</v>
      </c>
      <c r="I4148">
        <v>530222</v>
      </c>
      <c r="J4148">
        <v>418488</v>
      </c>
      <c r="K4148">
        <v>40073</v>
      </c>
    </row>
    <row r="4149" spans="1:11" x14ac:dyDescent="0.25">
      <c r="A4149" t="s">
        <v>218</v>
      </c>
      <c r="B4149">
        <v>202324</v>
      </c>
      <c r="C4149" t="s">
        <v>30</v>
      </c>
      <c r="D4149">
        <v>21</v>
      </c>
      <c r="E4149">
        <v>69</v>
      </c>
      <c r="F4149">
        <v>47</v>
      </c>
      <c r="G4149">
        <v>10</v>
      </c>
      <c r="H4149">
        <v>126330</v>
      </c>
      <c r="I4149">
        <v>524440</v>
      </c>
      <c r="J4149">
        <v>425886</v>
      </c>
      <c r="K4149">
        <v>38478</v>
      </c>
    </row>
    <row r="4150" spans="1:11" x14ac:dyDescent="0.25">
      <c r="A4150" t="s">
        <v>218</v>
      </c>
      <c r="B4150">
        <v>202324</v>
      </c>
      <c r="C4150" t="s">
        <v>31</v>
      </c>
      <c r="D4150">
        <v>24</v>
      </c>
      <c r="E4150">
        <v>46</v>
      </c>
      <c r="F4150">
        <v>35</v>
      </c>
      <c r="G4150">
        <v>1</v>
      </c>
      <c r="H4150">
        <v>153704</v>
      </c>
      <c r="I4150">
        <v>543673</v>
      </c>
      <c r="J4150">
        <v>448592</v>
      </c>
      <c r="K4150">
        <v>39764</v>
      </c>
    </row>
    <row r="4151" spans="1:11" x14ac:dyDescent="0.25">
      <c r="A4151" t="s">
        <v>218</v>
      </c>
      <c r="B4151">
        <v>202324</v>
      </c>
      <c r="C4151" t="s">
        <v>32</v>
      </c>
      <c r="D4151">
        <v>16</v>
      </c>
      <c r="E4151">
        <v>28</v>
      </c>
      <c r="F4151">
        <v>20</v>
      </c>
      <c r="G4151">
        <v>4</v>
      </c>
      <c r="H4151">
        <v>201770</v>
      </c>
      <c r="I4151">
        <v>660590</v>
      </c>
      <c r="J4151">
        <v>553269</v>
      </c>
      <c r="K4151">
        <v>45128</v>
      </c>
    </row>
    <row r="4152" spans="1:11" x14ac:dyDescent="0.25">
      <c r="A4152" t="s">
        <v>218</v>
      </c>
      <c r="B4152">
        <v>202324</v>
      </c>
      <c r="C4152" t="s">
        <v>33</v>
      </c>
      <c r="D4152">
        <v>10</v>
      </c>
      <c r="E4152">
        <v>13</v>
      </c>
      <c r="F4152">
        <v>10</v>
      </c>
      <c r="G4152">
        <v>1</v>
      </c>
      <c r="H4152">
        <v>246019</v>
      </c>
      <c r="I4152">
        <v>705898</v>
      </c>
      <c r="J4152">
        <v>594780</v>
      </c>
      <c r="K4152">
        <v>47538</v>
      </c>
    </row>
    <row r="4153" spans="1:11" x14ac:dyDescent="0.25">
      <c r="A4153" t="s">
        <v>218</v>
      </c>
      <c r="B4153">
        <v>202324</v>
      </c>
      <c r="C4153" t="s">
        <v>34</v>
      </c>
      <c r="D4153">
        <v>7</v>
      </c>
      <c r="E4153">
        <v>5</v>
      </c>
      <c r="F4153">
        <v>5</v>
      </c>
      <c r="G4153">
        <v>0</v>
      </c>
      <c r="H4153">
        <v>238957</v>
      </c>
      <c r="I4153">
        <v>540617</v>
      </c>
      <c r="J4153">
        <v>453581</v>
      </c>
      <c r="K4153">
        <v>37159</v>
      </c>
    </row>
    <row r="4154" spans="1:11" x14ac:dyDescent="0.25">
      <c r="A4154" t="s">
        <v>218</v>
      </c>
      <c r="B4154">
        <v>202324</v>
      </c>
      <c r="C4154" t="s">
        <v>35</v>
      </c>
      <c r="D4154">
        <v>5</v>
      </c>
      <c r="E4154">
        <v>5</v>
      </c>
      <c r="F4154">
        <v>3</v>
      </c>
      <c r="G4154">
        <v>1</v>
      </c>
      <c r="H4154">
        <v>252751</v>
      </c>
      <c r="I4154">
        <v>485194</v>
      </c>
      <c r="J4154">
        <v>405643</v>
      </c>
      <c r="K4154">
        <v>32785</v>
      </c>
    </row>
    <row r="4155" spans="1:11" x14ac:dyDescent="0.25">
      <c r="A4155" t="s">
        <v>218</v>
      </c>
      <c r="B4155">
        <v>202324</v>
      </c>
      <c r="C4155" t="s">
        <v>36</v>
      </c>
      <c r="D4155">
        <v>0</v>
      </c>
      <c r="E4155">
        <v>8</v>
      </c>
      <c r="F4155">
        <v>7</v>
      </c>
      <c r="G4155">
        <v>0</v>
      </c>
      <c r="H4155">
        <v>251738</v>
      </c>
      <c r="I4155">
        <v>441093</v>
      </c>
      <c r="J4155">
        <v>364030</v>
      </c>
      <c r="K4155">
        <v>30996</v>
      </c>
    </row>
    <row r="4156" spans="1:11" x14ac:dyDescent="0.25">
      <c r="A4156" t="s">
        <v>218</v>
      </c>
      <c r="B4156">
        <v>202324</v>
      </c>
      <c r="C4156" t="s">
        <v>37</v>
      </c>
      <c r="D4156">
        <v>0</v>
      </c>
      <c r="E4156">
        <v>5</v>
      </c>
      <c r="F4156">
        <v>5</v>
      </c>
      <c r="G4156">
        <v>0</v>
      </c>
      <c r="H4156">
        <v>173767</v>
      </c>
      <c r="I4156">
        <v>351446</v>
      </c>
      <c r="J4156">
        <v>289081</v>
      </c>
      <c r="K4156">
        <v>23346</v>
      </c>
    </row>
    <row r="4157" spans="1:11" x14ac:dyDescent="0.25">
      <c r="A4157" t="s">
        <v>218</v>
      </c>
      <c r="B4157">
        <v>202324</v>
      </c>
      <c r="C4157" t="s">
        <v>38</v>
      </c>
      <c r="D4157">
        <v>1</v>
      </c>
      <c r="E4157">
        <v>0</v>
      </c>
      <c r="F4157">
        <v>0</v>
      </c>
      <c r="G4157">
        <v>0</v>
      </c>
      <c r="H4157">
        <v>152965</v>
      </c>
      <c r="I4157">
        <v>358046</v>
      </c>
      <c r="J4157">
        <v>313473</v>
      </c>
      <c r="K4157">
        <v>16760</v>
      </c>
    </row>
    <row r="4158" spans="1:11" x14ac:dyDescent="0.25">
      <c r="A4158" t="s">
        <v>218</v>
      </c>
      <c r="B4158">
        <v>202324</v>
      </c>
      <c r="C4158" t="s">
        <v>39</v>
      </c>
      <c r="D4158">
        <v>3</v>
      </c>
      <c r="E4158">
        <v>0</v>
      </c>
      <c r="F4158">
        <v>0</v>
      </c>
      <c r="G4158">
        <v>0</v>
      </c>
      <c r="H4158">
        <v>302427</v>
      </c>
      <c r="I4158">
        <v>285064</v>
      </c>
      <c r="J4158">
        <v>278582</v>
      </c>
      <c r="K4158">
        <v>6398</v>
      </c>
    </row>
    <row r="4159" spans="1:11" x14ac:dyDescent="0.25">
      <c r="A4159" t="s">
        <v>218</v>
      </c>
      <c r="B4159">
        <v>202324</v>
      </c>
      <c r="C4159" t="s">
        <v>40</v>
      </c>
      <c r="D4159">
        <v>1</v>
      </c>
      <c r="E4159">
        <v>0</v>
      </c>
      <c r="F4159">
        <v>0</v>
      </c>
      <c r="G4159">
        <v>0</v>
      </c>
      <c r="H4159">
        <v>507303</v>
      </c>
      <c r="I4159">
        <v>52639</v>
      </c>
      <c r="J4159">
        <v>52552</v>
      </c>
      <c r="K4159">
        <v>56</v>
      </c>
    </row>
    <row r="4160" spans="1:11" x14ac:dyDescent="0.25">
      <c r="A4160" t="s">
        <v>218</v>
      </c>
      <c r="B4160">
        <v>202324</v>
      </c>
      <c r="C4160" t="s">
        <v>41</v>
      </c>
      <c r="D4160">
        <v>0</v>
      </c>
      <c r="E4160">
        <v>0</v>
      </c>
      <c r="F4160">
        <v>0</v>
      </c>
      <c r="G4160">
        <v>0</v>
      </c>
      <c r="H4160">
        <v>462243</v>
      </c>
      <c r="I4160">
        <v>9972</v>
      </c>
      <c r="J4160">
        <v>9938</v>
      </c>
      <c r="K4160">
        <v>0</v>
      </c>
    </row>
    <row r="4161" spans="1:11" x14ac:dyDescent="0.25">
      <c r="A4161" t="s">
        <v>218</v>
      </c>
      <c r="B4161">
        <v>202324</v>
      </c>
      <c r="C4161" t="s">
        <v>42</v>
      </c>
      <c r="D4161">
        <v>0</v>
      </c>
      <c r="E4161">
        <v>0</v>
      </c>
      <c r="F4161">
        <v>0</v>
      </c>
      <c r="G4161">
        <v>0</v>
      </c>
      <c r="H4161">
        <v>163305</v>
      </c>
      <c r="I4161">
        <v>59</v>
      </c>
      <c r="J4161">
        <v>7</v>
      </c>
      <c r="K4161">
        <v>1</v>
      </c>
    </row>
    <row r="4162" spans="1:11" x14ac:dyDescent="0.25">
      <c r="A4162" t="s">
        <v>219</v>
      </c>
      <c r="B4162">
        <v>202325</v>
      </c>
      <c r="C4162" t="s">
        <v>11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</row>
    <row r="4163" spans="1:11" x14ac:dyDescent="0.25">
      <c r="A4163" t="s">
        <v>219</v>
      </c>
      <c r="B4163">
        <v>202325</v>
      </c>
      <c r="C4163" t="s">
        <v>12</v>
      </c>
      <c r="D4163">
        <v>0</v>
      </c>
      <c r="E4163">
        <v>0</v>
      </c>
      <c r="F4163">
        <v>0</v>
      </c>
      <c r="G4163">
        <v>0</v>
      </c>
      <c r="H4163">
        <v>2</v>
      </c>
      <c r="I4163">
        <v>0</v>
      </c>
      <c r="J4163">
        <v>0</v>
      </c>
      <c r="K4163">
        <v>0</v>
      </c>
    </row>
    <row r="4164" spans="1:11" x14ac:dyDescent="0.25">
      <c r="A4164" t="s">
        <v>219</v>
      </c>
      <c r="B4164">
        <v>202325</v>
      </c>
      <c r="C4164" t="s">
        <v>13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</row>
    <row r="4165" spans="1:11" x14ac:dyDescent="0.25">
      <c r="A4165" t="s">
        <v>219</v>
      </c>
      <c r="B4165">
        <v>202325</v>
      </c>
      <c r="C4165" t="s">
        <v>14</v>
      </c>
      <c r="D4165">
        <v>0</v>
      </c>
      <c r="E4165">
        <v>0</v>
      </c>
      <c r="F4165">
        <v>0</v>
      </c>
      <c r="G4165">
        <v>0</v>
      </c>
      <c r="H4165">
        <v>2</v>
      </c>
      <c r="I4165">
        <v>0</v>
      </c>
      <c r="J4165">
        <v>0</v>
      </c>
      <c r="K4165">
        <v>0</v>
      </c>
    </row>
    <row r="4166" spans="1:11" x14ac:dyDescent="0.25">
      <c r="A4166" t="s">
        <v>219</v>
      </c>
      <c r="B4166">
        <v>202325</v>
      </c>
      <c r="C4166" t="s">
        <v>15</v>
      </c>
      <c r="D4166">
        <v>0</v>
      </c>
      <c r="E4166">
        <v>0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</row>
    <row r="4167" spans="1:11" x14ac:dyDescent="0.25">
      <c r="A4167" t="s">
        <v>219</v>
      </c>
      <c r="B4167">
        <v>202325</v>
      </c>
      <c r="C4167" t="s">
        <v>16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</row>
    <row r="4168" spans="1:11" x14ac:dyDescent="0.25">
      <c r="A4168" t="s">
        <v>219</v>
      </c>
      <c r="B4168">
        <v>202325</v>
      </c>
      <c r="C4168" t="s">
        <v>17</v>
      </c>
      <c r="D4168">
        <v>0</v>
      </c>
      <c r="E4168">
        <v>0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</row>
    <row r="4169" spans="1:11" x14ac:dyDescent="0.25">
      <c r="A4169" t="s">
        <v>219</v>
      </c>
      <c r="B4169">
        <v>202325</v>
      </c>
      <c r="C4169" t="s">
        <v>18</v>
      </c>
      <c r="D4169">
        <v>0</v>
      </c>
      <c r="E4169">
        <v>0</v>
      </c>
      <c r="F4169">
        <v>0</v>
      </c>
      <c r="G4169">
        <v>0</v>
      </c>
      <c r="H4169">
        <v>69</v>
      </c>
      <c r="I4169">
        <v>0</v>
      </c>
      <c r="J4169">
        <v>0</v>
      </c>
      <c r="K4169">
        <v>0</v>
      </c>
    </row>
    <row r="4170" spans="1:11" x14ac:dyDescent="0.25">
      <c r="A4170" t="s">
        <v>219</v>
      </c>
      <c r="B4170">
        <v>202325</v>
      </c>
      <c r="C4170" t="s">
        <v>19</v>
      </c>
      <c r="D4170">
        <v>0</v>
      </c>
      <c r="E4170">
        <v>0</v>
      </c>
      <c r="F4170">
        <v>0</v>
      </c>
      <c r="G4170">
        <v>0</v>
      </c>
      <c r="H4170">
        <v>43</v>
      </c>
      <c r="I4170">
        <v>2</v>
      </c>
      <c r="J4170">
        <v>2</v>
      </c>
      <c r="K4170">
        <v>0</v>
      </c>
    </row>
    <row r="4171" spans="1:11" x14ac:dyDescent="0.25">
      <c r="A4171" t="s">
        <v>219</v>
      </c>
      <c r="B4171">
        <v>202325</v>
      </c>
      <c r="C4171" t="s">
        <v>20</v>
      </c>
      <c r="D4171">
        <v>0</v>
      </c>
      <c r="E4171">
        <v>0</v>
      </c>
      <c r="F4171">
        <v>0</v>
      </c>
      <c r="G4171">
        <v>0</v>
      </c>
      <c r="H4171">
        <v>55</v>
      </c>
      <c r="I4171">
        <v>4</v>
      </c>
      <c r="J4171">
        <v>2</v>
      </c>
      <c r="K4171">
        <v>1</v>
      </c>
    </row>
    <row r="4172" spans="1:11" x14ac:dyDescent="0.25">
      <c r="A4172" t="s">
        <v>219</v>
      </c>
      <c r="B4172">
        <v>202325</v>
      </c>
      <c r="C4172" t="s">
        <v>21</v>
      </c>
      <c r="D4172">
        <v>0</v>
      </c>
      <c r="E4172">
        <v>0</v>
      </c>
      <c r="F4172">
        <v>0</v>
      </c>
      <c r="G4172">
        <v>0</v>
      </c>
      <c r="H4172">
        <v>50</v>
      </c>
      <c r="I4172">
        <v>46</v>
      </c>
      <c r="J4172">
        <v>35</v>
      </c>
      <c r="K4172">
        <v>7</v>
      </c>
    </row>
    <row r="4173" spans="1:11" x14ac:dyDescent="0.25">
      <c r="A4173" t="s">
        <v>219</v>
      </c>
      <c r="B4173">
        <v>202325</v>
      </c>
      <c r="C4173" t="s">
        <v>22</v>
      </c>
      <c r="D4173">
        <v>3</v>
      </c>
      <c r="E4173">
        <v>10</v>
      </c>
      <c r="F4173">
        <v>5</v>
      </c>
      <c r="G4173">
        <v>2</v>
      </c>
      <c r="H4173">
        <v>586</v>
      </c>
      <c r="I4173">
        <v>1592</v>
      </c>
      <c r="J4173">
        <v>1080</v>
      </c>
      <c r="K4173">
        <v>226</v>
      </c>
    </row>
    <row r="4174" spans="1:11" x14ac:dyDescent="0.25">
      <c r="A4174" t="s">
        <v>219</v>
      </c>
      <c r="B4174">
        <v>202325</v>
      </c>
      <c r="C4174" t="s">
        <v>23</v>
      </c>
      <c r="D4174">
        <v>16</v>
      </c>
      <c r="E4174">
        <v>86</v>
      </c>
      <c r="F4174">
        <v>53</v>
      </c>
      <c r="G4174">
        <v>10</v>
      </c>
      <c r="H4174">
        <v>3345</v>
      </c>
      <c r="I4174">
        <v>15205</v>
      </c>
      <c r="J4174">
        <v>10545</v>
      </c>
      <c r="K4174">
        <v>1926</v>
      </c>
    </row>
    <row r="4175" spans="1:11" x14ac:dyDescent="0.25">
      <c r="A4175" t="s">
        <v>219</v>
      </c>
      <c r="B4175">
        <v>202325</v>
      </c>
      <c r="C4175" t="s">
        <v>24</v>
      </c>
      <c r="D4175">
        <v>30</v>
      </c>
      <c r="E4175">
        <v>201</v>
      </c>
      <c r="F4175">
        <v>150</v>
      </c>
      <c r="G4175">
        <v>19</v>
      </c>
      <c r="H4175">
        <v>9822</v>
      </c>
      <c r="I4175">
        <v>67950</v>
      </c>
      <c r="J4175">
        <v>48027</v>
      </c>
      <c r="K4175">
        <v>7621</v>
      </c>
    </row>
    <row r="4176" spans="1:11" x14ac:dyDescent="0.25">
      <c r="A4176" t="s">
        <v>219</v>
      </c>
      <c r="B4176">
        <v>202325</v>
      </c>
      <c r="C4176" t="s">
        <v>25</v>
      </c>
      <c r="D4176">
        <v>37</v>
      </c>
      <c r="E4176">
        <v>271</v>
      </c>
      <c r="F4176">
        <v>177</v>
      </c>
      <c r="G4176">
        <v>36</v>
      </c>
      <c r="H4176">
        <v>17604</v>
      </c>
      <c r="I4176">
        <v>151131</v>
      </c>
      <c r="J4176">
        <v>108063</v>
      </c>
      <c r="K4176">
        <v>14606</v>
      </c>
    </row>
    <row r="4177" spans="1:11" x14ac:dyDescent="0.25">
      <c r="A4177" t="s">
        <v>219</v>
      </c>
      <c r="B4177">
        <v>202325</v>
      </c>
      <c r="C4177" t="s">
        <v>26</v>
      </c>
      <c r="D4177">
        <v>54</v>
      </c>
      <c r="E4177">
        <v>295</v>
      </c>
      <c r="F4177">
        <v>170</v>
      </c>
      <c r="G4177">
        <v>37</v>
      </c>
      <c r="H4177">
        <v>31868</v>
      </c>
      <c r="I4177">
        <v>307111</v>
      </c>
      <c r="J4177">
        <v>197739</v>
      </c>
      <c r="K4177">
        <v>35092</v>
      </c>
    </row>
    <row r="4178" spans="1:11" x14ac:dyDescent="0.25">
      <c r="A4178" t="s">
        <v>219</v>
      </c>
      <c r="B4178">
        <v>202325</v>
      </c>
      <c r="C4178" t="s">
        <v>27</v>
      </c>
      <c r="D4178">
        <v>46</v>
      </c>
      <c r="E4178">
        <v>280</v>
      </c>
      <c r="F4178">
        <v>181</v>
      </c>
      <c r="G4178">
        <v>33</v>
      </c>
      <c r="H4178">
        <v>53846</v>
      </c>
      <c r="I4178">
        <v>485158</v>
      </c>
      <c r="J4178">
        <v>316644</v>
      </c>
      <c r="K4178">
        <v>54813</v>
      </c>
    </row>
    <row r="4179" spans="1:11" x14ac:dyDescent="0.25">
      <c r="A4179" t="s">
        <v>219</v>
      </c>
      <c r="B4179">
        <v>202325</v>
      </c>
      <c r="C4179" t="s">
        <v>28</v>
      </c>
      <c r="D4179">
        <v>36</v>
      </c>
      <c r="E4179">
        <v>191</v>
      </c>
      <c r="F4179">
        <v>127</v>
      </c>
      <c r="G4179">
        <v>22</v>
      </c>
      <c r="H4179">
        <v>74493</v>
      </c>
      <c r="I4179">
        <v>557274</v>
      </c>
      <c r="J4179">
        <v>406366</v>
      </c>
      <c r="K4179">
        <v>49924</v>
      </c>
    </row>
    <row r="4180" spans="1:11" x14ac:dyDescent="0.25">
      <c r="A4180" t="s">
        <v>219</v>
      </c>
      <c r="B4180">
        <v>202325</v>
      </c>
      <c r="C4180" t="s">
        <v>29</v>
      </c>
      <c r="D4180">
        <v>40</v>
      </c>
      <c r="E4180">
        <v>130</v>
      </c>
      <c r="F4180">
        <v>100</v>
      </c>
      <c r="G4180">
        <v>12</v>
      </c>
      <c r="H4180">
        <v>92902</v>
      </c>
      <c r="I4180">
        <v>530092</v>
      </c>
      <c r="J4180">
        <v>418388</v>
      </c>
      <c r="K4180">
        <v>40061</v>
      </c>
    </row>
    <row r="4181" spans="1:11" x14ac:dyDescent="0.25">
      <c r="A4181" t="s">
        <v>219</v>
      </c>
      <c r="B4181">
        <v>202325</v>
      </c>
      <c r="C4181" t="s">
        <v>30</v>
      </c>
      <c r="D4181">
        <v>15</v>
      </c>
      <c r="E4181">
        <v>53</v>
      </c>
      <c r="F4181">
        <v>35</v>
      </c>
      <c r="G4181">
        <v>6</v>
      </c>
      <c r="H4181">
        <v>126315</v>
      </c>
      <c r="I4181">
        <v>524387</v>
      </c>
      <c r="J4181">
        <v>425851</v>
      </c>
      <c r="K4181">
        <v>38472</v>
      </c>
    </row>
    <row r="4182" spans="1:11" x14ac:dyDescent="0.25">
      <c r="A4182" t="s">
        <v>219</v>
      </c>
      <c r="B4182">
        <v>202325</v>
      </c>
      <c r="C4182" t="s">
        <v>31</v>
      </c>
      <c r="D4182">
        <v>26</v>
      </c>
      <c r="E4182">
        <v>50</v>
      </c>
      <c r="F4182">
        <v>36</v>
      </c>
      <c r="G4182">
        <v>7</v>
      </c>
      <c r="H4182">
        <v>153678</v>
      </c>
      <c r="I4182">
        <v>543623</v>
      </c>
      <c r="J4182">
        <v>448556</v>
      </c>
      <c r="K4182">
        <v>39757</v>
      </c>
    </row>
    <row r="4183" spans="1:11" x14ac:dyDescent="0.25">
      <c r="A4183" t="s">
        <v>219</v>
      </c>
      <c r="B4183">
        <v>202325</v>
      </c>
      <c r="C4183" t="s">
        <v>32</v>
      </c>
      <c r="D4183">
        <v>7</v>
      </c>
      <c r="E4183">
        <v>40</v>
      </c>
      <c r="F4183">
        <v>28</v>
      </c>
      <c r="G4183">
        <v>6</v>
      </c>
      <c r="H4183">
        <v>201763</v>
      </c>
      <c r="I4183">
        <v>660550</v>
      </c>
      <c r="J4183">
        <v>553241</v>
      </c>
      <c r="K4183">
        <v>45122</v>
      </c>
    </row>
    <row r="4184" spans="1:11" x14ac:dyDescent="0.25">
      <c r="A4184" t="s">
        <v>219</v>
      </c>
      <c r="B4184">
        <v>202325</v>
      </c>
      <c r="C4184" t="s">
        <v>33</v>
      </c>
      <c r="D4184">
        <v>19</v>
      </c>
      <c r="E4184">
        <v>19</v>
      </c>
      <c r="F4184">
        <v>16</v>
      </c>
      <c r="G4184">
        <v>1</v>
      </c>
      <c r="H4184">
        <v>246000</v>
      </c>
      <c r="I4184">
        <v>705879</v>
      </c>
      <c r="J4184">
        <v>594764</v>
      </c>
      <c r="K4184">
        <v>47537</v>
      </c>
    </row>
    <row r="4185" spans="1:11" x14ac:dyDescent="0.25">
      <c r="A4185" t="s">
        <v>219</v>
      </c>
      <c r="B4185">
        <v>202325</v>
      </c>
      <c r="C4185" t="s">
        <v>34</v>
      </c>
      <c r="D4185">
        <v>10</v>
      </c>
      <c r="E4185">
        <v>17</v>
      </c>
      <c r="F4185">
        <v>9</v>
      </c>
      <c r="G4185">
        <v>3</v>
      </c>
      <c r="H4185">
        <v>238947</v>
      </c>
      <c r="I4185">
        <v>540600</v>
      </c>
      <c r="J4185">
        <v>453572</v>
      </c>
      <c r="K4185">
        <v>37156</v>
      </c>
    </row>
    <row r="4186" spans="1:11" x14ac:dyDescent="0.25">
      <c r="A4186" t="s">
        <v>219</v>
      </c>
      <c r="B4186">
        <v>202325</v>
      </c>
      <c r="C4186" t="s">
        <v>35</v>
      </c>
      <c r="D4186">
        <v>6</v>
      </c>
      <c r="E4186">
        <v>6</v>
      </c>
      <c r="F4186">
        <v>6</v>
      </c>
      <c r="G4186">
        <v>0</v>
      </c>
      <c r="H4186">
        <v>252745</v>
      </c>
      <c r="I4186">
        <v>485188</v>
      </c>
      <c r="J4186">
        <v>405637</v>
      </c>
      <c r="K4186">
        <v>32785</v>
      </c>
    </row>
    <row r="4187" spans="1:11" x14ac:dyDescent="0.25">
      <c r="A4187" t="s">
        <v>219</v>
      </c>
      <c r="B4187">
        <v>202325</v>
      </c>
      <c r="C4187" t="s">
        <v>36</v>
      </c>
      <c r="D4187">
        <v>2</v>
      </c>
      <c r="E4187">
        <v>4</v>
      </c>
      <c r="F4187">
        <v>4</v>
      </c>
      <c r="G4187">
        <v>0</v>
      </c>
      <c r="H4187">
        <v>251736</v>
      </c>
      <c r="I4187">
        <v>441089</v>
      </c>
      <c r="J4187">
        <v>364026</v>
      </c>
      <c r="K4187">
        <v>30996</v>
      </c>
    </row>
    <row r="4188" spans="1:11" x14ac:dyDescent="0.25">
      <c r="A4188" t="s">
        <v>219</v>
      </c>
      <c r="B4188">
        <v>202325</v>
      </c>
      <c r="C4188" t="s">
        <v>37</v>
      </c>
      <c r="D4188">
        <v>2</v>
      </c>
      <c r="E4188">
        <v>3</v>
      </c>
      <c r="F4188">
        <v>2</v>
      </c>
      <c r="G4188">
        <v>0</v>
      </c>
      <c r="H4188">
        <v>173764</v>
      </c>
      <c r="I4188">
        <v>351444</v>
      </c>
      <c r="J4188">
        <v>289080</v>
      </c>
      <c r="K4188">
        <v>23346</v>
      </c>
    </row>
    <row r="4189" spans="1:11" x14ac:dyDescent="0.25">
      <c r="A4189" t="s">
        <v>219</v>
      </c>
      <c r="B4189">
        <v>202325</v>
      </c>
      <c r="C4189" t="s">
        <v>38</v>
      </c>
      <c r="D4189">
        <v>5</v>
      </c>
      <c r="E4189">
        <v>3</v>
      </c>
      <c r="F4189">
        <v>3</v>
      </c>
      <c r="G4189">
        <v>0</v>
      </c>
      <c r="H4189">
        <v>152957</v>
      </c>
      <c r="I4189">
        <v>358046</v>
      </c>
      <c r="J4189">
        <v>313473</v>
      </c>
      <c r="K4189">
        <v>16760</v>
      </c>
    </row>
    <row r="4190" spans="1:11" x14ac:dyDescent="0.25">
      <c r="A4190" t="s">
        <v>219</v>
      </c>
      <c r="B4190">
        <v>202325</v>
      </c>
      <c r="C4190" t="s">
        <v>39</v>
      </c>
      <c r="D4190">
        <v>1</v>
      </c>
      <c r="E4190">
        <v>1</v>
      </c>
      <c r="F4190">
        <v>1</v>
      </c>
      <c r="G4190">
        <v>0</v>
      </c>
      <c r="H4190">
        <v>302423</v>
      </c>
      <c r="I4190">
        <v>285066</v>
      </c>
      <c r="J4190">
        <v>278581</v>
      </c>
      <c r="K4190">
        <v>6398</v>
      </c>
    </row>
    <row r="4191" spans="1:11" x14ac:dyDescent="0.25">
      <c r="A4191" t="s">
        <v>219</v>
      </c>
      <c r="B4191">
        <v>202325</v>
      </c>
      <c r="C4191" t="s">
        <v>40</v>
      </c>
      <c r="D4191">
        <v>1</v>
      </c>
      <c r="E4191">
        <v>0</v>
      </c>
      <c r="F4191">
        <v>0</v>
      </c>
      <c r="G4191">
        <v>0</v>
      </c>
      <c r="H4191">
        <v>507302</v>
      </c>
      <c r="I4191">
        <v>52639</v>
      </c>
      <c r="J4191">
        <v>52552</v>
      </c>
      <c r="K4191">
        <v>56</v>
      </c>
    </row>
    <row r="4192" spans="1:11" x14ac:dyDescent="0.25">
      <c r="A4192" t="s">
        <v>219</v>
      </c>
      <c r="B4192">
        <v>202325</v>
      </c>
      <c r="C4192" t="s">
        <v>41</v>
      </c>
      <c r="D4192">
        <v>2</v>
      </c>
      <c r="E4192">
        <v>0</v>
      </c>
      <c r="F4192">
        <v>0</v>
      </c>
      <c r="G4192">
        <v>0</v>
      </c>
      <c r="H4192">
        <v>462241</v>
      </c>
      <c r="I4192">
        <v>9972</v>
      </c>
      <c r="J4192">
        <v>9938</v>
      </c>
      <c r="K4192">
        <v>0</v>
      </c>
    </row>
    <row r="4193" spans="1:11" x14ac:dyDescent="0.25">
      <c r="A4193" t="s">
        <v>219</v>
      </c>
      <c r="B4193">
        <v>202325</v>
      </c>
      <c r="C4193" t="s">
        <v>42</v>
      </c>
      <c r="D4193">
        <v>0</v>
      </c>
      <c r="E4193">
        <v>0</v>
      </c>
      <c r="F4193">
        <v>0</v>
      </c>
      <c r="G4193">
        <v>0</v>
      </c>
      <c r="H4193">
        <v>163305</v>
      </c>
      <c r="I4193">
        <v>59</v>
      </c>
      <c r="J4193">
        <v>7</v>
      </c>
      <c r="K4193">
        <v>1</v>
      </c>
    </row>
    <row r="4194" spans="1:11" x14ac:dyDescent="0.25">
      <c r="A4194" t="s">
        <v>220</v>
      </c>
      <c r="B4194">
        <v>202326</v>
      </c>
      <c r="C4194" t="s">
        <v>11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</row>
    <row r="4195" spans="1:11" x14ac:dyDescent="0.25">
      <c r="A4195" t="s">
        <v>220</v>
      </c>
      <c r="B4195">
        <v>202326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</row>
    <row r="4196" spans="1:11" x14ac:dyDescent="0.25">
      <c r="A4196" t="s">
        <v>220</v>
      </c>
      <c r="B4196">
        <v>202326</v>
      </c>
      <c r="C4196" t="s">
        <v>13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</row>
    <row r="4197" spans="1:11" x14ac:dyDescent="0.25">
      <c r="A4197" t="s">
        <v>220</v>
      </c>
      <c r="B4197">
        <v>202326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>
        <v>2</v>
      </c>
      <c r="I4197">
        <v>0</v>
      </c>
      <c r="J4197">
        <v>0</v>
      </c>
      <c r="K4197">
        <v>0</v>
      </c>
    </row>
    <row r="4198" spans="1:11" x14ac:dyDescent="0.25">
      <c r="A4198" t="s">
        <v>220</v>
      </c>
      <c r="B4198">
        <v>202326</v>
      </c>
      <c r="C4198" t="s">
        <v>15</v>
      </c>
      <c r="D4198">
        <v>0</v>
      </c>
      <c r="E4198">
        <v>0</v>
      </c>
      <c r="F4198">
        <v>0</v>
      </c>
      <c r="G4198">
        <v>0</v>
      </c>
      <c r="H4198">
        <v>2</v>
      </c>
      <c r="I4198">
        <v>0</v>
      </c>
      <c r="J4198">
        <v>0</v>
      </c>
      <c r="K4198">
        <v>0</v>
      </c>
    </row>
    <row r="4199" spans="1:11" x14ac:dyDescent="0.25">
      <c r="A4199" t="s">
        <v>220</v>
      </c>
      <c r="B4199">
        <v>202326</v>
      </c>
      <c r="C4199" t="s">
        <v>16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</row>
    <row r="4200" spans="1:11" x14ac:dyDescent="0.25">
      <c r="A4200" t="s">
        <v>220</v>
      </c>
      <c r="B4200">
        <v>202326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</row>
    <row r="4201" spans="1:11" x14ac:dyDescent="0.25">
      <c r="A4201" t="s">
        <v>220</v>
      </c>
      <c r="B4201">
        <v>202326</v>
      </c>
      <c r="C4201" t="s">
        <v>18</v>
      </c>
      <c r="D4201">
        <v>0</v>
      </c>
      <c r="E4201">
        <v>0</v>
      </c>
      <c r="F4201">
        <v>0</v>
      </c>
      <c r="G4201">
        <v>0</v>
      </c>
      <c r="H4201">
        <v>69</v>
      </c>
      <c r="I4201">
        <v>0</v>
      </c>
      <c r="J4201">
        <v>0</v>
      </c>
      <c r="K4201">
        <v>0</v>
      </c>
    </row>
    <row r="4202" spans="1:11" x14ac:dyDescent="0.25">
      <c r="A4202" t="s">
        <v>220</v>
      </c>
      <c r="B4202">
        <v>202326</v>
      </c>
      <c r="C4202" t="s">
        <v>19</v>
      </c>
      <c r="D4202">
        <v>0</v>
      </c>
      <c r="E4202">
        <v>0</v>
      </c>
      <c r="F4202">
        <v>0</v>
      </c>
      <c r="G4202">
        <v>0</v>
      </c>
      <c r="H4202">
        <v>43</v>
      </c>
      <c r="I4202">
        <v>2</v>
      </c>
      <c r="J4202">
        <v>2</v>
      </c>
      <c r="K4202">
        <v>0</v>
      </c>
    </row>
    <row r="4203" spans="1:11" x14ac:dyDescent="0.25">
      <c r="A4203" t="s">
        <v>220</v>
      </c>
      <c r="B4203">
        <v>202326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55</v>
      </c>
      <c r="I4203">
        <v>4</v>
      </c>
      <c r="J4203">
        <v>2</v>
      </c>
      <c r="K4203">
        <v>1</v>
      </c>
    </row>
    <row r="4204" spans="1:11" x14ac:dyDescent="0.25">
      <c r="A4204" t="s">
        <v>220</v>
      </c>
      <c r="B4204">
        <v>202326</v>
      </c>
      <c r="C4204" t="s">
        <v>21</v>
      </c>
      <c r="D4204">
        <v>0</v>
      </c>
      <c r="E4204">
        <v>0</v>
      </c>
      <c r="F4204">
        <v>0</v>
      </c>
      <c r="G4204">
        <v>0</v>
      </c>
      <c r="H4204">
        <v>50</v>
      </c>
      <c r="I4204">
        <v>46</v>
      </c>
      <c r="J4204">
        <v>35</v>
      </c>
      <c r="K4204">
        <v>7</v>
      </c>
    </row>
    <row r="4205" spans="1:11" x14ac:dyDescent="0.25">
      <c r="A4205" t="s">
        <v>220</v>
      </c>
      <c r="B4205">
        <v>202326</v>
      </c>
      <c r="C4205" t="s">
        <v>22</v>
      </c>
      <c r="D4205">
        <v>2</v>
      </c>
      <c r="E4205">
        <v>22</v>
      </c>
      <c r="F4205">
        <v>15</v>
      </c>
      <c r="G4205">
        <v>2</v>
      </c>
      <c r="H4205">
        <v>584</v>
      </c>
      <c r="I4205">
        <v>1570</v>
      </c>
      <c r="J4205">
        <v>1065</v>
      </c>
      <c r="K4205">
        <v>224</v>
      </c>
    </row>
    <row r="4206" spans="1:11" x14ac:dyDescent="0.25">
      <c r="A4206" t="s">
        <v>220</v>
      </c>
      <c r="B4206">
        <v>202326</v>
      </c>
      <c r="C4206" t="s">
        <v>23</v>
      </c>
      <c r="D4206">
        <v>11</v>
      </c>
      <c r="E4206">
        <v>98</v>
      </c>
      <c r="F4206">
        <v>69</v>
      </c>
      <c r="G4206">
        <v>14</v>
      </c>
      <c r="H4206">
        <v>3334</v>
      </c>
      <c r="I4206">
        <v>15107</v>
      </c>
      <c r="J4206">
        <v>10476</v>
      </c>
      <c r="K4206">
        <v>1912</v>
      </c>
    </row>
    <row r="4207" spans="1:11" x14ac:dyDescent="0.25">
      <c r="A4207" t="s">
        <v>220</v>
      </c>
      <c r="B4207">
        <v>202326</v>
      </c>
      <c r="C4207" t="s">
        <v>24</v>
      </c>
      <c r="D4207">
        <v>33</v>
      </c>
      <c r="E4207">
        <v>179</v>
      </c>
      <c r="F4207">
        <v>118</v>
      </c>
      <c r="G4207">
        <v>25</v>
      </c>
      <c r="H4207">
        <v>9789</v>
      </c>
      <c r="I4207">
        <v>67771</v>
      </c>
      <c r="J4207">
        <v>47909</v>
      </c>
      <c r="K4207">
        <v>7596</v>
      </c>
    </row>
    <row r="4208" spans="1:11" x14ac:dyDescent="0.25">
      <c r="A4208" t="s">
        <v>220</v>
      </c>
      <c r="B4208">
        <v>202326</v>
      </c>
      <c r="C4208" t="s">
        <v>25</v>
      </c>
      <c r="D4208">
        <v>37</v>
      </c>
      <c r="E4208">
        <v>257</v>
      </c>
      <c r="F4208">
        <v>165</v>
      </c>
      <c r="G4208">
        <v>23</v>
      </c>
      <c r="H4208">
        <v>17567</v>
      </c>
      <c r="I4208">
        <v>150874</v>
      </c>
      <c r="J4208">
        <v>107898</v>
      </c>
      <c r="K4208">
        <v>14583</v>
      </c>
    </row>
    <row r="4209" spans="1:11" x14ac:dyDescent="0.25">
      <c r="A4209" t="s">
        <v>220</v>
      </c>
      <c r="B4209">
        <v>202326</v>
      </c>
      <c r="C4209" t="s">
        <v>26</v>
      </c>
      <c r="D4209">
        <v>47</v>
      </c>
      <c r="E4209">
        <v>275</v>
      </c>
      <c r="F4209">
        <v>173</v>
      </c>
      <c r="G4209">
        <v>34</v>
      </c>
      <c r="H4209">
        <v>31821</v>
      </c>
      <c r="I4209">
        <v>306836</v>
      </c>
      <c r="J4209">
        <v>197566</v>
      </c>
      <c r="K4209">
        <v>35058</v>
      </c>
    </row>
    <row r="4210" spans="1:11" x14ac:dyDescent="0.25">
      <c r="A4210" t="s">
        <v>220</v>
      </c>
      <c r="B4210">
        <v>202326</v>
      </c>
      <c r="C4210" t="s">
        <v>27</v>
      </c>
      <c r="D4210">
        <v>31</v>
      </c>
      <c r="E4210">
        <v>226</v>
      </c>
      <c r="F4210">
        <v>126</v>
      </c>
      <c r="G4210">
        <v>38</v>
      </c>
      <c r="H4210">
        <v>53815</v>
      </c>
      <c r="I4210">
        <v>484932</v>
      </c>
      <c r="J4210">
        <v>316518</v>
      </c>
      <c r="K4210">
        <v>54775</v>
      </c>
    </row>
    <row r="4211" spans="1:11" x14ac:dyDescent="0.25">
      <c r="A4211" t="s">
        <v>220</v>
      </c>
      <c r="B4211">
        <v>202326</v>
      </c>
      <c r="C4211" t="s">
        <v>28</v>
      </c>
      <c r="D4211">
        <v>44</v>
      </c>
      <c r="E4211">
        <v>187</v>
      </c>
      <c r="F4211">
        <v>130</v>
      </c>
      <c r="G4211">
        <v>22</v>
      </c>
      <c r="H4211">
        <v>74449</v>
      </c>
      <c r="I4211">
        <v>557087</v>
      </c>
      <c r="J4211">
        <v>406236</v>
      </c>
      <c r="K4211">
        <v>49902</v>
      </c>
    </row>
    <row r="4212" spans="1:11" x14ac:dyDescent="0.25">
      <c r="A4212" t="s">
        <v>220</v>
      </c>
      <c r="B4212">
        <v>202326</v>
      </c>
      <c r="C4212" t="s">
        <v>29</v>
      </c>
      <c r="D4212">
        <v>30</v>
      </c>
      <c r="E4212">
        <v>100</v>
      </c>
      <c r="F4212">
        <v>70</v>
      </c>
      <c r="G4212">
        <v>13</v>
      </c>
      <c r="H4212">
        <v>92872</v>
      </c>
      <c r="I4212">
        <v>529992</v>
      </c>
      <c r="J4212">
        <v>418318</v>
      </c>
      <c r="K4212">
        <v>40048</v>
      </c>
    </row>
    <row r="4213" spans="1:11" x14ac:dyDescent="0.25">
      <c r="A4213" t="s">
        <v>220</v>
      </c>
      <c r="B4213">
        <v>202326</v>
      </c>
      <c r="C4213" t="s">
        <v>30</v>
      </c>
      <c r="D4213">
        <v>31</v>
      </c>
      <c r="E4213">
        <v>73</v>
      </c>
      <c r="F4213">
        <v>56</v>
      </c>
      <c r="G4213">
        <v>8</v>
      </c>
      <c r="H4213">
        <v>126284</v>
      </c>
      <c r="I4213">
        <v>524314</v>
      </c>
      <c r="J4213">
        <v>425795</v>
      </c>
      <c r="K4213">
        <v>38464</v>
      </c>
    </row>
    <row r="4214" spans="1:11" x14ac:dyDescent="0.25">
      <c r="A4214" t="s">
        <v>220</v>
      </c>
      <c r="B4214">
        <v>202326</v>
      </c>
      <c r="C4214" t="s">
        <v>31</v>
      </c>
      <c r="D4214">
        <v>12</v>
      </c>
      <c r="E4214">
        <v>39</v>
      </c>
      <c r="F4214">
        <v>30</v>
      </c>
      <c r="G4214">
        <v>5</v>
      </c>
      <c r="H4214">
        <v>153666</v>
      </c>
      <c r="I4214">
        <v>543584</v>
      </c>
      <c r="J4214">
        <v>448526</v>
      </c>
      <c r="K4214">
        <v>39752</v>
      </c>
    </row>
    <row r="4215" spans="1:11" x14ac:dyDescent="0.25">
      <c r="A4215" t="s">
        <v>220</v>
      </c>
      <c r="B4215">
        <v>202326</v>
      </c>
      <c r="C4215" t="s">
        <v>32</v>
      </c>
      <c r="D4215">
        <v>16</v>
      </c>
      <c r="E4215">
        <v>32</v>
      </c>
      <c r="F4215">
        <v>26</v>
      </c>
      <c r="G4215">
        <v>3</v>
      </c>
      <c r="H4215">
        <v>201747</v>
      </c>
      <c r="I4215">
        <v>660518</v>
      </c>
      <c r="J4215">
        <v>553215</v>
      </c>
      <c r="K4215">
        <v>45119</v>
      </c>
    </row>
    <row r="4216" spans="1:11" x14ac:dyDescent="0.25">
      <c r="A4216" t="s">
        <v>220</v>
      </c>
      <c r="B4216">
        <v>202326</v>
      </c>
      <c r="C4216" t="s">
        <v>33</v>
      </c>
      <c r="D4216">
        <v>10</v>
      </c>
      <c r="E4216">
        <v>26</v>
      </c>
      <c r="F4216">
        <v>21</v>
      </c>
      <c r="G4216">
        <v>3</v>
      </c>
      <c r="H4216">
        <v>245988</v>
      </c>
      <c r="I4216">
        <v>705855</v>
      </c>
      <c r="J4216">
        <v>594743</v>
      </c>
      <c r="K4216">
        <v>47534</v>
      </c>
    </row>
    <row r="4217" spans="1:11" x14ac:dyDescent="0.25">
      <c r="A4217" t="s">
        <v>220</v>
      </c>
      <c r="B4217">
        <v>202326</v>
      </c>
      <c r="C4217" t="s">
        <v>34</v>
      </c>
      <c r="D4217">
        <v>7</v>
      </c>
      <c r="E4217">
        <v>11</v>
      </c>
      <c r="F4217">
        <v>9</v>
      </c>
      <c r="G4217">
        <v>0</v>
      </c>
      <c r="H4217">
        <v>238940</v>
      </c>
      <c r="I4217">
        <v>540589</v>
      </c>
      <c r="J4217">
        <v>453563</v>
      </c>
      <c r="K4217">
        <v>37156</v>
      </c>
    </row>
    <row r="4218" spans="1:11" x14ac:dyDescent="0.25">
      <c r="A4218" t="s">
        <v>220</v>
      </c>
      <c r="B4218">
        <v>202326</v>
      </c>
      <c r="C4218" t="s">
        <v>35</v>
      </c>
      <c r="D4218">
        <v>5</v>
      </c>
      <c r="E4218">
        <v>8</v>
      </c>
      <c r="F4218">
        <v>7</v>
      </c>
      <c r="G4218">
        <v>1</v>
      </c>
      <c r="H4218">
        <v>252740</v>
      </c>
      <c r="I4218">
        <v>485180</v>
      </c>
      <c r="J4218">
        <v>405630</v>
      </c>
      <c r="K4218">
        <v>32784</v>
      </c>
    </row>
    <row r="4219" spans="1:11" x14ac:dyDescent="0.25">
      <c r="A4219" t="s">
        <v>220</v>
      </c>
      <c r="B4219">
        <v>202326</v>
      </c>
      <c r="C4219" t="s">
        <v>36</v>
      </c>
      <c r="D4219">
        <v>0</v>
      </c>
      <c r="E4219">
        <v>6</v>
      </c>
      <c r="F4219">
        <v>4</v>
      </c>
      <c r="G4219">
        <v>2</v>
      </c>
      <c r="H4219">
        <v>251734</v>
      </c>
      <c r="I4219">
        <v>441085</v>
      </c>
      <c r="J4219">
        <v>364022</v>
      </c>
      <c r="K4219">
        <v>30994</v>
      </c>
    </row>
    <row r="4220" spans="1:11" x14ac:dyDescent="0.25">
      <c r="A4220" t="s">
        <v>220</v>
      </c>
      <c r="B4220">
        <v>202326</v>
      </c>
      <c r="C4220" t="s">
        <v>37</v>
      </c>
      <c r="D4220">
        <v>2</v>
      </c>
      <c r="E4220">
        <v>3</v>
      </c>
      <c r="F4220">
        <v>2</v>
      </c>
      <c r="G4220">
        <v>0</v>
      </c>
      <c r="H4220">
        <v>173760</v>
      </c>
      <c r="I4220">
        <v>351443</v>
      </c>
      <c r="J4220">
        <v>289078</v>
      </c>
      <c r="K4220">
        <v>23346</v>
      </c>
    </row>
    <row r="4221" spans="1:11" x14ac:dyDescent="0.25">
      <c r="A4221" t="s">
        <v>220</v>
      </c>
      <c r="B4221">
        <v>202326</v>
      </c>
      <c r="C4221" t="s">
        <v>38</v>
      </c>
      <c r="D4221">
        <v>0</v>
      </c>
      <c r="E4221">
        <v>2</v>
      </c>
      <c r="F4221">
        <v>2</v>
      </c>
      <c r="G4221">
        <v>0</v>
      </c>
      <c r="H4221">
        <v>152957</v>
      </c>
      <c r="I4221">
        <v>358044</v>
      </c>
      <c r="J4221">
        <v>313471</v>
      </c>
      <c r="K4221">
        <v>16760</v>
      </c>
    </row>
    <row r="4222" spans="1:11" x14ac:dyDescent="0.25">
      <c r="A4222" t="s">
        <v>220</v>
      </c>
      <c r="B4222">
        <v>202326</v>
      </c>
      <c r="C4222" t="s">
        <v>39</v>
      </c>
      <c r="D4222">
        <v>2</v>
      </c>
      <c r="E4222">
        <v>1</v>
      </c>
      <c r="F4222">
        <v>1</v>
      </c>
      <c r="G4222">
        <v>0</v>
      </c>
      <c r="H4222">
        <v>302419</v>
      </c>
      <c r="I4222">
        <v>285067</v>
      </c>
      <c r="J4222">
        <v>278582</v>
      </c>
      <c r="K4222">
        <v>6398</v>
      </c>
    </row>
    <row r="4223" spans="1:11" x14ac:dyDescent="0.25">
      <c r="A4223" t="s">
        <v>220</v>
      </c>
      <c r="B4223">
        <v>202326</v>
      </c>
      <c r="C4223" t="s">
        <v>40</v>
      </c>
      <c r="D4223">
        <v>0</v>
      </c>
      <c r="E4223">
        <v>0</v>
      </c>
      <c r="F4223">
        <v>0</v>
      </c>
      <c r="G4223">
        <v>0</v>
      </c>
      <c r="H4223">
        <v>507301</v>
      </c>
      <c r="I4223">
        <v>52640</v>
      </c>
      <c r="J4223">
        <v>52553</v>
      </c>
      <c r="K4223">
        <v>56</v>
      </c>
    </row>
    <row r="4224" spans="1:11" x14ac:dyDescent="0.25">
      <c r="A4224" t="s">
        <v>220</v>
      </c>
      <c r="B4224">
        <v>202326</v>
      </c>
      <c r="C4224" t="s">
        <v>41</v>
      </c>
      <c r="D4224">
        <v>1</v>
      </c>
      <c r="E4224">
        <v>0</v>
      </c>
      <c r="F4224">
        <v>0</v>
      </c>
      <c r="G4224">
        <v>0</v>
      </c>
      <c r="H4224">
        <v>462238</v>
      </c>
      <c r="I4224">
        <v>9974</v>
      </c>
      <c r="J4224">
        <v>9940</v>
      </c>
      <c r="K4224">
        <v>0</v>
      </c>
    </row>
    <row r="4225" spans="1:11" x14ac:dyDescent="0.25">
      <c r="A4225" t="s">
        <v>220</v>
      </c>
      <c r="B4225">
        <v>202326</v>
      </c>
      <c r="C4225" t="s">
        <v>42</v>
      </c>
      <c r="D4225">
        <v>1</v>
      </c>
      <c r="E4225">
        <v>0</v>
      </c>
      <c r="F4225">
        <v>0</v>
      </c>
      <c r="G4225">
        <v>0</v>
      </c>
      <c r="H4225">
        <v>163303</v>
      </c>
      <c r="I4225">
        <v>60</v>
      </c>
      <c r="J4225">
        <v>7</v>
      </c>
      <c r="K4225">
        <v>1</v>
      </c>
    </row>
    <row r="4226" spans="1:11" x14ac:dyDescent="0.25">
      <c r="A4226" t="s">
        <v>221</v>
      </c>
      <c r="B4226">
        <v>202327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</row>
    <row r="4227" spans="1:11" x14ac:dyDescent="0.25">
      <c r="A4227" t="s">
        <v>221</v>
      </c>
      <c r="B4227">
        <v>202327</v>
      </c>
      <c r="C4227" t="s">
        <v>12</v>
      </c>
      <c r="D4227">
        <v>0</v>
      </c>
      <c r="E4227">
        <v>0</v>
      </c>
      <c r="F4227">
        <v>0</v>
      </c>
      <c r="G4227">
        <v>0</v>
      </c>
      <c r="H4227">
        <v>2</v>
      </c>
      <c r="I4227">
        <v>0</v>
      </c>
      <c r="J4227">
        <v>0</v>
      </c>
      <c r="K4227">
        <v>0</v>
      </c>
    </row>
    <row r="4228" spans="1:11" x14ac:dyDescent="0.25">
      <c r="A4228" t="s">
        <v>221</v>
      </c>
      <c r="B4228">
        <v>202327</v>
      </c>
      <c r="C4228" t="s">
        <v>13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</row>
    <row r="4229" spans="1:11" x14ac:dyDescent="0.25">
      <c r="A4229" t="s">
        <v>221</v>
      </c>
      <c r="B4229">
        <v>202327</v>
      </c>
      <c r="C4229" t="s">
        <v>14</v>
      </c>
      <c r="D4229">
        <v>0</v>
      </c>
      <c r="E4229">
        <v>0</v>
      </c>
      <c r="F4229">
        <v>0</v>
      </c>
      <c r="G4229">
        <v>0</v>
      </c>
      <c r="H4229">
        <v>2</v>
      </c>
      <c r="I4229">
        <v>0</v>
      </c>
      <c r="J4229">
        <v>0</v>
      </c>
      <c r="K4229">
        <v>0</v>
      </c>
    </row>
    <row r="4230" spans="1:11" x14ac:dyDescent="0.25">
      <c r="A4230" t="s">
        <v>221</v>
      </c>
      <c r="B4230">
        <v>202327</v>
      </c>
      <c r="C4230" t="s">
        <v>15</v>
      </c>
      <c r="D4230">
        <v>0</v>
      </c>
      <c r="E4230">
        <v>0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</row>
    <row r="4231" spans="1:11" x14ac:dyDescent="0.25">
      <c r="A4231" t="s">
        <v>221</v>
      </c>
      <c r="B4231">
        <v>202327</v>
      </c>
      <c r="C4231" t="s">
        <v>16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</row>
    <row r="4232" spans="1:11" x14ac:dyDescent="0.25">
      <c r="A4232" t="s">
        <v>221</v>
      </c>
      <c r="B4232">
        <v>202327</v>
      </c>
      <c r="C4232" t="s">
        <v>17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</row>
    <row r="4233" spans="1:11" x14ac:dyDescent="0.25">
      <c r="A4233" t="s">
        <v>221</v>
      </c>
      <c r="B4233">
        <v>202327</v>
      </c>
      <c r="C4233" t="s">
        <v>18</v>
      </c>
      <c r="D4233">
        <v>0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</row>
    <row r="4234" spans="1:11" x14ac:dyDescent="0.25">
      <c r="A4234" t="s">
        <v>221</v>
      </c>
      <c r="B4234">
        <v>202327</v>
      </c>
      <c r="C4234" t="s">
        <v>19</v>
      </c>
      <c r="D4234">
        <v>0</v>
      </c>
      <c r="E4234">
        <v>0</v>
      </c>
      <c r="F4234">
        <v>0</v>
      </c>
      <c r="G4234">
        <v>0</v>
      </c>
      <c r="H4234">
        <v>43</v>
      </c>
      <c r="I4234">
        <v>2</v>
      </c>
      <c r="J4234">
        <v>2</v>
      </c>
      <c r="K4234">
        <v>0</v>
      </c>
    </row>
    <row r="4235" spans="1:11" x14ac:dyDescent="0.25">
      <c r="A4235" t="s">
        <v>221</v>
      </c>
      <c r="B4235">
        <v>202327</v>
      </c>
      <c r="C4235" t="s">
        <v>20</v>
      </c>
      <c r="D4235">
        <v>0</v>
      </c>
      <c r="E4235">
        <v>0</v>
      </c>
      <c r="F4235">
        <v>0</v>
      </c>
      <c r="G4235">
        <v>0</v>
      </c>
      <c r="H4235">
        <v>55</v>
      </c>
      <c r="I4235">
        <v>4</v>
      </c>
      <c r="J4235">
        <v>2</v>
      </c>
      <c r="K4235">
        <v>1</v>
      </c>
    </row>
    <row r="4236" spans="1:11" x14ac:dyDescent="0.25">
      <c r="A4236" t="s">
        <v>221</v>
      </c>
      <c r="B4236">
        <v>202327</v>
      </c>
      <c r="C4236" t="s">
        <v>21</v>
      </c>
      <c r="D4236">
        <v>0</v>
      </c>
      <c r="E4236">
        <v>0</v>
      </c>
      <c r="F4236">
        <v>0</v>
      </c>
      <c r="G4236">
        <v>0</v>
      </c>
      <c r="H4236">
        <v>50</v>
      </c>
      <c r="I4236">
        <v>46</v>
      </c>
      <c r="J4236">
        <v>35</v>
      </c>
      <c r="K4236">
        <v>7</v>
      </c>
    </row>
    <row r="4237" spans="1:11" x14ac:dyDescent="0.25">
      <c r="A4237" t="s">
        <v>221</v>
      </c>
      <c r="B4237">
        <v>202327</v>
      </c>
      <c r="C4237" t="s">
        <v>22</v>
      </c>
      <c r="D4237">
        <v>3</v>
      </c>
      <c r="E4237">
        <v>11</v>
      </c>
      <c r="F4237">
        <v>5</v>
      </c>
      <c r="G4237">
        <v>4</v>
      </c>
      <c r="H4237">
        <v>581</v>
      </c>
      <c r="I4237">
        <v>1559</v>
      </c>
      <c r="J4237">
        <v>1060</v>
      </c>
      <c r="K4237">
        <v>220</v>
      </c>
    </row>
    <row r="4238" spans="1:11" x14ac:dyDescent="0.25">
      <c r="A4238" t="s">
        <v>221</v>
      </c>
      <c r="B4238">
        <v>202327</v>
      </c>
      <c r="C4238" t="s">
        <v>23</v>
      </c>
      <c r="D4238">
        <v>12</v>
      </c>
      <c r="E4238">
        <v>70</v>
      </c>
      <c r="F4238">
        <v>49</v>
      </c>
      <c r="G4238">
        <v>12</v>
      </c>
      <c r="H4238">
        <v>3322</v>
      </c>
      <c r="I4238">
        <v>15037</v>
      </c>
      <c r="J4238">
        <v>10427</v>
      </c>
      <c r="K4238">
        <v>1900</v>
      </c>
    </row>
    <row r="4239" spans="1:11" x14ac:dyDescent="0.25">
      <c r="A4239" t="s">
        <v>221</v>
      </c>
      <c r="B4239">
        <v>202327</v>
      </c>
      <c r="C4239" t="s">
        <v>24</v>
      </c>
      <c r="D4239">
        <v>27</v>
      </c>
      <c r="E4239">
        <v>199</v>
      </c>
      <c r="F4239">
        <v>144</v>
      </c>
      <c r="G4239">
        <v>22</v>
      </c>
      <c r="H4239">
        <v>9762</v>
      </c>
      <c r="I4239">
        <v>67572</v>
      </c>
      <c r="J4239">
        <v>47765</v>
      </c>
      <c r="K4239">
        <v>7574</v>
      </c>
    </row>
    <row r="4240" spans="1:11" x14ac:dyDescent="0.25">
      <c r="A4240" t="s">
        <v>221</v>
      </c>
      <c r="B4240">
        <v>202327</v>
      </c>
      <c r="C4240" t="s">
        <v>25</v>
      </c>
      <c r="D4240">
        <v>44</v>
      </c>
      <c r="E4240">
        <v>218</v>
      </c>
      <c r="F4240">
        <v>149</v>
      </c>
      <c r="G4240">
        <v>24</v>
      </c>
      <c r="H4240">
        <v>17523</v>
      </c>
      <c r="I4240">
        <v>150656</v>
      </c>
      <c r="J4240">
        <v>107749</v>
      </c>
      <c r="K4240">
        <v>14559</v>
      </c>
    </row>
    <row r="4241" spans="1:11" x14ac:dyDescent="0.25">
      <c r="A4241" t="s">
        <v>221</v>
      </c>
      <c r="B4241">
        <v>202327</v>
      </c>
      <c r="C4241" t="s">
        <v>26</v>
      </c>
      <c r="D4241">
        <v>44</v>
      </c>
      <c r="E4241">
        <v>281</v>
      </c>
      <c r="F4241">
        <v>176</v>
      </c>
      <c r="G4241">
        <v>28</v>
      </c>
      <c r="H4241">
        <v>31777</v>
      </c>
      <c r="I4241">
        <v>306555</v>
      </c>
      <c r="J4241">
        <v>197390</v>
      </c>
      <c r="K4241">
        <v>35030</v>
      </c>
    </row>
    <row r="4242" spans="1:11" x14ac:dyDescent="0.25">
      <c r="A4242" t="s">
        <v>221</v>
      </c>
      <c r="B4242">
        <v>202327</v>
      </c>
      <c r="C4242" t="s">
        <v>27</v>
      </c>
      <c r="D4242">
        <v>51</v>
      </c>
      <c r="E4242">
        <v>246</v>
      </c>
      <c r="F4242">
        <v>160</v>
      </c>
      <c r="G4242">
        <v>29</v>
      </c>
      <c r="H4242">
        <v>53764</v>
      </c>
      <c r="I4242">
        <v>484686</v>
      </c>
      <c r="J4242">
        <v>316358</v>
      </c>
      <c r="K4242">
        <v>54746</v>
      </c>
    </row>
    <row r="4243" spans="1:11" x14ac:dyDescent="0.25">
      <c r="A4243" t="s">
        <v>221</v>
      </c>
      <c r="B4243">
        <v>202327</v>
      </c>
      <c r="C4243" t="s">
        <v>28</v>
      </c>
      <c r="D4243">
        <v>26</v>
      </c>
      <c r="E4243">
        <v>191</v>
      </c>
      <c r="F4243">
        <v>115</v>
      </c>
      <c r="G4243">
        <v>29</v>
      </c>
      <c r="H4243">
        <v>74423</v>
      </c>
      <c r="I4243">
        <v>556896</v>
      </c>
      <c r="J4243">
        <v>406121</v>
      </c>
      <c r="K4243">
        <v>49873</v>
      </c>
    </row>
    <row r="4244" spans="1:11" x14ac:dyDescent="0.25">
      <c r="A4244" t="s">
        <v>221</v>
      </c>
      <c r="B4244">
        <v>202327</v>
      </c>
      <c r="C4244" t="s">
        <v>29</v>
      </c>
      <c r="D4244">
        <v>33</v>
      </c>
      <c r="E4244">
        <v>117</v>
      </c>
      <c r="F4244">
        <v>88</v>
      </c>
      <c r="G4244">
        <v>9</v>
      </c>
      <c r="H4244">
        <v>92839</v>
      </c>
      <c r="I4244">
        <v>529875</v>
      </c>
      <c r="J4244">
        <v>418230</v>
      </c>
      <c r="K4244">
        <v>40039</v>
      </c>
    </row>
    <row r="4245" spans="1:11" x14ac:dyDescent="0.25">
      <c r="A4245" t="s">
        <v>221</v>
      </c>
      <c r="B4245">
        <v>202327</v>
      </c>
      <c r="C4245" t="s">
        <v>30</v>
      </c>
      <c r="D4245">
        <v>26</v>
      </c>
      <c r="E4245">
        <v>84</v>
      </c>
      <c r="F4245">
        <v>64</v>
      </c>
      <c r="G4245">
        <v>7</v>
      </c>
      <c r="H4245">
        <v>126258</v>
      </c>
      <c r="I4245">
        <v>524230</v>
      </c>
      <c r="J4245">
        <v>425731</v>
      </c>
      <c r="K4245">
        <v>38457</v>
      </c>
    </row>
    <row r="4246" spans="1:11" x14ac:dyDescent="0.25">
      <c r="A4246" t="s">
        <v>221</v>
      </c>
      <c r="B4246">
        <v>202327</v>
      </c>
      <c r="C4246" t="s">
        <v>31</v>
      </c>
      <c r="D4246">
        <v>26</v>
      </c>
      <c r="E4246">
        <v>43</v>
      </c>
      <c r="F4246">
        <v>32</v>
      </c>
      <c r="G4246">
        <v>4</v>
      </c>
      <c r="H4246">
        <v>153640</v>
      </c>
      <c r="I4246">
        <v>543541</v>
      </c>
      <c r="J4246">
        <v>448494</v>
      </c>
      <c r="K4246">
        <v>39748</v>
      </c>
    </row>
    <row r="4247" spans="1:11" x14ac:dyDescent="0.25">
      <c r="A4247" t="s">
        <v>221</v>
      </c>
      <c r="B4247">
        <v>202327</v>
      </c>
      <c r="C4247" t="s">
        <v>32</v>
      </c>
      <c r="D4247">
        <v>12</v>
      </c>
      <c r="E4247">
        <v>28</v>
      </c>
      <c r="F4247">
        <v>20</v>
      </c>
      <c r="G4247">
        <v>3</v>
      </c>
      <c r="H4247">
        <v>201735</v>
      </c>
      <c r="I4247">
        <v>660490</v>
      </c>
      <c r="J4247">
        <v>553195</v>
      </c>
      <c r="K4247">
        <v>45116</v>
      </c>
    </row>
    <row r="4248" spans="1:11" x14ac:dyDescent="0.25">
      <c r="A4248" t="s">
        <v>221</v>
      </c>
      <c r="B4248">
        <v>202327</v>
      </c>
      <c r="C4248" t="s">
        <v>33</v>
      </c>
      <c r="D4248">
        <v>12</v>
      </c>
      <c r="E4248">
        <v>18</v>
      </c>
      <c r="F4248">
        <v>16</v>
      </c>
      <c r="G4248">
        <v>2</v>
      </c>
      <c r="H4248">
        <v>245976</v>
      </c>
      <c r="I4248">
        <v>705837</v>
      </c>
      <c r="J4248">
        <v>594727</v>
      </c>
      <c r="K4248">
        <v>47532</v>
      </c>
    </row>
    <row r="4249" spans="1:11" x14ac:dyDescent="0.25">
      <c r="A4249" t="s">
        <v>221</v>
      </c>
      <c r="B4249">
        <v>202327</v>
      </c>
      <c r="C4249" t="s">
        <v>34</v>
      </c>
      <c r="D4249">
        <v>5</v>
      </c>
      <c r="E4249">
        <v>18</v>
      </c>
      <c r="F4249">
        <v>14</v>
      </c>
      <c r="G4249">
        <v>1</v>
      </c>
      <c r="H4249">
        <v>238935</v>
      </c>
      <c r="I4249">
        <v>540571</v>
      </c>
      <c r="J4249">
        <v>453549</v>
      </c>
      <c r="K4249">
        <v>37155</v>
      </c>
    </row>
    <row r="4250" spans="1:11" x14ac:dyDescent="0.25">
      <c r="A4250" t="s">
        <v>221</v>
      </c>
      <c r="B4250">
        <v>202327</v>
      </c>
      <c r="C4250" t="s">
        <v>35</v>
      </c>
      <c r="D4250">
        <v>3</v>
      </c>
      <c r="E4250">
        <v>8</v>
      </c>
      <c r="F4250">
        <v>5</v>
      </c>
      <c r="G4250">
        <v>1</v>
      </c>
      <c r="H4250">
        <v>252737</v>
      </c>
      <c r="I4250">
        <v>485172</v>
      </c>
      <c r="J4250">
        <v>405625</v>
      </c>
      <c r="K4250">
        <v>32783</v>
      </c>
    </row>
    <row r="4251" spans="1:11" x14ac:dyDescent="0.25">
      <c r="A4251" t="s">
        <v>221</v>
      </c>
      <c r="B4251">
        <v>202327</v>
      </c>
      <c r="C4251" t="s">
        <v>36</v>
      </c>
      <c r="D4251">
        <v>8</v>
      </c>
      <c r="E4251">
        <v>6</v>
      </c>
      <c r="F4251">
        <v>3</v>
      </c>
      <c r="G4251">
        <v>0</v>
      </c>
      <c r="H4251">
        <v>251726</v>
      </c>
      <c r="I4251">
        <v>441079</v>
      </c>
      <c r="J4251">
        <v>364019</v>
      </c>
      <c r="K4251">
        <v>30994</v>
      </c>
    </row>
    <row r="4252" spans="1:11" x14ac:dyDescent="0.25">
      <c r="A4252" t="s">
        <v>221</v>
      </c>
      <c r="B4252">
        <v>202327</v>
      </c>
      <c r="C4252" t="s">
        <v>37</v>
      </c>
      <c r="D4252">
        <v>1</v>
      </c>
      <c r="E4252">
        <v>1</v>
      </c>
      <c r="F4252">
        <v>1</v>
      </c>
      <c r="G4252">
        <v>0</v>
      </c>
      <c r="H4252">
        <v>173759</v>
      </c>
      <c r="I4252">
        <v>351442</v>
      </c>
      <c r="J4252">
        <v>289077</v>
      </c>
      <c r="K4252">
        <v>23346</v>
      </c>
    </row>
    <row r="4253" spans="1:11" x14ac:dyDescent="0.25">
      <c r="A4253" t="s">
        <v>221</v>
      </c>
      <c r="B4253">
        <v>202327</v>
      </c>
      <c r="C4253" t="s">
        <v>38</v>
      </c>
      <c r="D4253">
        <v>3</v>
      </c>
      <c r="E4253">
        <v>6</v>
      </c>
      <c r="F4253">
        <v>4</v>
      </c>
      <c r="G4253">
        <v>2</v>
      </c>
      <c r="H4253">
        <v>152953</v>
      </c>
      <c r="I4253">
        <v>358039</v>
      </c>
      <c r="J4253">
        <v>313467</v>
      </c>
      <c r="K4253">
        <v>16758</v>
      </c>
    </row>
    <row r="4254" spans="1:11" x14ac:dyDescent="0.25">
      <c r="A4254" t="s">
        <v>221</v>
      </c>
      <c r="B4254">
        <v>202327</v>
      </c>
      <c r="C4254" t="s">
        <v>39</v>
      </c>
      <c r="D4254">
        <v>1</v>
      </c>
      <c r="E4254">
        <v>1</v>
      </c>
      <c r="F4254">
        <v>1</v>
      </c>
      <c r="G4254">
        <v>0</v>
      </c>
      <c r="H4254">
        <v>302418</v>
      </c>
      <c r="I4254">
        <v>285066</v>
      </c>
      <c r="J4254">
        <v>278581</v>
      </c>
      <c r="K4254">
        <v>6398</v>
      </c>
    </row>
    <row r="4255" spans="1:11" x14ac:dyDescent="0.25">
      <c r="A4255" t="s">
        <v>221</v>
      </c>
      <c r="B4255">
        <v>202327</v>
      </c>
      <c r="C4255" t="s">
        <v>40</v>
      </c>
      <c r="D4255">
        <v>0</v>
      </c>
      <c r="E4255">
        <v>0</v>
      </c>
      <c r="F4255">
        <v>0</v>
      </c>
      <c r="G4255">
        <v>0</v>
      </c>
      <c r="H4255">
        <v>507301</v>
      </c>
      <c r="I4255">
        <v>52640</v>
      </c>
      <c r="J4255">
        <v>52553</v>
      </c>
      <c r="K4255">
        <v>56</v>
      </c>
    </row>
    <row r="4256" spans="1:11" x14ac:dyDescent="0.25">
      <c r="A4256" t="s">
        <v>221</v>
      </c>
      <c r="B4256">
        <v>202327</v>
      </c>
      <c r="C4256" t="s">
        <v>41</v>
      </c>
      <c r="D4256">
        <v>1</v>
      </c>
      <c r="E4256">
        <v>0</v>
      </c>
      <c r="F4256">
        <v>0</v>
      </c>
      <c r="G4256">
        <v>0</v>
      </c>
      <c r="H4256">
        <v>462237</v>
      </c>
      <c r="I4256">
        <v>9974</v>
      </c>
      <c r="J4256">
        <v>9940</v>
      </c>
      <c r="K4256">
        <v>0</v>
      </c>
    </row>
    <row r="4257" spans="1:11" x14ac:dyDescent="0.25">
      <c r="A4257" t="s">
        <v>221</v>
      </c>
      <c r="B4257">
        <v>202327</v>
      </c>
      <c r="C4257" t="s">
        <v>42</v>
      </c>
      <c r="D4257">
        <v>2</v>
      </c>
      <c r="E4257">
        <v>0</v>
      </c>
      <c r="F4257">
        <v>0</v>
      </c>
      <c r="G4257">
        <v>0</v>
      </c>
      <c r="H4257">
        <v>163301</v>
      </c>
      <c r="I4257">
        <v>60</v>
      </c>
      <c r="J4257">
        <v>7</v>
      </c>
      <c r="K4257">
        <v>1</v>
      </c>
    </row>
    <row r="4258" spans="1:11" x14ac:dyDescent="0.25">
      <c r="A4258" t="s">
        <v>222</v>
      </c>
      <c r="B4258">
        <v>202328</v>
      </c>
      <c r="C4258" t="s">
        <v>11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5">
      <c r="A4259" t="s">
        <v>222</v>
      </c>
      <c r="B4259">
        <v>202328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</row>
    <row r="4260" spans="1:11" x14ac:dyDescent="0.25">
      <c r="A4260" t="s">
        <v>222</v>
      </c>
      <c r="B4260">
        <v>202328</v>
      </c>
      <c r="C4260" t="s">
        <v>13</v>
      </c>
      <c r="D4260">
        <v>0</v>
      </c>
      <c r="E4260">
        <v>0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</row>
    <row r="4261" spans="1:11" x14ac:dyDescent="0.25">
      <c r="A4261" t="s">
        <v>222</v>
      </c>
      <c r="B4261">
        <v>202328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>
        <v>2</v>
      </c>
      <c r="I4261">
        <v>0</v>
      </c>
      <c r="J4261">
        <v>0</v>
      </c>
      <c r="K4261">
        <v>0</v>
      </c>
    </row>
    <row r="4262" spans="1:11" x14ac:dyDescent="0.25">
      <c r="A4262" t="s">
        <v>222</v>
      </c>
      <c r="B4262">
        <v>202328</v>
      </c>
      <c r="C4262" t="s">
        <v>15</v>
      </c>
      <c r="D4262">
        <v>0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0</v>
      </c>
      <c r="K4262">
        <v>0</v>
      </c>
    </row>
    <row r="4263" spans="1:11" x14ac:dyDescent="0.25">
      <c r="A4263" t="s">
        <v>222</v>
      </c>
      <c r="B4263">
        <v>202328</v>
      </c>
      <c r="C4263" t="s">
        <v>16</v>
      </c>
      <c r="D4263">
        <v>0</v>
      </c>
      <c r="E4263">
        <v>0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</row>
    <row r="4264" spans="1:11" x14ac:dyDescent="0.25">
      <c r="A4264" t="s">
        <v>222</v>
      </c>
      <c r="B4264">
        <v>202328</v>
      </c>
      <c r="C4264" t="s">
        <v>17</v>
      </c>
      <c r="D4264">
        <v>0</v>
      </c>
      <c r="E4264">
        <v>0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</row>
    <row r="4265" spans="1:11" x14ac:dyDescent="0.25">
      <c r="A4265" t="s">
        <v>222</v>
      </c>
      <c r="B4265">
        <v>202328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>
        <v>69</v>
      </c>
      <c r="I4265">
        <v>0</v>
      </c>
      <c r="J4265">
        <v>0</v>
      </c>
      <c r="K4265">
        <v>0</v>
      </c>
    </row>
    <row r="4266" spans="1:11" x14ac:dyDescent="0.25">
      <c r="A4266" t="s">
        <v>222</v>
      </c>
      <c r="B4266">
        <v>202328</v>
      </c>
      <c r="C4266" t="s">
        <v>19</v>
      </c>
      <c r="D4266">
        <v>0</v>
      </c>
      <c r="E4266">
        <v>0</v>
      </c>
      <c r="F4266">
        <v>0</v>
      </c>
      <c r="G4266">
        <v>0</v>
      </c>
      <c r="H4266">
        <v>43</v>
      </c>
      <c r="I4266">
        <v>2</v>
      </c>
      <c r="J4266">
        <v>2</v>
      </c>
      <c r="K4266">
        <v>0</v>
      </c>
    </row>
    <row r="4267" spans="1:11" x14ac:dyDescent="0.25">
      <c r="A4267" t="s">
        <v>222</v>
      </c>
      <c r="B4267">
        <v>202328</v>
      </c>
      <c r="C4267" t="s">
        <v>20</v>
      </c>
      <c r="D4267">
        <v>0</v>
      </c>
      <c r="E4267">
        <v>0</v>
      </c>
      <c r="F4267">
        <v>0</v>
      </c>
      <c r="G4267">
        <v>0</v>
      </c>
      <c r="H4267">
        <v>55</v>
      </c>
      <c r="I4267">
        <v>4</v>
      </c>
      <c r="J4267">
        <v>2</v>
      </c>
      <c r="K4267">
        <v>1</v>
      </c>
    </row>
    <row r="4268" spans="1:11" x14ac:dyDescent="0.25">
      <c r="A4268" t="s">
        <v>222</v>
      </c>
      <c r="B4268">
        <v>202328</v>
      </c>
      <c r="C4268" t="s">
        <v>21</v>
      </c>
      <c r="D4268">
        <v>0</v>
      </c>
      <c r="E4268">
        <v>0</v>
      </c>
      <c r="F4268">
        <v>0</v>
      </c>
      <c r="G4268">
        <v>0</v>
      </c>
      <c r="H4268">
        <v>50</v>
      </c>
      <c r="I4268">
        <v>46</v>
      </c>
      <c r="J4268">
        <v>35</v>
      </c>
      <c r="K4268">
        <v>7</v>
      </c>
    </row>
    <row r="4269" spans="1:11" x14ac:dyDescent="0.25">
      <c r="A4269" t="s">
        <v>222</v>
      </c>
      <c r="B4269">
        <v>202328</v>
      </c>
      <c r="C4269" t="s">
        <v>22</v>
      </c>
      <c r="D4269">
        <v>3</v>
      </c>
      <c r="E4269">
        <v>12</v>
      </c>
      <c r="F4269">
        <v>6</v>
      </c>
      <c r="G4269">
        <v>3</v>
      </c>
      <c r="H4269">
        <v>578</v>
      </c>
      <c r="I4269">
        <v>1547</v>
      </c>
      <c r="J4269">
        <v>1054</v>
      </c>
      <c r="K4269">
        <v>217</v>
      </c>
    </row>
    <row r="4270" spans="1:11" x14ac:dyDescent="0.25">
      <c r="A4270" t="s">
        <v>222</v>
      </c>
      <c r="B4270">
        <v>202328</v>
      </c>
      <c r="C4270" t="s">
        <v>23</v>
      </c>
      <c r="D4270">
        <v>27</v>
      </c>
      <c r="E4270">
        <v>80</v>
      </c>
      <c r="F4270">
        <v>57</v>
      </c>
      <c r="G4270">
        <v>12</v>
      </c>
      <c r="H4270">
        <v>3295</v>
      </c>
      <c r="I4270">
        <v>14957</v>
      </c>
      <c r="J4270">
        <v>10370</v>
      </c>
      <c r="K4270">
        <v>1888</v>
      </c>
    </row>
    <row r="4271" spans="1:11" x14ac:dyDescent="0.25">
      <c r="A4271" t="s">
        <v>222</v>
      </c>
      <c r="B4271">
        <v>202328</v>
      </c>
      <c r="C4271" t="s">
        <v>24</v>
      </c>
      <c r="D4271">
        <v>45</v>
      </c>
      <c r="E4271">
        <v>215</v>
      </c>
      <c r="F4271">
        <v>138</v>
      </c>
      <c r="G4271">
        <v>36</v>
      </c>
      <c r="H4271">
        <v>9717</v>
      </c>
      <c r="I4271">
        <v>67357</v>
      </c>
      <c r="J4271">
        <v>47627</v>
      </c>
      <c r="K4271">
        <v>7538</v>
      </c>
    </row>
    <row r="4272" spans="1:11" x14ac:dyDescent="0.25">
      <c r="A4272" t="s">
        <v>222</v>
      </c>
      <c r="B4272">
        <v>202328</v>
      </c>
      <c r="C4272" t="s">
        <v>25</v>
      </c>
      <c r="D4272">
        <v>37</v>
      </c>
      <c r="E4272">
        <v>219</v>
      </c>
      <c r="F4272">
        <v>142</v>
      </c>
      <c r="G4272">
        <v>22</v>
      </c>
      <c r="H4272">
        <v>17486</v>
      </c>
      <c r="I4272">
        <v>150437</v>
      </c>
      <c r="J4272">
        <v>107607</v>
      </c>
      <c r="K4272">
        <v>14537</v>
      </c>
    </row>
    <row r="4273" spans="1:11" x14ac:dyDescent="0.25">
      <c r="A4273" t="s">
        <v>222</v>
      </c>
      <c r="B4273">
        <v>202328</v>
      </c>
      <c r="C4273" t="s">
        <v>26</v>
      </c>
      <c r="D4273">
        <v>35</v>
      </c>
      <c r="E4273">
        <v>310</v>
      </c>
      <c r="F4273">
        <v>193</v>
      </c>
      <c r="G4273">
        <v>32</v>
      </c>
      <c r="H4273">
        <v>31742</v>
      </c>
      <c r="I4273">
        <v>306245</v>
      </c>
      <c r="J4273">
        <v>197197</v>
      </c>
      <c r="K4273">
        <v>34998</v>
      </c>
    </row>
    <row r="4274" spans="1:11" x14ac:dyDescent="0.25">
      <c r="A4274" t="s">
        <v>222</v>
      </c>
      <c r="B4274">
        <v>202328</v>
      </c>
      <c r="C4274" t="s">
        <v>27</v>
      </c>
      <c r="D4274">
        <v>51</v>
      </c>
      <c r="E4274">
        <v>289</v>
      </c>
      <c r="F4274">
        <v>179</v>
      </c>
      <c r="G4274">
        <v>30</v>
      </c>
      <c r="H4274">
        <v>53713</v>
      </c>
      <c r="I4274">
        <v>484397</v>
      </c>
      <c r="J4274">
        <v>316179</v>
      </c>
      <c r="K4274">
        <v>54716</v>
      </c>
    </row>
    <row r="4275" spans="1:11" x14ac:dyDescent="0.25">
      <c r="A4275" t="s">
        <v>222</v>
      </c>
      <c r="B4275">
        <v>202328</v>
      </c>
      <c r="C4275" t="s">
        <v>28</v>
      </c>
      <c r="D4275">
        <v>38</v>
      </c>
      <c r="E4275">
        <v>224</v>
      </c>
      <c r="F4275">
        <v>142</v>
      </c>
      <c r="G4275">
        <v>30</v>
      </c>
      <c r="H4275">
        <v>74385</v>
      </c>
      <c r="I4275">
        <v>556672</v>
      </c>
      <c r="J4275">
        <v>405979</v>
      </c>
      <c r="K4275">
        <v>49843</v>
      </c>
    </row>
    <row r="4276" spans="1:11" x14ac:dyDescent="0.25">
      <c r="A4276" t="s">
        <v>222</v>
      </c>
      <c r="B4276">
        <v>202328</v>
      </c>
      <c r="C4276" t="s">
        <v>29</v>
      </c>
      <c r="D4276">
        <v>33</v>
      </c>
      <c r="E4276">
        <v>104</v>
      </c>
      <c r="F4276">
        <v>74</v>
      </c>
      <c r="G4276">
        <v>15</v>
      </c>
      <c r="H4276">
        <v>92806</v>
      </c>
      <c r="I4276">
        <v>529771</v>
      </c>
      <c r="J4276">
        <v>418156</v>
      </c>
      <c r="K4276">
        <v>40024</v>
      </c>
    </row>
    <row r="4277" spans="1:11" x14ac:dyDescent="0.25">
      <c r="A4277" t="s">
        <v>222</v>
      </c>
      <c r="B4277">
        <v>202328</v>
      </c>
      <c r="C4277" t="s">
        <v>30</v>
      </c>
      <c r="D4277">
        <v>19</v>
      </c>
      <c r="E4277">
        <v>70</v>
      </c>
      <c r="F4277">
        <v>56</v>
      </c>
      <c r="G4277">
        <v>4</v>
      </c>
      <c r="H4277">
        <v>126239</v>
      </c>
      <c r="I4277">
        <v>524160</v>
      </c>
      <c r="J4277">
        <v>425675</v>
      </c>
      <c r="K4277">
        <v>38453</v>
      </c>
    </row>
    <row r="4278" spans="1:11" x14ac:dyDescent="0.25">
      <c r="A4278" t="s">
        <v>222</v>
      </c>
      <c r="B4278">
        <v>202328</v>
      </c>
      <c r="C4278" t="s">
        <v>31</v>
      </c>
      <c r="D4278">
        <v>21</v>
      </c>
      <c r="E4278">
        <v>38</v>
      </c>
      <c r="F4278">
        <v>32</v>
      </c>
      <c r="G4278">
        <v>3</v>
      </c>
      <c r="H4278">
        <v>153619</v>
      </c>
      <c r="I4278">
        <v>543503</v>
      </c>
      <c r="J4278">
        <v>448462</v>
      </c>
      <c r="K4278">
        <v>39745</v>
      </c>
    </row>
    <row r="4279" spans="1:11" x14ac:dyDescent="0.25">
      <c r="A4279" t="s">
        <v>222</v>
      </c>
      <c r="B4279">
        <v>202328</v>
      </c>
      <c r="C4279" t="s">
        <v>32</v>
      </c>
      <c r="D4279">
        <v>14</v>
      </c>
      <c r="E4279">
        <v>26</v>
      </c>
      <c r="F4279">
        <v>19</v>
      </c>
      <c r="G4279">
        <v>2</v>
      </c>
      <c r="H4279">
        <v>201721</v>
      </c>
      <c r="I4279">
        <v>660464</v>
      </c>
      <c r="J4279">
        <v>553176</v>
      </c>
      <c r="K4279">
        <v>45114</v>
      </c>
    </row>
    <row r="4280" spans="1:11" x14ac:dyDescent="0.25">
      <c r="A4280" t="s">
        <v>222</v>
      </c>
      <c r="B4280">
        <v>202328</v>
      </c>
      <c r="C4280" t="s">
        <v>33</v>
      </c>
      <c r="D4280">
        <v>9</v>
      </c>
      <c r="E4280">
        <v>34</v>
      </c>
      <c r="F4280">
        <v>27</v>
      </c>
      <c r="G4280">
        <v>4</v>
      </c>
      <c r="H4280">
        <v>245967</v>
      </c>
      <c r="I4280">
        <v>705803</v>
      </c>
      <c r="J4280">
        <v>594700</v>
      </c>
      <c r="K4280">
        <v>47528</v>
      </c>
    </row>
    <row r="4281" spans="1:11" x14ac:dyDescent="0.25">
      <c r="A4281" t="s">
        <v>222</v>
      </c>
      <c r="B4281">
        <v>202328</v>
      </c>
      <c r="C4281" t="s">
        <v>34</v>
      </c>
      <c r="D4281">
        <v>7</v>
      </c>
      <c r="E4281">
        <v>3</v>
      </c>
      <c r="F4281">
        <v>3</v>
      </c>
      <c r="G4281">
        <v>0</v>
      </c>
      <c r="H4281">
        <v>238928</v>
      </c>
      <c r="I4281">
        <v>540568</v>
      </c>
      <c r="J4281">
        <v>453546</v>
      </c>
      <c r="K4281">
        <v>37155</v>
      </c>
    </row>
    <row r="4282" spans="1:11" x14ac:dyDescent="0.25">
      <c r="A4282" t="s">
        <v>222</v>
      </c>
      <c r="B4282">
        <v>202328</v>
      </c>
      <c r="C4282" t="s">
        <v>35</v>
      </c>
      <c r="D4282">
        <v>7</v>
      </c>
      <c r="E4282">
        <v>8</v>
      </c>
      <c r="F4282">
        <v>7</v>
      </c>
      <c r="G4282">
        <v>0</v>
      </c>
      <c r="H4282">
        <v>252729</v>
      </c>
      <c r="I4282">
        <v>485165</v>
      </c>
      <c r="J4282">
        <v>405618</v>
      </c>
      <c r="K4282">
        <v>32783</v>
      </c>
    </row>
    <row r="4283" spans="1:11" x14ac:dyDescent="0.25">
      <c r="A4283" t="s">
        <v>222</v>
      </c>
      <c r="B4283">
        <v>202328</v>
      </c>
      <c r="C4283" t="s">
        <v>36</v>
      </c>
      <c r="D4283">
        <v>5</v>
      </c>
      <c r="E4283">
        <v>1</v>
      </c>
      <c r="F4283">
        <v>1</v>
      </c>
      <c r="G4283">
        <v>0</v>
      </c>
      <c r="H4283">
        <v>251720</v>
      </c>
      <c r="I4283">
        <v>441079</v>
      </c>
      <c r="J4283">
        <v>364019</v>
      </c>
      <c r="K4283">
        <v>30994</v>
      </c>
    </row>
    <row r="4284" spans="1:11" x14ac:dyDescent="0.25">
      <c r="A4284" t="s">
        <v>222</v>
      </c>
      <c r="B4284">
        <v>202328</v>
      </c>
      <c r="C4284" t="s">
        <v>37</v>
      </c>
      <c r="D4284">
        <v>3</v>
      </c>
      <c r="E4284">
        <v>1</v>
      </c>
      <c r="F4284">
        <v>1</v>
      </c>
      <c r="G4284">
        <v>0</v>
      </c>
      <c r="H4284">
        <v>173756</v>
      </c>
      <c r="I4284">
        <v>351441</v>
      </c>
      <c r="J4284">
        <v>289076</v>
      </c>
      <c r="K4284">
        <v>23346</v>
      </c>
    </row>
    <row r="4285" spans="1:11" x14ac:dyDescent="0.25">
      <c r="A4285" t="s">
        <v>222</v>
      </c>
      <c r="B4285">
        <v>202328</v>
      </c>
      <c r="C4285" t="s">
        <v>38</v>
      </c>
      <c r="D4285">
        <v>1</v>
      </c>
      <c r="E4285">
        <v>2</v>
      </c>
      <c r="F4285">
        <v>2</v>
      </c>
      <c r="G4285">
        <v>0</v>
      </c>
      <c r="H4285">
        <v>152952</v>
      </c>
      <c r="I4285">
        <v>358037</v>
      </c>
      <c r="J4285">
        <v>313465</v>
      </c>
      <c r="K4285">
        <v>16758</v>
      </c>
    </row>
    <row r="4286" spans="1:11" x14ac:dyDescent="0.25">
      <c r="A4286" t="s">
        <v>222</v>
      </c>
      <c r="B4286">
        <v>202328</v>
      </c>
      <c r="C4286" t="s">
        <v>39</v>
      </c>
      <c r="D4286">
        <v>1</v>
      </c>
      <c r="E4286">
        <v>1</v>
      </c>
      <c r="F4286">
        <v>1</v>
      </c>
      <c r="G4286">
        <v>0</v>
      </c>
      <c r="H4286">
        <v>302417</v>
      </c>
      <c r="I4286">
        <v>285065</v>
      </c>
      <c r="J4286">
        <v>278580</v>
      </c>
      <c r="K4286">
        <v>6398</v>
      </c>
    </row>
    <row r="4287" spans="1:11" x14ac:dyDescent="0.25">
      <c r="A4287" t="s">
        <v>222</v>
      </c>
      <c r="B4287">
        <v>202328</v>
      </c>
      <c r="C4287" t="s">
        <v>40</v>
      </c>
      <c r="D4287">
        <v>1</v>
      </c>
      <c r="E4287">
        <v>0</v>
      </c>
      <c r="F4287">
        <v>0</v>
      </c>
      <c r="G4287">
        <v>0</v>
      </c>
      <c r="H4287">
        <v>507300</v>
      </c>
      <c r="I4287">
        <v>52640</v>
      </c>
      <c r="J4287">
        <v>52553</v>
      </c>
      <c r="K4287">
        <v>56</v>
      </c>
    </row>
    <row r="4288" spans="1:11" x14ac:dyDescent="0.25">
      <c r="A4288" t="s">
        <v>222</v>
      </c>
      <c r="B4288">
        <v>202328</v>
      </c>
      <c r="C4288" t="s">
        <v>41</v>
      </c>
      <c r="D4288">
        <v>0</v>
      </c>
      <c r="E4288">
        <v>0</v>
      </c>
      <c r="F4288">
        <v>0</v>
      </c>
      <c r="G4288">
        <v>0</v>
      </c>
      <c r="H4288">
        <v>462235</v>
      </c>
      <c r="I4288">
        <v>9976</v>
      </c>
      <c r="J4288">
        <v>9942</v>
      </c>
      <c r="K4288">
        <v>0</v>
      </c>
    </row>
    <row r="4289" spans="1:11" x14ac:dyDescent="0.25">
      <c r="A4289" t="s">
        <v>222</v>
      </c>
      <c r="B4289">
        <v>202328</v>
      </c>
      <c r="C4289" t="s">
        <v>42</v>
      </c>
      <c r="D4289">
        <v>2</v>
      </c>
      <c r="E4289">
        <v>0</v>
      </c>
      <c r="F4289">
        <v>0</v>
      </c>
      <c r="G4289">
        <v>0</v>
      </c>
      <c r="H4289">
        <v>163299</v>
      </c>
      <c r="I4289">
        <v>60</v>
      </c>
      <c r="J4289">
        <v>7</v>
      </c>
      <c r="K4289">
        <v>1</v>
      </c>
    </row>
    <row r="4290" spans="1:11" x14ac:dyDescent="0.25">
      <c r="A4290" t="s">
        <v>223</v>
      </c>
      <c r="B4290">
        <v>202329</v>
      </c>
      <c r="C4290" t="s">
        <v>11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</row>
    <row r="4291" spans="1:11" x14ac:dyDescent="0.25">
      <c r="A4291" t="s">
        <v>223</v>
      </c>
      <c r="B4291">
        <v>202329</v>
      </c>
      <c r="C4291" t="s">
        <v>12</v>
      </c>
      <c r="D4291">
        <v>0</v>
      </c>
      <c r="E4291">
        <v>0</v>
      </c>
      <c r="F4291">
        <v>0</v>
      </c>
      <c r="G4291">
        <v>0</v>
      </c>
      <c r="H4291">
        <v>2</v>
      </c>
      <c r="I4291">
        <v>0</v>
      </c>
      <c r="J4291">
        <v>0</v>
      </c>
      <c r="K4291">
        <v>0</v>
      </c>
    </row>
    <row r="4292" spans="1:11" x14ac:dyDescent="0.25">
      <c r="A4292" t="s">
        <v>223</v>
      </c>
      <c r="B4292">
        <v>202329</v>
      </c>
      <c r="C4292" t="s">
        <v>13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</row>
    <row r="4293" spans="1:11" x14ac:dyDescent="0.25">
      <c r="A4293" t="s">
        <v>223</v>
      </c>
      <c r="B4293">
        <v>202329</v>
      </c>
      <c r="C4293" t="s">
        <v>14</v>
      </c>
      <c r="D4293">
        <v>0</v>
      </c>
      <c r="E4293">
        <v>0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</row>
    <row r="4294" spans="1:11" x14ac:dyDescent="0.25">
      <c r="A4294" t="s">
        <v>223</v>
      </c>
      <c r="B4294">
        <v>202329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</row>
    <row r="4295" spans="1:11" x14ac:dyDescent="0.25">
      <c r="A4295" t="s">
        <v>223</v>
      </c>
      <c r="B4295">
        <v>202329</v>
      </c>
      <c r="C4295" t="s">
        <v>16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</row>
    <row r="4296" spans="1:11" x14ac:dyDescent="0.25">
      <c r="A4296" t="s">
        <v>223</v>
      </c>
      <c r="B4296">
        <v>202329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</row>
    <row r="4297" spans="1:11" x14ac:dyDescent="0.25">
      <c r="A4297" t="s">
        <v>223</v>
      </c>
      <c r="B4297">
        <v>202329</v>
      </c>
      <c r="C4297" t="s">
        <v>18</v>
      </c>
      <c r="D4297">
        <v>0</v>
      </c>
      <c r="E4297">
        <v>0</v>
      </c>
      <c r="F4297">
        <v>0</v>
      </c>
      <c r="G4297">
        <v>0</v>
      </c>
      <c r="H4297">
        <v>69</v>
      </c>
      <c r="I4297">
        <v>0</v>
      </c>
      <c r="J4297">
        <v>0</v>
      </c>
      <c r="K4297">
        <v>0</v>
      </c>
    </row>
    <row r="4298" spans="1:11" x14ac:dyDescent="0.25">
      <c r="A4298" t="s">
        <v>223</v>
      </c>
      <c r="B4298">
        <v>202329</v>
      </c>
      <c r="C4298" t="s">
        <v>19</v>
      </c>
      <c r="D4298">
        <v>0</v>
      </c>
      <c r="E4298">
        <v>0</v>
      </c>
      <c r="F4298">
        <v>0</v>
      </c>
      <c r="G4298">
        <v>0</v>
      </c>
      <c r="H4298">
        <v>43</v>
      </c>
      <c r="I4298">
        <v>2</v>
      </c>
      <c r="J4298">
        <v>2</v>
      </c>
      <c r="K4298">
        <v>0</v>
      </c>
    </row>
    <row r="4299" spans="1:11" x14ac:dyDescent="0.25">
      <c r="A4299" t="s">
        <v>223</v>
      </c>
      <c r="B4299">
        <v>202329</v>
      </c>
      <c r="C4299" t="s">
        <v>20</v>
      </c>
      <c r="D4299">
        <v>0</v>
      </c>
      <c r="E4299">
        <v>0</v>
      </c>
      <c r="F4299">
        <v>0</v>
      </c>
      <c r="G4299">
        <v>0</v>
      </c>
      <c r="H4299">
        <v>55</v>
      </c>
      <c r="I4299">
        <v>4</v>
      </c>
      <c r="J4299">
        <v>2</v>
      </c>
      <c r="K4299">
        <v>1</v>
      </c>
    </row>
    <row r="4300" spans="1:11" x14ac:dyDescent="0.25">
      <c r="A4300" t="s">
        <v>223</v>
      </c>
      <c r="B4300">
        <v>202329</v>
      </c>
      <c r="C4300" t="s">
        <v>21</v>
      </c>
      <c r="D4300">
        <v>0</v>
      </c>
      <c r="E4300">
        <v>0</v>
      </c>
      <c r="F4300">
        <v>0</v>
      </c>
      <c r="G4300">
        <v>0</v>
      </c>
      <c r="H4300">
        <v>50</v>
      </c>
      <c r="I4300">
        <v>46</v>
      </c>
      <c r="J4300">
        <v>35</v>
      </c>
      <c r="K4300">
        <v>7</v>
      </c>
    </row>
    <row r="4301" spans="1:11" x14ac:dyDescent="0.25">
      <c r="A4301" t="s">
        <v>223</v>
      </c>
      <c r="B4301">
        <v>202329</v>
      </c>
      <c r="C4301" t="s">
        <v>22</v>
      </c>
      <c r="D4301">
        <v>3</v>
      </c>
      <c r="E4301">
        <v>12</v>
      </c>
      <c r="F4301">
        <v>9</v>
      </c>
      <c r="G4301">
        <v>0</v>
      </c>
      <c r="H4301">
        <v>575</v>
      </c>
      <c r="I4301">
        <v>1535</v>
      </c>
      <c r="J4301">
        <v>1045</v>
      </c>
      <c r="K4301">
        <v>217</v>
      </c>
    </row>
    <row r="4302" spans="1:11" x14ac:dyDescent="0.25">
      <c r="A4302" t="s">
        <v>223</v>
      </c>
      <c r="B4302">
        <v>202329</v>
      </c>
      <c r="C4302" t="s">
        <v>23</v>
      </c>
      <c r="D4302">
        <v>17</v>
      </c>
      <c r="E4302">
        <v>68</v>
      </c>
      <c r="F4302">
        <v>44</v>
      </c>
      <c r="G4302">
        <v>10</v>
      </c>
      <c r="H4302">
        <v>3278</v>
      </c>
      <c r="I4302">
        <v>14889</v>
      </c>
      <c r="J4302">
        <v>10326</v>
      </c>
      <c r="K4302">
        <v>1878</v>
      </c>
    </row>
    <row r="4303" spans="1:11" x14ac:dyDescent="0.25">
      <c r="A4303" t="s">
        <v>223</v>
      </c>
      <c r="B4303">
        <v>202329</v>
      </c>
      <c r="C4303" t="s">
        <v>24</v>
      </c>
      <c r="D4303">
        <v>30</v>
      </c>
      <c r="E4303">
        <v>231</v>
      </c>
      <c r="F4303">
        <v>154</v>
      </c>
      <c r="G4303">
        <v>27</v>
      </c>
      <c r="H4303">
        <v>9687</v>
      </c>
      <c r="I4303">
        <v>67126</v>
      </c>
      <c r="J4303">
        <v>47473</v>
      </c>
      <c r="K4303">
        <v>7511</v>
      </c>
    </row>
    <row r="4304" spans="1:11" x14ac:dyDescent="0.25">
      <c r="A4304" t="s">
        <v>223</v>
      </c>
      <c r="B4304">
        <v>202329</v>
      </c>
      <c r="C4304" t="s">
        <v>25</v>
      </c>
      <c r="D4304">
        <v>45</v>
      </c>
      <c r="E4304">
        <v>232</v>
      </c>
      <c r="F4304">
        <v>169</v>
      </c>
      <c r="G4304">
        <v>28</v>
      </c>
      <c r="H4304">
        <v>17441</v>
      </c>
      <c r="I4304">
        <v>150205</v>
      </c>
      <c r="J4304">
        <v>107438</v>
      </c>
      <c r="K4304">
        <v>14509</v>
      </c>
    </row>
    <row r="4305" spans="1:11" x14ac:dyDescent="0.25">
      <c r="A4305" t="s">
        <v>223</v>
      </c>
      <c r="B4305">
        <v>202329</v>
      </c>
      <c r="C4305" t="s">
        <v>26</v>
      </c>
      <c r="D4305">
        <v>33</v>
      </c>
      <c r="E4305">
        <v>288</v>
      </c>
      <c r="F4305">
        <v>173</v>
      </c>
      <c r="G4305">
        <v>44</v>
      </c>
      <c r="H4305">
        <v>31709</v>
      </c>
      <c r="I4305">
        <v>305957</v>
      </c>
      <c r="J4305">
        <v>197024</v>
      </c>
      <c r="K4305">
        <v>34954</v>
      </c>
    </row>
    <row r="4306" spans="1:11" x14ac:dyDescent="0.25">
      <c r="A4306" t="s">
        <v>223</v>
      </c>
      <c r="B4306">
        <v>202329</v>
      </c>
      <c r="C4306" t="s">
        <v>27</v>
      </c>
      <c r="D4306">
        <v>45</v>
      </c>
      <c r="E4306">
        <v>253</v>
      </c>
      <c r="F4306">
        <v>149</v>
      </c>
      <c r="G4306">
        <v>42</v>
      </c>
      <c r="H4306">
        <v>53668</v>
      </c>
      <c r="I4306">
        <v>484144</v>
      </c>
      <c r="J4306">
        <v>316030</v>
      </c>
      <c r="K4306">
        <v>54674</v>
      </c>
    </row>
    <row r="4307" spans="1:11" x14ac:dyDescent="0.25">
      <c r="A4307" t="s">
        <v>223</v>
      </c>
      <c r="B4307">
        <v>202329</v>
      </c>
      <c r="C4307" t="s">
        <v>28</v>
      </c>
      <c r="D4307">
        <v>32</v>
      </c>
      <c r="E4307">
        <v>177</v>
      </c>
      <c r="F4307">
        <v>106</v>
      </c>
      <c r="G4307">
        <v>23</v>
      </c>
      <c r="H4307">
        <v>74353</v>
      </c>
      <c r="I4307">
        <v>556495</v>
      </c>
      <c r="J4307">
        <v>405873</v>
      </c>
      <c r="K4307">
        <v>49820</v>
      </c>
    </row>
    <row r="4308" spans="1:11" x14ac:dyDescent="0.25">
      <c r="A4308" t="s">
        <v>223</v>
      </c>
      <c r="B4308">
        <v>202329</v>
      </c>
      <c r="C4308" t="s">
        <v>29</v>
      </c>
      <c r="D4308">
        <v>28</v>
      </c>
      <c r="E4308">
        <v>119</v>
      </c>
      <c r="F4308">
        <v>81</v>
      </c>
      <c r="G4308">
        <v>9</v>
      </c>
      <c r="H4308">
        <v>92778</v>
      </c>
      <c r="I4308">
        <v>529652</v>
      </c>
      <c r="J4308">
        <v>418075</v>
      </c>
      <c r="K4308">
        <v>40015</v>
      </c>
    </row>
    <row r="4309" spans="1:11" x14ac:dyDescent="0.25">
      <c r="A4309" t="s">
        <v>223</v>
      </c>
      <c r="B4309">
        <v>202329</v>
      </c>
      <c r="C4309" t="s">
        <v>30</v>
      </c>
      <c r="D4309">
        <v>20</v>
      </c>
      <c r="E4309">
        <v>61</v>
      </c>
      <c r="F4309">
        <v>48</v>
      </c>
      <c r="G4309">
        <v>6</v>
      </c>
      <c r="H4309">
        <v>126219</v>
      </c>
      <c r="I4309">
        <v>524099</v>
      </c>
      <c r="J4309">
        <v>425627</v>
      </c>
      <c r="K4309">
        <v>38447</v>
      </c>
    </row>
    <row r="4310" spans="1:11" x14ac:dyDescent="0.25">
      <c r="A4310" t="s">
        <v>223</v>
      </c>
      <c r="B4310">
        <v>202329</v>
      </c>
      <c r="C4310" t="s">
        <v>31</v>
      </c>
      <c r="D4310">
        <v>13</v>
      </c>
      <c r="E4310">
        <v>41</v>
      </c>
      <c r="F4310">
        <v>32</v>
      </c>
      <c r="G4310">
        <v>4</v>
      </c>
      <c r="H4310">
        <v>153606</v>
      </c>
      <c r="I4310">
        <v>543462</v>
      </c>
      <c r="J4310">
        <v>448430</v>
      </c>
      <c r="K4310">
        <v>39741</v>
      </c>
    </row>
    <row r="4311" spans="1:11" x14ac:dyDescent="0.25">
      <c r="A4311" t="s">
        <v>223</v>
      </c>
      <c r="B4311">
        <v>202329</v>
      </c>
      <c r="C4311" t="s">
        <v>32</v>
      </c>
      <c r="D4311">
        <v>10</v>
      </c>
      <c r="E4311">
        <v>36</v>
      </c>
      <c r="F4311">
        <v>27</v>
      </c>
      <c r="G4311">
        <v>4</v>
      </c>
      <c r="H4311">
        <v>201710</v>
      </c>
      <c r="I4311">
        <v>660429</v>
      </c>
      <c r="J4311">
        <v>553149</v>
      </c>
      <c r="K4311">
        <v>45110</v>
      </c>
    </row>
    <row r="4312" spans="1:11" x14ac:dyDescent="0.25">
      <c r="A4312" t="s">
        <v>223</v>
      </c>
      <c r="B4312">
        <v>202329</v>
      </c>
      <c r="C4312" t="s">
        <v>33</v>
      </c>
      <c r="D4312">
        <v>14</v>
      </c>
      <c r="E4312">
        <v>22</v>
      </c>
      <c r="F4312">
        <v>18</v>
      </c>
      <c r="G4312">
        <v>3</v>
      </c>
      <c r="H4312">
        <v>245953</v>
      </c>
      <c r="I4312">
        <v>705781</v>
      </c>
      <c r="J4312">
        <v>594682</v>
      </c>
      <c r="K4312">
        <v>47525</v>
      </c>
    </row>
    <row r="4313" spans="1:11" x14ac:dyDescent="0.25">
      <c r="A4313" t="s">
        <v>223</v>
      </c>
      <c r="B4313">
        <v>202329</v>
      </c>
      <c r="C4313" t="s">
        <v>34</v>
      </c>
      <c r="D4313">
        <v>8</v>
      </c>
      <c r="E4313">
        <v>9</v>
      </c>
      <c r="F4313">
        <v>8</v>
      </c>
      <c r="G4313">
        <v>0</v>
      </c>
      <c r="H4313">
        <v>238920</v>
      </c>
      <c r="I4313">
        <v>540559</v>
      </c>
      <c r="J4313">
        <v>453538</v>
      </c>
      <c r="K4313">
        <v>37155</v>
      </c>
    </row>
    <row r="4314" spans="1:11" x14ac:dyDescent="0.25">
      <c r="A4314" t="s">
        <v>223</v>
      </c>
      <c r="B4314">
        <v>202329</v>
      </c>
      <c r="C4314" t="s">
        <v>35</v>
      </c>
      <c r="D4314">
        <v>4</v>
      </c>
      <c r="E4314">
        <v>7</v>
      </c>
      <c r="F4314">
        <v>6</v>
      </c>
      <c r="G4314">
        <v>0</v>
      </c>
      <c r="H4314">
        <v>252725</v>
      </c>
      <c r="I4314">
        <v>485158</v>
      </c>
      <c r="J4314">
        <v>405612</v>
      </c>
      <c r="K4314">
        <v>32783</v>
      </c>
    </row>
    <row r="4315" spans="1:11" x14ac:dyDescent="0.25">
      <c r="A4315" t="s">
        <v>223</v>
      </c>
      <c r="B4315">
        <v>202329</v>
      </c>
      <c r="C4315" t="s">
        <v>36</v>
      </c>
      <c r="D4315">
        <v>4</v>
      </c>
      <c r="E4315">
        <v>3</v>
      </c>
      <c r="F4315">
        <v>2</v>
      </c>
      <c r="G4315">
        <v>1</v>
      </c>
      <c r="H4315">
        <v>251716</v>
      </c>
      <c r="I4315">
        <v>441076</v>
      </c>
      <c r="J4315">
        <v>364017</v>
      </c>
      <c r="K4315">
        <v>30993</v>
      </c>
    </row>
    <row r="4316" spans="1:11" x14ac:dyDescent="0.25">
      <c r="A4316" t="s">
        <v>223</v>
      </c>
      <c r="B4316">
        <v>202329</v>
      </c>
      <c r="C4316" t="s">
        <v>37</v>
      </c>
      <c r="D4316">
        <v>2</v>
      </c>
      <c r="E4316">
        <v>4</v>
      </c>
      <c r="F4316">
        <v>4</v>
      </c>
      <c r="G4316">
        <v>0</v>
      </c>
      <c r="H4316">
        <v>173754</v>
      </c>
      <c r="I4316">
        <v>351437</v>
      </c>
      <c r="J4316">
        <v>289072</v>
      </c>
      <c r="K4316">
        <v>23346</v>
      </c>
    </row>
    <row r="4317" spans="1:11" x14ac:dyDescent="0.25">
      <c r="A4317" t="s">
        <v>223</v>
      </c>
      <c r="B4317">
        <v>202329</v>
      </c>
      <c r="C4317" t="s">
        <v>38</v>
      </c>
      <c r="D4317">
        <v>0</v>
      </c>
      <c r="E4317">
        <v>4</v>
      </c>
      <c r="F4317">
        <v>2</v>
      </c>
      <c r="G4317">
        <v>1</v>
      </c>
      <c r="H4317">
        <v>152952</v>
      </c>
      <c r="I4317">
        <v>358033</v>
      </c>
      <c r="J4317">
        <v>313463</v>
      </c>
      <c r="K4317">
        <v>16757</v>
      </c>
    </row>
    <row r="4318" spans="1:11" x14ac:dyDescent="0.25">
      <c r="A4318" t="s">
        <v>223</v>
      </c>
      <c r="B4318">
        <v>202329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302417</v>
      </c>
      <c r="I4318">
        <v>285065</v>
      </c>
      <c r="J4318">
        <v>278580</v>
      </c>
      <c r="K4318">
        <v>6398</v>
      </c>
    </row>
    <row r="4319" spans="1:11" x14ac:dyDescent="0.25">
      <c r="A4319" t="s">
        <v>223</v>
      </c>
      <c r="B4319">
        <v>202329</v>
      </c>
      <c r="C4319" t="s">
        <v>40</v>
      </c>
      <c r="D4319">
        <v>0</v>
      </c>
      <c r="E4319">
        <v>0</v>
      </c>
      <c r="F4319">
        <v>0</v>
      </c>
      <c r="G4319">
        <v>0</v>
      </c>
      <c r="H4319">
        <v>507300</v>
      </c>
      <c r="I4319">
        <v>52640</v>
      </c>
      <c r="J4319">
        <v>52553</v>
      </c>
      <c r="K4319">
        <v>56</v>
      </c>
    </row>
    <row r="4320" spans="1:11" x14ac:dyDescent="0.25">
      <c r="A4320" t="s">
        <v>223</v>
      </c>
      <c r="B4320">
        <v>202329</v>
      </c>
      <c r="C4320" t="s">
        <v>41</v>
      </c>
      <c r="D4320">
        <v>1</v>
      </c>
      <c r="E4320">
        <v>0</v>
      </c>
      <c r="F4320">
        <v>0</v>
      </c>
      <c r="G4320">
        <v>0</v>
      </c>
      <c r="H4320">
        <v>462231</v>
      </c>
      <c r="I4320">
        <v>9979</v>
      </c>
      <c r="J4320">
        <v>9943</v>
      </c>
      <c r="K4320">
        <v>0</v>
      </c>
    </row>
    <row r="4321" spans="1:11" x14ac:dyDescent="0.25">
      <c r="A4321" t="s">
        <v>223</v>
      </c>
      <c r="B4321">
        <v>202329</v>
      </c>
      <c r="C4321" t="s">
        <v>42</v>
      </c>
      <c r="D4321">
        <v>2</v>
      </c>
      <c r="E4321">
        <v>0</v>
      </c>
      <c r="F4321">
        <v>0</v>
      </c>
      <c r="G4321">
        <v>0</v>
      </c>
      <c r="H4321">
        <v>163297</v>
      </c>
      <c r="I4321">
        <v>60</v>
      </c>
      <c r="J4321">
        <v>7</v>
      </c>
      <c r="K4321">
        <v>1</v>
      </c>
    </row>
    <row r="4322" spans="1:11" x14ac:dyDescent="0.25">
      <c r="A4322" t="s">
        <v>224</v>
      </c>
      <c r="B4322">
        <v>202330</v>
      </c>
      <c r="C4322" t="s">
        <v>11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</row>
    <row r="4323" spans="1:11" x14ac:dyDescent="0.25">
      <c r="A4323" t="s">
        <v>224</v>
      </c>
      <c r="B4323">
        <v>202330</v>
      </c>
      <c r="C4323" t="s">
        <v>12</v>
      </c>
      <c r="D4323">
        <v>0</v>
      </c>
      <c r="E4323">
        <v>0</v>
      </c>
      <c r="F4323">
        <v>0</v>
      </c>
      <c r="G4323">
        <v>0</v>
      </c>
      <c r="H4323">
        <v>2</v>
      </c>
      <c r="I4323">
        <v>0</v>
      </c>
      <c r="J4323">
        <v>0</v>
      </c>
      <c r="K4323">
        <v>0</v>
      </c>
    </row>
    <row r="4324" spans="1:11" x14ac:dyDescent="0.25">
      <c r="A4324" t="s">
        <v>224</v>
      </c>
      <c r="B4324">
        <v>202330</v>
      </c>
      <c r="C4324" t="s">
        <v>13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</row>
    <row r="4325" spans="1:11" x14ac:dyDescent="0.25">
      <c r="A4325" t="s">
        <v>224</v>
      </c>
      <c r="B4325">
        <v>202330</v>
      </c>
      <c r="C4325" t="s">
        <v>14</v>
      </c>
      <c r="D4325">
        <v>0</v>
      </c>
      <c r="E4325">
        <v>0</v>
      </c>
      <c r="F4325">
        <v>0</v>
      </c>
      <c r="G4325">
        <v>0</v>
      </c>
      <c r="H4325">
        <v>2</v>
      </c>
      <c r="I4325">
        <v>0</v>
      </c>
      <c r="J4325">
        <v>0</v>
      </c>
      <c r="K4325">
        <v>0</v>
      </c>
    </row>
    <row r="4326" spans="1:11" x14ac:dyDescent="0.25">
      <c r="A4326" t="s">
        <v>224</v>
      </c>
      <c r="B4326">
        <v>202330</v>
      </c>
      <c r="C4326" t="s">
        <v>15</v>
      </c>
      <c r="D4326">
        <v>0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</row>
    <row r="4327" spans="1:11" x14ac:dyDescent="0.25">
      <c r="A4327" t="s">
        <v>224</v>
      </c>
      <c r="B4327">
        <v>202330</v>
      </c>
      <c r="C4327" t="s">
        <v>16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</row>
    <row r="4328" spans="1:11" x14ac:dyDescent="0.25">
      <c r="A4328" t="s">
        <v>224</v>
      </c>
      <c r="B4328">
        <v>202330</v>
      </c>
      <c r="C4328" t="s">
        <v>17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</row>
    <row r="4329" spans="1:11" x14ac:dyDescent="0.25">
      <c r="A4329" t="s">
        <v>224</v>
      </c>
      <c r="B4329">
        <v>202330</v>
      </c>
      <c r="C4329" t="s">
        <v>18</v>
      </c>
      <c r="D4329">
        <v>0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0</v>
      </c>
    </row>
    <row r="4330" spans="1:11" x14ac:dyDescent="0.25">
      <c r="A4330" t="s">
        <v>224</v>
      </c>
      <c r="B4330">
        <v>202330</v>
      </c>
      <c r="C4330" t="s">
        <v>19</v>
      </c>
      <c r="D4330">
        <v>0</v>
      </c>
      <c r="E4330">
        <v>0</v>
      </c>
      <c r="F4330">
        <v>0</v>
      </c>
      <c r="G4330">
        <v>0</v>
      </c>
      <c r="H4330">
        <v>43</v>
      </c>
      <c r="I4330">
        <v>2</v>
      </c>
      <c r="J4330">
        <v>2</v>
      </c>
      <c r="K4330">
        <v>0</v>
      </c>
    </row>
    <row r="4331" spans="1:11" x14ac:dyDescent="0.25">
      <c r="A4331" t="s">
        <v>224</v>
      </c>
      <c r="B4331">
        <v>202330</v>
      </c>
      <c r="C4331" t="s">
        <v>20</v>
      </c>
      <c r="D4331">
        <v>0</v>
      </c>
      <c r="E4331">
        <v>0</v>
      </c>
      <c r="F4331">
        <v>0</v>
      </c>
      <c r="G4331">
        <v>0</v>
      </c>
      <c r="H4331">
        <v>55</v>
      </c>
      <c r="I4331">
        <v>4</v>
      </c>
      <c r="J4331">
        <v>2</v>
      </c>
      <c r="K4331">
        <v>1</v>
      </c>
    </row>
    <row r="4332" spans="1:11" x14ac:dyDescent="0.25">
      <c r="A4332" t="s">
        <v>224</v>
      </c>
      <c r="B4332">
        <v>202330</v>
      </c>
      <c r="C4332" t="s">
        <v>21</v>
      </c>
      <c r="D4332">
        <v>0</v>
      </c>
      <c r="E4332">
        <v>0</v>
      </c>
      <c r="F4332">
        <v>0</v>
      </c>
      <c r="G4332">
        <v>0</v>
      </c>
      <c r="H4332">
        <v>50</v>
      </c>
      <c r="I4332">
        <v>46</v>
      </c>
      <c r="J4332">
        <v>35</v>
      </c>
      <c r="K4332">
        <v>7</v>
      </c>
    </row>
    <row r="4333" spans="1:11" x14ac:dyDescent="0.25">
      <c r="A4333" t="s">
        <v>224</v>
      </c>
      <c r="B4333">
        <v>202330</v>
      </c>
      <c r="C4333" t="s">
        <v>22</v>
      </c>
      <c r="D4333">
        <v>2</v>
      </c>
      <c r="E4333">
        <v>14</v>
      </c>
      <c r="F4333">
        <v>8</v>
      </c>
      <c r="G4333">
        <v>4</v>
      </c>
      <c r="H4333">
        <v>573</v>
      </c>
      <c r="I4333">
        <v>1521</v>
      </c>
      <c r="J4333">
        <v>1037</v>
      </c>
      <c r="K4333">
        <v>213</v>
      </c>
    </row>
    <row r="4334" spans="1:11" x14ac:dyDescent="0.25">
      <c r="A4334" t="s">
        <v>224</v>
      </c>
      <c r="B4334">
        <v>202330</v>
      </c>
      <c r="C4334" t="s">
        <v>23</v>
      </c>
      <c r="D4334">
        <v>12</v>
      </c>
      <c r="E4334">
        <v>64</v>
      </c>
      <c r="F4334">
        <v>42</v>
      </c>
      <c r="G4334">
        <v>10</v>
      </c>
      <c r="H4334">
        <v>3266</v>
      </c>
      <c r="I4334">
        <v>14825</v>
      </c>
      <c r="J4334">
        <v>10284</v>
      </c>
      <c r="K4334">
        <v>1868</v>
      </c>
    </row>
    <row r="4335" spans="1:11" x14ac:dyDescent="0.25">
      <c r="A4335" t="s">
        <v>224</v>
      </c>
      <c r="B4335">
        <v>202330</v>
      </c>
      <c r="C4335" t="s">
        <v>24</v>
      </c>
      <c r="D4335">
        <v>25</v>
      </c>
      <c r="E4335">
        <v>225</v>
      </c>
      <c r="F4335">
        <v>154</v>
      </c>
      <c r="G4335">
        <v>27</v>
      </c>
      <c r="H4335">
        <v>9662</v>
      </c>
      <c r="I4335">
        <v>66901</v>
      </c>
      <c r="J4335">
        <v>47319</v>
      </c>
      <c r="K4335">
        <v>7484</v>
      </c>
    </row>
    <row r="4336" spans="1:11" x14ac:dyDescent="0.25">
      <c r="A4336" t="s">
        <v>224</v>
      </c>
      <c r="B4336">
        <v>202330</v>
      </c>
      <c r="C4336" t="s">
        <v>25</v>
      </c>
      <c r="D4336">
        <v>34</v>
      </c>
      <c r="E4336">
        <v>199</v>
      </c>
      <c r="F4336">
        <v>131</v>
      </c>
      <c r="G4336">
        <v>26</v>
      </c>
      <c r="H4336">
        <v>17407</v>
      </c>
      <c r="I4336">
        <v>150006</v>
      </c>
      <c r="J4336">
        <v>107307</v>
      </c>
      <c r="K4336">
        <v>14483</v>
      </c>
    </row>
    <row r="4337" spans="1:11" x14ac:dyDescent="0.25">
      <c r="A4337" t="s">
        <v>224</v>
      </c>
      <c r="B4337">
        <v>202330</v>
      </c>
      <c r="C4337" t="s">
        <v>26</v>
      </c>
      <c r="D4337">
        <v>45</v>
      </c>
      <c r="E4337">
        <v>229</v>
      </c>
      <c r="F4337">
        <v>136</v>
      </c>
      <c r="G4337">
        <v>29</v>
      </c>
      <c r="H4337">
        <v>31664</v>
      </c>
      <c r="I4337">
        <v>305728</v>
      </c>
      <c r="J4337">
        <v>196888</v>
      </c>
      <c r="K4337">
        <v>34925</v>
      </c>
    </row>
    <row r="4338" spans="1:11" x14ac:dyDescent="0.25">
      <c r="A4338" t="s">
        <v>224</v>
      </c>
      <c r="B4338">
        <v>202330</v>
      </c>
      <c r="C4338" t="s">
        <v>27</v>
      </c>
      <c r="D4338">
        <v>39</v>
      </c>
      <c r="E4338">
        <v>266</v>
      </c>
      <c r="F4338">
        <v>157</v>
      </c>
      <c r="G4338">
        <v>33</v>
      </c>
      <c r="H4338">
        <v>53629</v>
      </c>
      <c r="I4338">
        <v>483878</v>
      </c>
      <c r="J4338">
        <v>315873</v>
      </c>
      <c r="K4338">
        <v>54641</v>
      </c>
    </row>
    <row r="4339" spans="1:11" x14ac:dyDescent="0.25">
      <c r="A4339" t="s">
        <v>224</v>
      </c>
      <c r="B4339">
        <v>202330</v>
      </c>
      <c r="C4339" t="s">
        <v>28</v>
      </c>
      <c r="D4339">
        <v>32</v>
      </c>
      <c r="E4339">
        <v>219</v>
      </c>
      <c r="F4339">
        <v>140</v>
      </c>
      <c r="G4339">
        <v>25</v>
      </c>
      <c r="H4339">
        <v>74321</v>
      </c>
      <c r="I4339">
        <v>556276</v>
      </c>
      <c r="J4339">
        <v>405733</v>
      </c>
      <c r="K4339">
        <v>49795</v>
      </c>
    </row>
    <row r="4340" spans="1:11" x14ac:dyDescent="0.25">
      <c r="A4340" t="s">
        <v>224</v>
      </c>
      <c r="B4340">
        <v>202330</v>
      </c>
      <c r="C4340" t="s">
        <v>29</v>
      </c>
      <c r="D4340">
        <v>32</v>
      </c>
      <c r="E4340">
        <v>94</v>
      </c>
      <c r="F4340">
        <v>60</v>
      </c>
      <c r="G4340">
        <v>8</v>
      </c>
      <c r="H4340">
        <v>92746</v>
      </c>
      <c r="I4340">
        <v>529558</v>
      </c>
      <c r="J4340">
        <v>418015</v>
      </c>
      <c r="K4340">
        <v>40007</v>
      </c>
    </row>
    <row r="4341" spans="1:11" x14ac:dyDescent="0.25">
      <c r="A4341" t="s">
        <v>224</v>
      </c>
      <c r="B4341">
        <v>202330</v>
      </c>
      <c r="C4341" t="s">
        <v>30</v>
      </c>
      <c r="D4341">
        <v>19</v>
      </c>
      <c r="E4341">
        <v>62</v>
      </c>
      <c r="F4341">
        <v>48</v>
      </c>
      <c r="G4341">
        <v>6</v>
      </c>
      <c r="H4341">
        <v>126200</v>
      </c>
      <c r="I4341">
        <v>524037</v>
      </c>
      <c r="J4341">
        <v>425579</v>
      </c>
      <c r="K4341">
        <v>38441</v>
      </c>
    </row>
    <row r="4342" spans="1:11" x14ac:dyDescent="0.25">
      <c r="A4342" t="s">
        <v>224</v>
      </c>
      <c r="B4342">
        <v>202330</v>
      </c>
      <c r="C4342" t="s">
        <v>31</v>
      </c>
      <c r="D4342">
        <v>24</v>
      </c>
      <c r="E4342">
        <v>54</v>
      </c>
      <c r="F4342">
        <v>43</v>
      </c>
      <c r="G4342">
        <v>6</v>
      </c>
      <c r="H4342">
        <v>153582</v>
      </c>
      <c r="I4342">
        <v>543408</v>
      </c>
      <c r="J4342">
        <v>448387</v>
      </c>
      <c r="K4342">
        <v>39735</v>
      </c>
    </row>
    <row r="4343" spans="1:11" x14ac:dyDescent="0.25">
      <c r="A4343" t="s">
        <v>224</v>
      </c>
      <c r="B4343">
        <v>202330</v>
      </c>
      <c r="C4343" t="s">
        <v>32</v>
      </c>
      <c r="D4343">
        <v>7</v>
      </c>
      <c r="E4343">
        <v>40</v>
      </c>
      <c r="F4343">
        <v>32</v>
      </c>
      <c r="G4343">
        <v>2</v>
      </c>
      <c r="H4343">
        <v>201703</v>
      </c>
      <c r="I4343">
        <v>660389</v>
      </c>
      <c r="J4343">
        <v>553117</v>
      </c>
      <c r="K4343">
        <v>45108</v>
      </c>
    </row>
    <row r="4344" spans="1:11" x14ac:dyDescent="0.25">
      <c r="A4344" t="s">
        <v>224</v>
      </c>
      <c r="B4344">
        <v>202330</v>
      </c>
      <c r="C4344" t="s">
        <v>33</v>
      </c>
      <c r="D4344">
        <v>13</v>
      </c>
      <c r="E4344">
        <v>12</v>
      </c>
      <c r="F4344">
        <v>11</v>
      </c>
      <c r="G4344">
        <v>0</v>
      </c>
      <c r="H4344">
        <v>245938</v>
      </c>
      <c r="I4344">
        <v>705771</v>
      </c>
      <c r="J4344">
        <v>594671</v>
      </c>
      <c r="K4344">
        <v>47525</v>
      </c>
    </row>
    <row r="4345" spans="1:11" x14ac:dyDescent="0.25">
      <c r="A4345" t="s">
        <v>224</v>
      </c>
      <c r="B4345">
        <v>202330</v>
      </c>
      <c r="C4345" t="s">
        <v>34</v>
      </c>
      <c r="D4345">
        <v>8</v>
      </c>
      <c r="E4345">
        <v>8</v>
      </c>
      <c r="F4345">
        <v>4</v>
      </c>
      <c r="G4345">
        <v>2</v>
      </c>
      <c r="H4345">
        <v>238911</v>
      </c>
      <c r="I4345">
        <v>540552</v>
      </c>
      <c r="J4345">
        <v>453534</v>
      </c>
      <c r="K4345">
        <v>37153</v>
      </c>
    </row>
    <row r="4346" spans="1:11" x14ac:dyDescent="0.25">
      <c r="A4346" t="s">
        <v>224</v>
      </c>
      <c r="B4346">
        <v>202330</v>
      </c>
      <c r="C4346" t="s">
        <v>35</v>
      </c>
      <c r="D4346">
        <v>3</v>
      </c>
      <c r="E4346">
        <v>7</v>
      </c>
      <c r="F4346">
        <v>7</v>
      </c>
      <c r="G4346">
        <v>0</v>
      </c>
      <c r="H4346">
        <v>252722</v>
      </c>
      <c r="I4346">
        <v>485151</v>
      </c>
      <c r="J4346">
        <v>405605</v>
      </c>
      <c r="K4346">
        <v>32783</v>
      </c>
    </row>
    <row r="4347" spans="1:11" x14ac:dyDescent="0.25">
      <c r="A4347" t="s">
        <v>224</v>
      </c>
      <c r="B4347">
        <v>202330</v>
      </c>
      <c r="C4347" t="s">
        <v>36</v>
      </c>
      <c r="D4347">
        <v>7</v>
      </c>
      <c r="E4347">
        <v>6</v>
      </c>
      <c r="F4347">
        <v>4</v>
      </c>
      <c r="G4347">
        <v>1</v>
      </c>
      <c r="H4347">
        <v>251709</v>
      </c>
      <c r="I4347">
        <v>441070</v>
      </c>
      <c r="J4347">
        <v>364013</v>
      </c>
      <c r="K4347">
        <v>30992</v>
      </c>
    </row>
    <row r="4348" spans="1:11" x14ac:dyDescent="0.25">
      <c r="A4348" t="s">
        <v>224</v>
      </c>
      <c r="B4348">
        <v>202330</v>
      </c>
      <c r="C4348" t="s">
        <v>37</v>
      </c>
      <c r="D4348">
        <v>3</v>
      </c>
      <c r="E4348">
        <v>3</v>
      </c>
      <c r="F4348">
        <v>2</v>
      </c>
      <c r="G4348">
        <v>1</v>
      </c>
      <c r="H4348">
        <v>173751</v>
      </c>
      <c r="I4348">
        <v>351434</v>
      </c>
      <c r="J4348">
        <v>289070</v>
      </c>
      <c r="K4348">
        <v>23345</v>
      </c>
    </row>
    <row r="4349" spans="1:11" x14ac:dyDescent="0.25">
      <c r="A4349" t="s">
        <v>224</v>
      </c>
      <c r="B4349">
        <v>202330</v>
      </c>
      <c r="C4349" t="s">
        <v>38</v>
      </c>
      <c r="D4349">
        <v>0</v>
      </c>
      <c r="E4349">
        <v>3</v>
      </c>
      <c r="F4349">
        <v>3</v>
      </c>
      <c r="G4349">
        <v>0</v>
      </c>
      <c r="H4349">
        <v>152952</v>
      </c>
      <c r="I4349">
        <v>358030</v>
      </c>
      <c r="J4349">
        <v>313460</v>
      </c>
      <c r="K4349">
        <v>16757</v>
      </c>
    </row>
    <row r="4350" spans="1:11" x14ac:dyDescent="0.25">
      <c r="A4350" t="s">
        <v>224</v>
      </c>
      <c r="B4350">
        <v>202330</v>
      </c>
      <c r="C4350" t="s">
        <v>39</v>
      </c>
      <c r="D4350">
        <v>1</v>
      </c>
      <c r="E4350">
        <v>0</v>
      </c>
      <c r="F4350">
        <v>0</v>
      </c>
      <c r="G4350">
        <v>0</v>
      </c>
      <c r="H4350">
        <v>302416</v>
      </c>
      <c r="I4350">
        <v>285065</v>
      </c>
      <c r="J4350">
        <v>278580</v>
      </c>
      <c r="K4350">
        <v>6398</v>
      </c>
    </row>
    <row r="4351" spans="1:11" x14ac:dyDescent="0.25">
      <c r="A4351" t="s">
        <v>224</v>
      </c>
      <c r="B4351">
        <v>202330</v>
      </c>
      <c r="C4351" t="s">
        <v>40</v>
      </c>
      <c r="D4351">
        <v>0</v>
      </c>
      <c r="E4351">
        <v>0</v>
      </c>
      <c r="F4351">
        <v>0</v>
      </c>
      <c r="G4351">
        <v>0</v>
      </c>
      <c r="H4351">
        <v>507299</v>
      </c>
      <c r="I4351">
        <v>52641</v>
      </c>
      <c r="J4351">
        <v>52554</v>
      </c>
      <c r="K4351">
        <v>56</v>
      </c>
    </row>
    <row r="4352" spans="1:11" x14ac:dyDescent="0.25">
      <c r="A4352" t="s">
        <v>224</v>
      </c>
      <c r="B4352">
        <v>202330</v>
      </c>
      <c r="C4352" t="s">
        <v>41</v>
      </c>
      <c r="D4352">
        <v>0</v>
      </c>
      <c r="E4352">
        <v>1</v>
      </c>
      <c r="F4352">
        <v>1</v>
      </c>
      <c r="G4352">
        <v>0</v>
      </c>
      <c r="H4352">
        <v>462231</v>
      </c>
      <c r="I4352">
        <v>9978</v>
      </c>
      <c r="J4352">
        <v>9942</v>
      </c>
      <c r="K4352">
        <v>0</v>
      </c>
    </row>
    <row r="4353" spans="1:11" x14ac:dyDescent="0.25">
      <c r="A4353" t="s">
        <v>224</v>
      </c>
      <c r="B4353">
        <v>202330</v>
      </c>
      <c r="C4353" t="s">
        <v>42</v>
      </c>
      <c r="D4353">
        <v>0</v>
      </c>
      <c r="E4353">
        <v>0</v>
      </c>
      <c r="F4353">
        <v>0</v>
      </c>
      <c r="G4353">
        <v>0</v>
      </c>
      <c r="H4353">
        <v>163297</v>
      </c>
      <c r="I4353">
        <v>60</v>
      </c>
      <c r="J4353">
        <v>7</v>
      </c>
      <c r="K4353">
        <v>1</v>
      </c>
    </row>
    <row r="4354" spans="1:11" x14ac:dyDescent="0.25">
      <c r="A4354" t="s">
        <v>225</v>
      </c>
      <c r="B4354">
        <v>202331</v>
      </c>
      <c r="C4354" t="s">
        <v>11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</row>
    <row r="4355" spans="1:11" x14ac:dyDescent="0.25">
      <c r="A4355" t="s">
        <v>225</v>
      </c>
      <c r="B4355">
        <v>202331</v>
      </c>
      <c r="C4355" t="s">
        <v>12</v>
      </c>
      <c r="D4355">
        <v>0</v>
      </c>
      <c r="E4355">
        <v>0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</row>
    <row r="4356" spans="1:11" x14ac:dyDescent="0.25">
      <c r="A4356" t="s">
        <v>225</v>
      </c>
      <c r="B4356">
        <v>202331</v>
      </c>
      <c r="C4356" t="s">
        <v>13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</row>
    <row r="4357" spans="1:11" x14ac:dyDescent="0.25">
      <c r="A4357" t="s">
        <v>225</v>
      </c>
      <c r="B4357">
        <v>202331</v>
      </c>
      <c r="C4357" t="s">
        <v>14</v>
      </c>
      <c r="D4357">
        <v>0</v>
      </c>
      <c r="E4357">
        <v>0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0</v>
      </c>
    </row>
    <row r="4358" spans="1:11" x14ac:dyDescent="0.25">
      <c r="A4358" t="s">
        <v>225</v>
      </c>
      <c r="B4358">
        <v>202331</v>
      </c>
      <c r="C4358" t="s">
        <v>15</v>
      </c>
      <c r="D4358">
        <v>0</v>
      </c>
      <c r="E4358">
        <v>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0</v>
      </c>
    </row>
    <row r="4359" spans="1:11" x14ac:dyDescent="0.25">
      <c r="A4359" t="s">
        <v>225</v>
      </c>
      <c r="B4359">
        <v>202331</v>
      </c>
      <c r="C4359" t="s">
        <v>16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</row>
    <row r="4360" spans="1:11" x14ac:dyDescent="0.25">
      <c r="A4360" t="s">
        <v>225</v>
      </c>
      <c r="B4360">
        <v>202331</v>
      </c>
      <c r="C4360" t="s">
        <v>17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</row>
    <row r="4361" spans="1:11" x14ac:dyDescent="0.25">
      <c r="A4361" t="s">
        <v>225</v>
      </c>
      <c r="B4361">
        <v>202331</v>
      </c>
      <c r="C4361" t="s">
        <v>18</v>
      </c>
      <c r="D4361">
        <v>0</v>
      </c>
      <c r="E4361">
        <v>0</v>
      </c>
      <c r="F4361">
        <v>0</v>
      </c>
      <c r="G4361">
        <v>0</v>
      </c>
      <c r="H4361">
        <v>69</v>
      </c>
      <c r="I4361">
        <v>0</v>
      </c>
      <c r="J4361">
        <v>0</v>
      </c>
      <c r="K4361">
        <v>0</v>
      </c>
    </row>
    <row r="4362" spans="1:11" x14ac:dyDescent="0.25">
      <c r="A4362" t="s">
        <v>225</v>
      </c>
      <c r="B4362">
        <v>202331</v>
      </c>
      <c r="C4362" t="s">
        <v>19</v>
      </c>
      <c r="D4362">
        <v>0</v>
      </c>
      <c r="E4362">
        <v>0</v>
      </c>
      <c r="F4362">
        <v>0</v>
      </c>
      <c r="G4362">
        <v>0</v>
      </c>
      <c r="H4362">
        <v>43</v>
      </c>
      <c r="I4362">
        <v>2</v>
      </c>
      <c r="J4362">
        <v>2</v>
      </c>
      <c r="K4362">
        <v>0</v>
      </c>
    </row>
    <row r="4363" spans="1:11" x14ac:dyDescent="0.25">
      <c r="A4363" t="s">
        <v>225</v>
      </c>
      <c r="B4363">
        <v>202331</v>
      </c>
      <c r="C4363" t="s">
        <v>20</v>
      </c>
      <c r="D4363">
        <v>0</v>
      </c>
      <c r="E4363">
        <v>0</v>
      </c>
      <c r="F4363">
        <v>0</v>
      </c>
      <c r="G4363">
        <v>0</v>
      </c>
      <c r="H4363">
        <v>55</v>
      </c>
      <c r="I4363">
        <v>4</v>
      </c>
      <c r="J4363">
        <v>2</v>
      </c>
      <c r="K4363">
        <v>1</v>
      </c>
    </row>
    <row r="4364" spans="1:11" x14ac:dyDescent="0.25">
      <c r="A4364" t="s">
        <v>225</v>
      </c>
      <c r="B4364">
        <v>202331</v>
      </c>
      <c r="C4364" t="s">
        <v>21</v>
      </c>
      <c r="D4364">
        <v>0</v>
      </c>
      <c r="E4364">
        <v>0</v>
      </c>
      <c r="F4364">
        <v>0</v>
      </c>
      <c r="G4364">
        <v>0</v>
      </c>
      <c r="H4364">
        <v>50</v>
      </c>
      <c r="I4364">
        <v>46</v>
      </c>
      <c r="J4364">
        <v>35</v>
      </c>
      <c r="K4364">
        <v>7</v>
      </c>
    </row>
    <row r="4365" spans="1:11" x14ac:dyDescent="0.25">
      <c r="A4365" t="s">
        <v>225</v>
      </c>
      <c r="B4365">
        <v>202331</v>
      </c>
      <c r="C4365" t="s">
        <v>22</v>
      </c>
      <c r="D4365">
        <v>3</v>
      </c>
      <c r="E4365">
        <v>9</v>
      </c>
      <c r="F4365">
        <v>6</v>
      </c>
      <c r="G4365">
        <v>1</v>
      </c>
      <c r="H4365">
        <v>570</v>
      </c>
      <c r="I4365">
        <v>1512</v>
      </c>
      <c r="J4365">
        <v>1031</v>
      </c>
      <c r="K4365">
        <v>212</v>
      </c>
    </row>
    <row r="4366" spans="1:11" x14ac:dyDescent="0.25">
      <c r="A4366" t="s">
        <v>225</v>
      </c>
      <c r="B4366">
        <v>202331</v>
      </c>
      <c r="C4366" t="s">
        <v>23</v>
      </c>
      <c r="D4366">
        <v>11</v>
      </c>
      <c r="E4366">
        <v>77</v>
      </c>
      <c r="F4366">
        <v>61</v>
      </c>
      <c r="G4366">
        <v>6</v>
      </c>
      <c r="H4366">
        <v>3255</v>
      </c>
      <c r="I4366">
        <v>14748</v>
      </c>
      <c r="J4366">
        <v>10223</v>
      </c>
      <c r="K4366">
        <v>1862</v>
      </c>
    </row>
    <row r="4367" spans="1:11" x14ac:dyDescent="0.25">
      <c r="A4367" t="s">
        <v>225</v>
      </c>
      <c r="B4367">
        <v>202331</v>
      </c>
      <c r="C4367" t="s">
        <v>24</v>
      </c>
      <c r="D4367">
        <v>25</v>
      </c>
      <c r="E4367">
        <v>187</v>
      </c>
      <c r="F4367">
        <v>117</v>
      </c>
      <c r="G4367">
        <v>29</v>
      </c>
      <c r="H4367">
        <v>9637</v>
      </c>
      <c r="I4367">
        <v>66714</v>
      </c>
      <c r="J4367">
        <v>47202</v>
      </c>
      <c r="K4367">
        <v>7455</v>
      </c>
    </row>
    <row r="4368" spans="1:11" x14ac:dyDescent="0.25">
      <c r="A4368" t="s">
        <v>225</v>
      </c>
      <c r="B4368">
        <v>202331</v>
      </c>
      <c r="C4368" t="s">
        <v>25</v>
      </c>
      <c r="D4368">
        <v>31</v>
      </c>
      <c r="E4368">
        <v>247</v>
      </c>
      <c r="F4368">
        <v>156</v>
      </c>
      <c r="G4368">
        <v>33</v>
      </c>
      <c r="H4368">
        <v>17376</v>
      </c>
      <c r="I4368">
        <v>149759</v>
      </c>
      <c r="J4368">
        <v>107151</v>
      </c>
      <c r="K4368">
        <v>14450</v>
      </c>
    </row>
    <row r="4369" spans="1:11" x14ac:dyDescent="0.25">
      <c r="A4369" t="s">
        <v>225</v>
      </c>
      <c r="B4369">
        <v>202331</v>
      </c>
      <c r="C4369" t="s">
        <v>26</v>
      </c>
      <c r="D4369">
        <v>42</v>
      </c>
      <c r="E4369">
        <v>251</v>
      </c>
      <c r="F4369">
        <v>157</v>
      </c>
      <c r="G4369">
        <v>28</v>
      </c>
      <c r="H4369">
        <v>31622</v>
      </c>
      <c r="I4369">
        <v>305477</v>
      </c>
      <c r="J4369">
        <v>196731</v>
      </c>
      <c r="K4369">
        <v>34897</v>
      </c>
    </row>
    <row r="4370" spans="1:11" x14ac:dyDescent="0.25">
      <c r="A4370" t="s">
        <v>225</v>
      </c>
      <c r="B4370">
        <v>202331</v>
      </c>
      <c r="C4370" t="s">
        <v>27</v>
      </c>
      <c r="D4370">
        <v>51</v>
      </c>
      <c r="E4370">
        <v>278</v>
      </c>
      <c r="F4370">
        <v>185</v>
      </c>
      <c r="G4370">
        <v>25</v>
      </c>
      <c r="H4370">
        <v>53578</v>
      </c>
      <c r="I4370">
        <v>483600</v>
      </c>
      <c r="J4370">
        <v>315688</v>
      </c>
      <c r="K4370">
        <v>54616</v>
      </c>
    </row>
    <row r="4371" spans="1:11" x14ac:dyDescent="0.25">
      <c r="A4371" t="s">
        <v>225</v>
      </c>
      <c r="B4371">
        <v>202331</v>
      </c>
      <c r="C4371" t="s">
        <v>28</v>
      </c>
      <c r="D4371">
        <v>32</v>
      </c>
      <c r="E4371">
        <v>177</v>
      </c>
      <c r="F4371">
        <v>115</v>
      </c>
      <c r="G4371">
        <v>24</v>
      </c>
      <c r="H4371">
        <v>74289</v>
      </c>
      <c r="I4371">
        <v>556099</v>
      </c>
      <c r="J4371">
        <v>405618</v>
      </c>
      <c r="K4371">
        <v>49771</v>
      </c>
    </row>
    <row r="4372" spans="1:11" x14ac:dyDescent="0.25">
      <c r="A4372" t="s">
        <v>225</v>
      </c>
      <c r="B4372">
        <v>202331</v>
      </c>
      <c r="C4372" t="s">
        <v>29</v>
      </c>
      <c r="D4372">
        <v>24</v>
      </c>
      <c r="E4372">
        <v>110</v>
      </c>
      <c r="F4372">
        <v>85</v>
      </c>
      <c r="G4372">
        <v>4</v>
      </c>
      <c r="H4372">
        <v>92722</v>
      </c>
      <c r="I4372">
        <v>529448</v>
      </c>
      <c r="J4372">
        <v>417930</v>
      </c>
      <c r="K4372">
        <v>40003</v>
      </c>
    </row>
    <row r="4373" spans="1:11" x14ac:dyDescent="0.25">
      <c r="A4373" t="s">
        <v>225</v>
      </c>
      <c r="B4373">
        <v>202331</v>
      </c>
      <c r="C4373" t="s">
        <v>30</v>
      </c>
      <c r="D4373">
        <v>31</v>
      </c>
      <c r="E4373">
        <v>66</v>
      </c>
      <c r="F4373">
        <v>44</v>
      </c>
      <c r="G4373">
        <v>8</v>
      </c>
      <c r="H4373">
        <v>126169</v>
      </c>
      <c r="I4373">
        <v>523971</v>
      </c>
      <c r="J4373">
        <v>425535</v>
      </c>
      <c r="K4373">
        <v>38433</v>
      </c>
    </row>
    <row r="4374" spans="1:11" x14ac:dyDescent="0.25">
      <c r="A4374" t="s">
        <v>225</v>
      </c>
      <c r="B4374">
        <v>202331</v>
      </c>
      <c r="C4374" t="s">
        <v>31</v>
      </c>
      <c r="D4374">
        <v>12</v>
      </c>
      <c r="E4374">
        <v>31</v>
      </c>
      <c r="F4374">
        <v>24</v>
      </c>
      <c r="G4374">
        <v>3</v>
      </c>
      <c r="H4374">
        <v>153570</v>
      </c>
      <c r="I4374">
        <v>543377</v>
      </c>
      <c r="J4374">
        <v>448363</v>
      </c>
      <c r="K4374">
        <v>39732</v>
      </c>
    </row>
    <row r="4375" spans="1:11" x14ac:dyDescent="0.25">
      <c r="A4375" t="s">
        <v>225</v>
      </c>
      <c r="B4375">
        <v>202331</v>
      </c>
      <c r="C4375" t="s">
        <v>32</v>
      </c>
      <c r="D4375">
        <v>8</v>
      </c>
      <c r="E4375">
        <v>22</v>
      </c>
      <c r="F4375">
        <v>14</v>
      </c>
      <c r="G4375">
        <v>5</v>
      </c>
      <c r="H4375">
        <v>201694</v>
      </c>
      <c r="I4375">
        <v>660368</v>
      </c>
      <c r="J4375">
        <v>553103</v>
      </c>
      <c r="K4375">
        <v>45103</v>
      </c>
    </row>
    <row r="4376" spans="1:11" x14ac:dyDescent="0.25">
      <c r="A4376" t="s">
        <v>225</v>
      </c>
      <c r="B4376">
        <v>202331</v>
      </c>
      <c r="C4376" t="s">
        <v>33</v>
      </c>
      <c r="D4376">
        <v>13</v>
      </c>
      <c r="E4376">
        <v>21</v>
      </c>
      <c r="F4376">
        <v>17</v>
      </c>
      <c r="G4376">
        <v>1</v>
      </c>
      <c r="H4376">
        <v>245925</v>
      </c>
      <c r="I4376">
        <v>705750</v>
      </c>
      <c r="J4376">
        <v>594654</v>
      </c>
      <c r="K4376">
        <v>47524</v>
      </c>
    </row>
    <row r="4377" spans="1:11" x14ac:dyDescent="0.25">
      <c r="A4377" t="s">
        <v>225</v>
      </c>
      <c r="B4377">
        <v>202331</v>
      </c>
      <c r="C4377" t="s">
        <v>34</v>
      </c>
      <c r="D4377">
        <v>6</v>
      </c>
      <c r="E4377">
        <v>15</v>
      </c>
      <c r="F4377">
        <v>7</v>
      </c>
      <c r="G4377">
        <v>2</v>
      </c>
      <c r="H4377">
        <v>238905</v>
      </c>
      <c r="I4377">
        <v>540537</v>
      </c>
      <c r="J4377">
        <v>453527</v>
      </c>
      <c r="K4377">
        <v>37151</v>
      </c>
    </row>
    <row r="4378" spans="1:11" x14ac:dyDescent="0.25">
      <c r="A4378" t="s">
        <v>225</v>
      </c>
      <c r="B4378">
        <v>202331</v>
      </c>
      <c r="C4378" t="s">
        <v>35</v>
      </c>
      <c r="D4378">
        <v>2</v>
      </c>
      <c r="E4378">
        <v>5</v>
      </c>
      <c r="F4378">
        <v>4</v>
      </c>
      <c r="G4378">
        <v>1</v>
      </c>
      <c r="H4378">
        <v>252719</v>
      </c>
      <c r="I4378">
        <v>485147</v>
      </c>
      <c r="J4378">
        <v>405601</v>
      </c>
      <c r="K4378">
        <v>32782</v>
      </c>
    </row>
    <row r="4379" spans="1:11" x14ac:dyDescent="0.25">
      <c r="A4379" t="s">
        <v>225</v>
      </c>
      <c r="B4379">
        <v>202331</v>
      </c>
      <c r="C4379" t="s">
        <v>36</v>
      </c>
      <c r="D4379">
        <v>1</v>
      </c>
      <c r="E4379">
        <v>5</v>
      </c>
      <c r="F4379">
        <v>5</v>
      </c>
      <c r="G4379">
        <v>0</v>
      </c>
      <c r="H4379">
        <v>251706</v>
      </c>
      <c r="I4379">
        <v>441067</v>
      </c>
      <c r="J4379">
        <v>364009</v>
      </c>
      <c r="K4379">
        <v>30992</v>
      </c>
    </row>
    <row r="4380" spans="1:11" x14ac:dyDescent="0.25">
      <c r="A4380" t="s">
        <v>225</v>
      </c>
      <c r="B4380">
        <v>202331</v>
      </c>
      <c r="C4380" t="s">
        <v>37</v>
      </c>
      <c r="D4380">
        <v>1</v>
      </c>
      <c r="E4380">
        <v>2</v>
      </c>
      <c r="F4380">
        <v>2</v>
      </c>
      <c r="G4380">
        <v>0</v>
      </c>
      <c r="H4380">
        <v>173750</v>
      </c>
      <c r="I4380">
        <v>351432</v>
      </c>
      <c r="J4380">
        <v>289068</v>
      </c>
      <c r="K4380">
        <v>23345</v>
      </c>
    </row>
    <row r="4381" spans="1:11" x14ac:dyDescent="0.25">
      <c r="A4381" t="s">
        <v>225</v>
      </c>
      <c r="B4381">
        <v>202331</v>
      </c>
      <c r="C4381" t="s">
        <v>38</v>
      </c>
      <c r="D4381">
        <v>0</v>
      </c>
      <c r="E4381">
        <v>3</v>
      </c>
      <c r="F4381">
        <v>3</v>
      </c>
      <c r="G4381">
        <v>0</v>
      </c>
      <c r="H4381">
        <v>152949</v>
      </c>
      <c r="I4381">
        <v>358030</v>
      </c>
      <c r="J4381">
        <v>313457</v>
      </c>
      <c r="K4381">
        <v>16757</v>
      </c>
    </row>
    <row r="4382" spans="1:11" x14ac:dyDescent="0.25">
      <c r="A4382" t="s">
        <v>225</v>
      </c>
      <c r="B4382">
        <v>202331</v>
      </c>
      <c r="C4382" t="s">
        <v>39</v>
      </c>
      <c r="D4382">
        <v>0</v>
      </c>
      <c r="E4382">
        <v>0</v>
      </c>
      <c r="F4382">
        <v>0</v>
      </c>
      <c r="G4382">
        <v>0</v>
      </c>
      <c r="H4382">
        <v>302414</v>
      </c>
      <c r="I4382">
        <v>285067</v>
      </c>
      <c r="J4382">
        <v>278580</v>
      </c>
      <c r="K4382">
        <v>6398</v>
      </c>
    </row>
    <row r="4383" spans="1:11" x14ac:dyDescent="0.25">
      <c r="A4383" t="s">
        <v>225</v>
      </c>
      <c r="B4383">
        <v>202331</v>
      </c>
      <c r="C4383" t="s">
        <v>40</v>
      </c>
      <c r="D4383">
        <v>0</v>
      </c>
      <c r="E4383">
        <v>0</v>
      </c>
      <c r="F4383">
        <v>0</v>
      </c>
      <c r="G4383">
        <v>0</v>
      </c>
      <c r="H4383">
        <v>507299</v>
      </c>
      <c r="I4383">
        <v>52641</v>
      </c>
      <c r="J4383">
        <v>52554</v>
      </c>
      <c r="K4383">
        <v>56</v>
      </c>
    </row>
    <row r="4384" spans="1:11" x14ac:dyDescent="0.25">
      <c r="A4384" t="s">
        <v>225</v>
      </c>
      <c r="B4384">
        <v>202331</v>
      </c>
      <c r="C4384" t="s">
        <v>41</v>
      </c>
      <c r="D4384">
        <v>0</v>
      </c>
      <c r="E4384">
        <v>0</v>
      </c>
      <c r="F4384">
        <v>0</v>
      </c>
      <c r="G4384">
        <v>0</v>
      </c>
      <c r="H4384">
        <v>462231</v>
      </c>
      <c r="I4384">
        <v>9978</v>
      </c>
      <c r="J4384">
        <v>9942</v>
      </c>
      <c r="K4384">
        <v>0</v>
      </c>
    </row>
    <row r="4385" spans="1:11" x14ac:dyDescent="0.25">
      <c r="A4385" t="s">
        <v>225</v>
      </c>
      <c r="B4385">
        <v>202331</v>
      </c>
      <c r="C4385" t="s">
        <v>42</v>
      </c>
      <c r="D4385">
        <v>1</v>
      </c>
      <c r="E4385">
        <v>0</v>
      </c>
      <c r="F4385">
        <v>0</v>
      </c>
      <c r="G4385">
        <v>0</v>
      </c>
      <c r="H4385">
        <v>163296</v>
      </c>
      <c r="I4385">
        <v>60</v>
      </c>
      <c r="J4385">
        <v>7</v>
      </c>
      <c r="K4385">
        <v>1</v>
      </c>
    </row>
    <row r="4386" spans="1:11" x14ac:dyDescent="0.25">
      <c r="A4386" t="s">
        <v>226</v>
      </c>
      <c r="B4386">
        <v>202332</v>
      </c>
      <c r="C4386" t="s">
        <v>11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</row>
    <row r="4387" spans="1:11" x14ac:dyDescent="0.25">
      <c r="A4387" t="s">
        <v>226</v>
      </c>
      <c r="B4387">
        <v>202332</v>
      </c>
      <c r="C4387" t="s">
        <v>12</v>
      </c>
      <c r="D4387">
        <v>0</v>
      </c>
      <c r="E4387">
        <v>0</v>
      </c>
      <c r="F4387">
        <v>0</v>
      </c>
      <c r="G4387">
        <v>0</v>
      </c>
      <c r="H4387">
        <v>2</v>
      </c>
      <c r="I4387">
        <v>0</v>
      </c>
      <c r="J4387">
        <v>0</v>
      </c>
      <c r="K4387">
        <v>0</v>
      </c>
    </row>
    <row r="4388" spans="1:11" x14ac:dyDescent="0.25">
      <c r="A4388" t="s">
        <v>226</v>
      </c>
      <c r="B4388">
        <v>202332</v>
      </c>
      <c r="C4388" t="s">
        <v>13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</row>
    <row r="4389" spans="1:11" x14ac:dyDescent="0.25">
      <c r="A4389" t="s">
        <v>226</v>
      </c>
      <c r="B4389">
        <v>202332</v>
      </c>
      <c r="C4389" t="s">
        <v>14</v>
      </c>
      <c r="D4389">
        <v>0</v>
      </c>
      <c r="E4389">
        <v>0</v>
      </c>
      <c r="F4389">
        <v>0</v>
      </c>
      <c r="G4389">
        <v>0</v>
      </c>
      <c r="H4389">
        <v>2</v>
      </c>
      <c r="I4389">
        <v>0</v>
      </c>
      <c r="J4389">
        <v>0</v>
      </c>
      <c r="K4389">
        <v>0</v>
      </c>
    </row>
    <row r="4390" spans="1:11" x14ac:dyDescent="0.25">
      <c r="A4390" t="s">
        <v>226</v>
      </c>
      <c r="B4390">
        <v>202332</v>
      </c>
      <c r="C4390" t="s">
        <v>15</v>
      </c>
      <c r="D4390">
        <v>0</v>
      </c>
      <c r="E4390">
        <v>0</v>
      </c>
      <c r="F4390">
        <v>0</v>
      </c>
      <c r="G4390">
        <v>0</v>
      </c>
      <c r="H4390">
        <v>2</v>
      </c>
      <c r="I4390">
        <v>0</v>
      </c>
      <c r="J4390">
        <v>0</v>
      </c>
      <c r="K4390">
        <v>0</v>
      </c>
    </row>
    <row r="4391" spans="1:11" x14ac:dyDescent="0.25">
      <c r="A4391" t="s">
        <v>226</v>
      </c>
      <c r="B4391">
        <v>202332</v>
      </c>
      <c r="C4391" t="s">
        <v>16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</row>
    <row r="4392" spans="1:11" x14ac:dyDescent="0.25">
      <c r="A4392" t="s">
        <v>226</v>
      </c>
      <c r="B4392">
        <v>202332</v>
      </c>
      <c r="C4392" t="s">
        <v>17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</row>
    <row r="4393" spans="1:11" x14ac:dyDescent="0.25">
      <c r="A4393" t="s">
        <v>226</v>
      </c>
      <c r="B4393">
        <v>202332</v>
      </c>
      <c r="C4393" t="s">
        <v>18</v>
      </c>
      <c r="D4393">
        <v>0</v>
      </c>
      <c r="E4393">
        <v>0</v>
      </c>
      <c r="F4393">
        <v>0</v>
      </c>
      <c r="G4393">
        <v>0</v>
      </c>
      <c r="H4393">
        <v>69</v>
      </c>
      <c r="I4393">
        <v>0</v>
      </c>
      <c r="J4393">
        <v>0</v>
      </c>
      <c r="K4393">
        <v>0</v>
      </c>
    </row>
    <row r="4394" spans="1:11" x14ac:dyDescent="0.25">
      <c r="A4394" t="s">
        <v>226</v>
      </c>
      <c r="B4394">
        <v>202332</v>
      </c>
      <c r="C4394" t="s">
        <v>19</v>
      </c>
      <c r="D4394">
        <v>0</v>
      </c>
      <c r="E4394">
        <v>0</v>
      </c>
      <c r="F4394">
        <v>0</v>
      </c>
      <c r="G4394">
        <v>0</v>
      </c>
      <c r="H4394">
        <v>43</v>
      </c>
      <c r="I4394">
        <v>2</v>
      </c>
      <c r="J4394">
        <v>2</v>
      </c>
      <c r="K4394">
        <v>0</v>
      </c>
    </row>
    <row r="4395" spans="1:11" x14ac:dyDescent="0.25">
      <c r="A4395" t="s">
        <v>226</v>
      </c>
      <c r="B4395">
        <v>202332</v>
      </c>
      <c r="C4395" t="s">
        <v>20</v>
      </c>
      <c r="D4395">
        <v>0</v>
      </c>
      <c r="E4395">
        <v>0</v>
      </c>
      <c r="F4395">
        <v>0</v>
      </c>
      <c r="G4395">
        <v>0</v>
      </c>
      <c r="H4395">
        <v>55</v>
      </c>
      <c r="I4395">
        <v>4</v>
      </c>
      <c r="J4395">
        <v>2</v>
      </c>
      <c r="K4395">
        <v>1</v>
      </c>
    </row>
    <row r="4396" spans="1:11" x14ac:dyDescent="0.25">
      <c r="A4396" t="s">
        <v>226</v>
      </c>
      <c r="B4396">
        <v>202332</v>
      </c>
      <c r="C4396" t="s">
        <v>21</v>
      </c>
      <c r="D4396">
        <v>0</v>
      </c>
      <c r="E4396">
        <v>0</v>
      </c>
      <c r="F4396">
        <v>0</v>
      </c>
      <c r="G4396">
        <v>0</v>
      </c>
      <c r="H4396">
        <v>50</v>
      </c>
      <c r="I4396">
        <v>46</v>
      </c>
      <c r="J4396">
        <v>35</v>
      </c>
      <c r="K4396">
        <v>7</v>
      </c>
    </row>
    <row r="4397" spans="1:11" x14ac:dyDescent="0.25">
      <c r="A4397" t="s">
        <v>226</v>
      </c>
      <c r="B4397">
        <v>202332</v>
      </c>
      <c r="C4397" t="s">
        <v>22</v>
      </c>
      <c r="D4397">
        <v>2</v>
      </c>
      <c r="E4397">
        <v>7</v>
      </c>
      <c r="F4397">
        <v>5</v>
      </c>
      <c r="G4397">
        <v>1</v>
      </c>
      <c r="H4397">
        <v>568</v>
      </c>
      <c r="I4397">
        <v>1505</v>
      </c>
      <c r="J4397">
        <v>1026</v>
      </c>
      <c r="K4397">
        <v>211</v>
      </c>
    </row>
    <row r="4398" spans="1:11" x14ac:dyDescent="0.25">
      <c r="A4398" t="s">
        <v>226</v>
      </c>
      <c r="B4398">
        <v>202332</v>
      </c>
      <c r="C4398" t="s">
        <v>23</v>
      </c>
      <c r="D4398">
        <v>12</v>
      </c>
      <c r="E4398">
        <v>77</v>
      </c>
      <c r="F4398">
        <v>54</v>
      </c>
      <c r="G4398">
        <v>16</v>
      </c>
      <c r="H4398">
        <v>3243</v>
      </c>
      <c r="I4398">
        <v>14671</v>
      </c>
      <c r="J4398">
        <v>10169</v>
      </c>
      <c r="K4398">
        <v>1846</v>
      </c>
    </row>
    <row r="4399" spans="1:11" x14ac:dyDescent="0.25">
      <c r="A4399" t="s">
        <v>226</v>
      </c>
      <c r="B4399">
        <v>202332</v>
      </c>
      <c r="C4399" t="s">
        <v>24</v>
      </c>
      <c r="D4399">
        <v>32</v>
      </c>
      <c r="E4399">
        <v>184</v>
      </c>
      <c r="F4399">
        <v>128</v>
      </c>
      <c r="G4399">
        <v>18</v>
      </c>
      <c r="H4399">
        <v>9605</v>
      </c>
      <c r="I4399">
        <v>66530</v>
      </c>
      <c r="J4399">
        <v>47074</v>
      </c>
      <c r="K4399">
        <v>7437</v>
      </c>
    </row>
    <row r="4400" spans="1:11" x14ac:dyDescent="0.25">
      <c r="A4400" t="s">
        <v>226</v>
      </c>
      <c r="B4400">
        <v>202332</v>
      </c>
      <c r="C4400" t="s">
        <v>25</v>
      </c>
      <c r="D4400">
        <v>40</v>
      </c>
      <c r="E4400">
        <v>237</v>
      </c>
      <c r="F4400">
        <v>160</v>
      </c>
      <c r="G4400">
        <v>35</v>
      </c>
      <c r="H4400">
        <v>17336</v>
      </c>
      <c r="I4400">
        <v>149522</v>
      </c>
      <c r="J4400">
        <v>106991</v>
      </c>
      <c r="K4400">
        <v>14415</v>
      </c>
    </row>
    <row r="4401" spans="1:11" x14ac:dyDescent="0.25">
      <c r="A4401" t="s">
        <v>226</v>
      </c>
      <c r="B4401">
        <v>202332</v>
      </c>
      <c r="C4401" t="s">
        <v>26</v>
      </c>
      <c r="D4401">
        <v>44</v>
      </c>
      <c r="E4401">
        <v>271</v>
      </c>
      <c r="F4401">
        <v>167</v>
      </c>
      <c r="G4401">
        <v>30</v>
      </c>
      <c r="H4401">
        <v>31578</v>
      </c>
      <c r="I4401">
        <v>305206</v>
      </c>
      <c r="J4401">
        <v>196564</v>
      </c>
      <c r="K4401">
        <v>34867</v>
      </c>
    </row>
    <row r="4402" spans="1:11" x14ac:dyDescent="0.25">
      <c r="A4402" t="s">
        <v>226</v>
      </c>
      <c r="B4402">
        <v>202332</v>
      </c>
      <c r="C4402" t="s">
        <v>27</v>
      </c>
      <c r="D4402">
        <v>35</v>
      </c>
      <c r="E4402">
        <v>272</v>
      </c>
      <c r="F4402">
        <v>164</v>
      </c>
      <c r="G4402">
        <v>30</v>
      </c>
      <c r="H4402">
        <v>53543</v>
      </c>
      <c r="I4402">
        <v>483328</v>
      </c>
      <c r="J4402">
        <v>315524</v>
      </c>
      <c r="K4402">
        <v>54586</v>
      </c>
    </row>
    <row r="4403" spans="1:11" x14ac:dyDescent="0.25">
      <c r="A4403" t="s">
        <v>226</v>
      </c>
      <c r="B4403">
        <v>202332</v>
      </c>
      <c r="C4403" t="s">
        <v>28</v>
      </c>
      <c r="D4403">
        <v>46</v>
      </c>
      <c r="E4403">
        <v>202</v>
      </c>
      <c r="F4403">
        <v>127</v>
      </c>
      <c r="G4403">
        <v>23</v>
      </c>
      <c r="H4403">
        <v>74243</v>
      </c>
      <c r="I4403">
        <v>555897</v>
      </c>
      <c r="J4403">
        <v>405491</v>
      </c>
      <c r="K4403">
        <v>49748</v>
      </c>
    </row>
    <row r="4404" spans="1:11" x14ac:dyDescent="0.25">
      <c r="A4404" t="s">
        <v>226</v>
      </c>
      <c r="B4404">
        <v>202332</v>
      </c>
      <c r="C4404" t="s">
        <v>29</v>
      </c>
      <c r="D4404">
        <v>44</v>
      </c>
      <c r="E4404">
        <v>122</v>
      </c>
      <c r="F4404">
        <v>86</v>
      </c>
      <c r="G4404">
        <v>11</v>
      </c>
      <c r="H4404">
        <v>92678</v>
      </c>
      <c r="I4404">
        <v>529326</v>
      </c>
      <c r="J4404">
        <v>417844</v>
      </c>
      <c r="K4404">
        <v>39992</v>
      </c>
    </row>
    <row r="4405" spans="1:11" x14ac:dyDescent="0.25">
      <c r="A4405" t="s">
        <v>226</v>
      </c>
      <c r="B4405">
        <v>202332</v>
      </c>
      <c r="C4405" t="s">
        <v>30</v>
      </c>
      <c r="D4405">
        <v>21</v>
      </c>
      <c r="E4405">
        <v>67</v>
      </c>
      <c r="F4405">
        <v>44</v>
      </c>
      <c r="G4405">
        <v>10</v>
      </c>
      <c r="H4405">
        <v>126148</v>
      </c>
      <c r="I4405">
        <v>523904</v>
      </c>
      <c r="J4405">
        <v>425491</v>
      </c>
      <c r="K4405">
        <v>38423</v>
      </c>
    </row>
    <row r="4406" spans="1:11" x14ac:dyDescent="0.25">
      <c r="A4406" t="s">
        <v>226</v>
      </c>
      <c r="B4406">
        <v>202332</v>
      </c>
      <c r="C4406" t="s">
        <v>31</v>
      </c>
      <c r="D4406">
        <v>17</v>
      </c>
      <c r="E4406">
        <v>49</v>
      </c>
      <c r="F4406">
        <v>36</v>
      </c>
      <c r="G4406">
        <v>11</v>
      </c>
      <c r="H4406">
        <v>153553</v>
      </c>
      <c r="I4406">
        <v>543328</v>
      </c>
      <c r="J4406">
        <v>448327</v>
      </c>
      <c r="K4406">
        <v>39721</v>
      </c>
    </row>
    <row r="4407" spans="1:11" x14ac:dyDescent="0.25">
      <c r="A4407" t="s">
        <v>226</v>
      </c>
      <c r="B4407">
        <v>202332</v>
      </c>
      <c r="C4407" t="s">
        <v>32</v>
      </c>
      <c r="D4407">
        <v>16</v>
      </c>
      <c r="E4407">
        <v>29</v>
      </c>
      <c r="F4407">
        <v>25</v>
      </c>
      <c r="G4407">
        <v>2</v>
      </c>
      <c r="H4407">
        <v>201678</v>
      </c>
      <c r="I4407">
        <v>660339</v>
      </c>
      <c r="J4407">
        <v>553078</v>
      </c>
      <c r="K4407">
        <v>45101</v>
      </c>
    </row>
    <row r="4408" spans="1:11" x14ac:dyDescent="0.25">
      <c r="A4408" t="s">
        <v>226</v>
      </c>
      <c r="B4408">
        <v>202332</v>
      </c>
      <c r="C4408" t="s">
        <v>33</v>
      </c>
      <c r="D4408">
        <v>10</v>
      </c>
      <c r="E4408">
        <v>23</v>
      </c>
      <c r="F4408">
        <v>15</v>
      </c>
      <c r="G4408">
        <v>6</v>
      </c>
      <c r="H4408">
        <v>245915</v>
      </c>
      <c r="I4408">
        <v>705727</v>
      </c>
      <c r="J4408">
        <v>594639</v>
      </c>
      <c r="K4408">
        <v>47518</v>
      </c>
    </row>
    <row r="4409" spans="1:11" x14ac:dyDescent="0.25">
      <c r="A4409" t="s">
        <v>226</v>
      </c>
      <c r="B4409">
        <v>202332</v>
      </c>
      <c r="C4409" t="s">
        <v>34</v>
      </c>
      <c r="D4409">
        <v>4</v>
      </c>
      <c r="E4409">
        <v>10</v>
      </c>
      <c r="F4409">
        <v>8</v>
      </c>
      <c r="G4409">
        <v>0</v>
      </c>
      <c r="H4409">
        <v>238901</v>
      </c>
      <c r="I4409">
        <v>540527</v>
      </c>
      <c r="J4409">
        <v>453519</v>
      </c>
      <c r="K4409">
        <v>37151</v>
      </c>
    </row>
    <row r="4410" spans="1:11" x14ac:dyDescent="0.25">
      <c r="A4410" t="s">
        <v>226</v>
      </c>
      <c r="B4410">
        <v>202332</v>
      </c>
      <c r="C4410" t="s">
        <v>35</v>
      </c>
      <c r="D4410">
        <v>11</v>
      </c>
      <c r="E4410">
        <v>9</v>
      </c>
      <c r="F4410">
        <v>7</v>
      </c>
      <c r="G4410">
        <v>1</v>
      </c>
      <c r="H4410">
        <v>252708</v>
      </c>
      <c r="I4410">
        <v>485138</v>
      </c>
      <c r="J4410">
        <v>405594</v>
      </c>
      <c r="K4410">
        <v>32781</v>
      </c>
    </row>
    <row r="4411" spans="1:11" x14ac:dyDescent="0.25">
      <c r="A4411" t="s">
        <v>226</v>
      </c>
      <c r="B4411">
        <v>202332</v>
      </c>
      <c r="C4411" t="s">
        <v>36</v>
      </c>
      <c r="D4411">
        <v>3</v>
      </c>
      <c r="E4411">
        <v>5</v>
      </c>
      <c r="F4411">
        <v>5</v>
      </c>
      <c r="G4411">
        <v>0</v>
      </c>
      <c r="H4411">
        <v>251703</v>
      </c>
      <c r="I4411">
        <v>441062</v>
      </c>
      <c r="J4411">
        <v>364004</v>
      </c>
      <c r="K4411">
        <v>30992</v>
      </c>
    </row>
    <row r="4412" spans="1:11" x14ac:dyDescent="0.25">
      <c r="A4412" t="s">
        <v>226</v>
      </c>
      <c r="B4412">
        <v>202332</v>
      </c>
      <c r="C4412" t="s">
        <v>37</v>
      </c>
      <c r="D4412">
        <v>0</v>
      </c>
      <c r="E4412">
        <v>5</v>
      </c>
      <c r="F4412">
        <v>3</v>
      </c>
      <c r="G4412">
        <v>1</v>
      </c>
      <c r="H4412">
        <v>173750</v>
      </c>
      <c r="I4412">
        <v>351427</v>
      </c>
      <c r="J4412">
        <v>289065</v>
      </c>
      <c r="K4412">
        <v>23344</v>
      </c>
    </row>
    <row r="4413" spans="1:11" x14ac:dyDescent="0.25">
      <c r="A4413" t="s">
        <v>226</v>
      </c>
      <c r="B4413">
        <v>202332</v>
      </c>
      <c r="C4413" t="s">
        <v>38</v>
      </c>
      <c r="D4413">
        <v>2</v>
      </c>
      <c r="E4413">
        <v>1</v>
      </c>
      <c r="F4413">
        <v>1</v>
      </c>
      <c r="G4413">
        <v>0</v>
      </c>
      <c r="H4413">
        <v>152947</v>
      </c>
      <c r="I4413">
        <v>358029</v>
      </c>
      <c r="J4413">
        <v>313456</v>
      </c>
      <c r="K4413">
        <v>16757</v>
      </c>
    </row>
    <row r="4414" spans="1:11" x14ac:dyDescent="0.25">
      <c r="A4414" t="s">
        <v>226</v>
      </c>
      <c r="B4414">
        <v>202332</v>
      </c>
      <c r="C4414" t="s">
        <v>39</v>
      </c>
      <c r="D4414">
        <v>0</v>
      </c>
      <c r="E4414">
        <v>0</v>
      </c>
      <c r="F4414">
        <v>0</v>
      </c>
      <c r="G4414">
        <v>0</v>
      </c>
      <c r="H4414">
        <v>302410</v>
      </c>
      <c r="I4414">
        <v>285071</v>
      </c>
      <c r="J4414">
        <v>278580</v>
      </c>
      <c r="K4414">
        <v>6398</v>
      </c>
    </row>
    <row r="4415" spans="1:11" x14ac:dyDescent="0.25">
      <c r="A4415" t="s">
        <v>226</v>
      </c>
      <c r="B4415">
        <v>202332</v>
      </c>
      <c r="C4415" t="s">
        <v>40</v>
      </c>
      <c r="D4415">
        <v>0</v>
      </c>
      <c r="E4415">
        <v>0</v>
      </c>
      <c r="F4415">
        <v>0</v>
      </c>
      <c r="G4415">
        <v>0</v>
      </c>
      <c r="H4415">
        <v>507299</v>
      </c>
      <c r="I4415">
        <v>52641</v>
      </c>
      <c r="J4415">
        <v>52554</v>
      </c>
      <c r="K4415">
        <v>56</v>
      </c>
    </row>
    <row r="4416" spans="1:11" x14ac:dyDescent="0.25">
      <c r="A4416" t="s">
        <v>226</v>
      </c>
      <c r="B4416">
        <v>202332</v>
      </c>
      <c r="C4416" t="s">
        <v>41</v>
      </c>
      <c r="D4416">
        <v>0</v>
      </c>
      <c r="E4416">
        <v>0</v>
      </c>
      <c r="F4416">
        <v>0</v>
      </c>
      <c r="G4416">
        <v>0</v>
      </c>
      <c r="H4416">
        <v>462231</v>
      </c>
      <c r="I4416">
        <v>9978</v>
      </c>
      <c r="J4416">
        <v>9942</v>
      </c>
      <c r="K4416">
        <v>0</v>
      </c>
    </row>
    <row r="4417" spans="1:11" x14ac:dyDescent="0.25">
      <c r="A4417" t="s">
        <v>226</v>
      </c>
      <c r="B4417">
        <v>202332</v>
      </c>
      <c r="C4417" t="s">
        <v>42</v>
      </c>
      <c r="D4417">
        <v>0</v>
      </c>
      <c r="E4417">
        <v>0</v>
      </c>
      <c r="F4417">
        <v>0</v>
      </c>
      <c r="G4417">
        <v>0</v>
      </c>
      <c r="H4417">
        <v>163296</v>
      </c>
      <c r="I4417">
        <v>60</v>
      </c>
      <c r="J4417">
        <v>7</v>
      </c>
      <c r="K4417">
        <v>1</v>
      </c>
    </row>
    <row r="4418" spans="1:11" x14ac:dyDescent="0.25">
      <c r="A4418" t="s">
        <v>227</v>
      </c>
      <c r="B4418">
        <v>202333</v>
      </c>
      <c r="C4418" t="s">
        <v>11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0</v>
      </c>
    </row>
    <row r="4419" spans="1:11" x14ac:dyDescent="0.25">
      <c r="A4419" t="s">
        <v>227</v>
      </c>
      <c r="B4419">
        <v>202333</v>
      </c>
      <c r="C4419" t="s">
        <v>12</v>
      </c>
      <c r="D4419">
        <v>0</v>
      </c>
      <c r="E4419">
        <v>0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</row>
    <row r="4420" spans="1:11" x14ac:dyDescent="0.25">
      <c r="A4420" t="s">
        <v>227</v>
      </c>
      <c r="B4420">
        <v>202333</v>
      </c>
      <c r="C4420" t="s">
        <v>13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</row>
    <row r="4421" spans="1:11" x14ac:dyDescent="0.25">
      <c r="A4421" t="s">
        <v>227</v>
      </c>
      <c r="B4421">
        <v>202333</v>
      </c>
      <c r="C4421" t="s">
        <v>14</v>
      </c>
      <c r="D4421">
        <v>0</v>
      </c>
      <c r="E4421">
        <v>0</v>
      </c>
      <c r="F4421">
        <v>0</v>
      </c>
      <c r="G4421">
        <v>0</v>
      </c>
      <c r="H4421">
        <v>2</v>
      </c>
      <c r="I4421">
        <v>0</v>
      </c>
      <c r="J4421">
        <v>0</v>
      </c>
      <c r="K4421">
        <v>0</v>
      </c>
    </row>
    <row r="4422" spans="1:11" x14ac:dyDescent="0.25">
      <c r="A4422" t="s">
        <v>227</v>
      </c>
      <c r="B4422">
        <v>202333</v>
      </c>
      <c r="C4422" t="s">
        <v>15</v>
      </c>
      <c r="D4422">
        <v>0</v>
      </c>
      <c r="E4422">
        <v>0</v>
      </c>
      <c r="F4422">
        <v>0</v>
      </c>
      <c r="G4422">
        <v>0</v>
      </c>
      <c r="H4422">
        <v>2</v>
      </c>
      <c r="I4422">
        <v>0</v>
      </c>
      <c r="J4422">
        <v>0</v>
      </c>
      <c r="K4422">
        <v>0</v>
      </c>
    </row>
    <row r="4423" spans="1:11" x14ac:dyDescent="0.25">
      <c r="A4423" t="s">
        <v>227</v>
      </c>
      <c r="B4423">
        <v>202333</v>
      </c>
      <c r="C4423" t="s">
        <v>16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</row>
    <row r="4424" spans="1:11" x14ac:dyDescent="0.25">
      <c r="A4424" t="s">
        <v>227</v>
      </c>
      <c r="B4424">
        <v>202333</v>
      </c>
      <c r="C4424" t="s">
        <v>17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</row>
    <row r="4425" spans="1:11" x14ac:dyDescent="0.25">
      <c r="A4425" t="s">
        <v>227</v>
      </c>
      <c r="B4425">
        <v>202333</v>
      </c>
      <c r="C4425" t="s">
        <v>18</v>
      </c>
      <c r="D4425">
        <v>0</v>
      </c>
      <c r="E4425">
        <v>0</v>
      </c>
      <c r="F4425">
        <v>0</v>
      </c>
      <c r="G4425">
        <v>0</v>
      </c>
      <c r="H4425">
        <v>69</v>
      </c>
      <c r="I4425">
        <v>0</v>
      </c>
      <c r="J4425">
        <v>0</v>
      </c>
      <c r="K4425">
        <v>0</v>
      </c>
    </row>
    <row r="4426" spans="1:11" x14ac:dyDescent="0.25">
      <c r="A4426" t="s">
        <v>227</v>
      </c>
      <c r="B4426">
        <v>202333</v>
      </c>
      <c r="C4426" t="s">
        <v>19</v>
      </c>
      <c r="D4426">
        <v>0</v>
      </c>
      <c r="E4426">
        <v>0</v>
      </c>
      <c r="F4426">
        <v>0</v>
      </c>
      <c r="G4426">
        <v>0</v>
      </c>
      <c r="H4426">
        <v>43</v>
      </c>
      <c r="I4426">
        <v>2</v>
      </c>
      <c r="J4426">
        <v>2</v>
      </c>
      <c r="K4426">
        <v>0</v>
      </c>
    </row>
    <row r="4427" spans="1:11" x14ac:dyDescent="0.25">
      <c r="A4427" t="s">
        <v>227</v>
      </c>
      <c r="B4427">
        <v>202333</v>
      </c>
      <c r="C4427" t="s">
        <v>20</v>
      </c>
      <c r="D4427">
        <v>0</v>
      </c>
      <c r="E4427">
        <v>0</v>
      </c>
      <c r="F4427">
        <v>0</v>
      </c>
      <c r="G4427">
        <v>0</v>
      </c>
      <c r="H4427">
        <v>55</v>
      </c>
      <c r="I4427">
        <v>4</v>
      </c>
      <c r="J4427">
        <v>2</v>
      </c>
      <c r="K4427">
        <v>1</v>
      </c>
    </row>
    <row r="4428" spans="1:11" x14ac:dyDescent="0.25">
      <c r="A4428" t="s">
        <v>227</v>
      </c>
      <c r="B4428">
        <v>202333</v>
      </c>
      <c r="C4428" t="s">
        <v>21</v>
      </c>
      <c r="D4428">
        <v>0</v>
      </c>
      <c r="E4428">
        <v>0</v>
      </c>
      <c r="F4428">
        <v>0</v>
      </c>
      <c r="G4428">
        <v>0</v>
      </c>
      <c r="H4428">
        <v>50</v>
      </c>
      <c r="I4428">
        <v>46</v>
      </c>
      <c r="J4428">
        <v>35</v>
      </c>
      <c r="K4428">
        <v>7</v>
      </c>
    </row>
    <row r="4429" spans="1:11" x14ac:dyDescent="0.25">
      <c r="A4429" t="s">
        <v>227</v>
      </c>
      <c r="B4429">
        <v>202333</v>
      </c>
      <c r="C4429" t="s">
        <v>22</v>
      </c>
      <c r="D4429">
        <v>3</v>
      </c>
      <c r="E4429">
        <v>13</v>
      </c>
      <c r="F4429">
        <v>9</v>
      </c>
      <c r="G4429">
        <v>0</v>
      </c>
      <c r="H4429">
        <v>565</v>
      </c>
      <c r="I4429">
        <v>1492</v>
      </c>
      <c r="J4429">
        <v>1017</v>
      </c>
      <c r="K4429">
        <v>211</v>
      </c>
    </row>
    <row r="4430" spans="1:11" x14ac:dyDescent="0.25">
      <c r="A4430" t="s">
        <v>227</v>
      </c>
      <c r="B4430">
        <v>202333</v>
      </c>
      <c r="C4430" t="s">
        <v>23</v>
      </c>
      <c r="D4430">
        <v>20</v>
      </c>
      <c r="E4430">
        <v>83</v>
      </c>
      <c r="F4430">
        <v>57</v>
      </c>
      <c r="G4430">
        <v>15</v>
      </c>
      <c r="H4430">
        <v>3223</v>
      </c>
      <c r="I4430">
        <v>14588</v>
      </c>
      <c r="J4430">
        <v>10112</v>
      </c>
      <c r="K4430">
        <v>1831</v>
      </c>
    </row>
    <row r="4431" spans="1:11" x14ac:dyDescent="0.25">
      <c r="A4431" t="s">
        <v>227</v>
      </c>
      <c r="B4431">
        <v>202333</v>
      </c>
      <c r="C4431" t="s">
        <v>24</v>
      </c>
      <c r="D4431">
        <v>48</v>
      </c>
      <c r="E4431">
        <v>256</v>
      </c>
      <c r="F4431">
        <v>171</v>
      </c>
      <c r="G4431">
        <v>25</v>
      </c>
      <c r="H4431">
        <v>9557</v>
      </c>
      <c r="I4431">
        <v>66274</v>
      </c>
      <c r="J4431">
        <v>46903</v>
      </c>
      <c r="K4431">
        <v>7412</v>
      </c>
    </row>
    <row r="4432" spans="1:11" x14ac:dyDescent="0.25">
      <c r="A4432" t="s">
        <v>227</v>
      </c>
      <c r="B4432">
        <v>202333</v>
      </c>
      <c r="C4432" t="s">
        <v>25</v>
      </c>
      <c r="D4432">
        <v>41</v>
      </c>
      <c r="E4432">
        <v>262</v>
      </c>
      <c r="F4432">
        <v>189</v>
      </c>
      <c r="G4432">
        <v>27</v>
      </c>
      <c r="H4432">
        <v>17295</v>
      </c>
      <c r="I4432">
        <v>149260</v>
      </c>
      <c r="J4432">
        <v>106802</v>
      </c>
      <c r="K4432">
        <v>14388</v>
      </c>
    </row>
    <row r="4433" spans="1:11" x14ac:dyDescent="0.25">
      <c r="A4433" t="s">
        <v>227</v>
      </c>
      <c r="B4433">
        <v>202333</v>
      </c>
      <c r="C4433" t="s">
        <v>26</v>
      </c>
      <c r="D4433">
        <v>55</v>
      </c>
      <c r="E4433">
        <v>269</v>
      </c>
      <c r="F4433">
        <v>177</v>
      </c>
      <c r="G4433">
        <v>35</v>
      </c>
      <c r="H4433">
        <v>31523</v>
      </c>
      <c r="I4433">
        <v>304937</v>
      </c>
      <c r="J4433">
        <v>196387</v>
      </c>
      <c r="K4433">
        <v>34832</v>
      </c>
    </row>
    <row r="4434" spans="1:11" x14ac:dyDescent="0.25">
      <c r="A4434" t="s">
        <v>227</v>
      </c>
      <c r="B4434">
        <v>202333</v>
      </c>
      <c r="C4434" t="s">
        <v>27</v>
      </c>
      <c r="D4434">
        <v>56</v>
      </c>
      <c r="E4434">
        <v>284</v>
      </c>
      <c r="F4434">
        <v>183</v>
      </c>
      <c r="G4434">
        <v>31</v>
      </c>
      <c r="H4434">
        <v>53487</v>
      </c>
      <c r="I4434">
        <v>483044</v>
      </c>
      <c r="J4434">
        <v>315341</v>
      </c>
      <c r="K4434">
        <v>54555</v>
      </c>
    </row>
    <row r="4435" spans="1:11" x14ac:dyDescent="0.25">
      <c r="A4435" t="s">
        <v>227</v>
      </c>
      <c r="B4435">
        <v>202333</v>
      </c>
      <c r="C4435" t="s">
        <v>28</v>
      </c>
      <c r="D4435">
        <v>40</v>
      </c>
      <c r="E4435">
        <v>191</v>
      </c>
      <c r="F4435">
        <v>119</v>
      </c>
      <c r="G4435">
        <v>22</v>
      </c>
      <c r="H4435">
        <v>74203</v>
      </c>
      <c r="I4435">
        <v>555706</v>
      </c>
      <c r="J4435">
        <v>405372</v>
      </c>
      <c r="K4435">
        <v>49726</v>
      </c>
    </row>
    <row r="4436" spans="1:11" x14ac:dyDescent="0.25">
      <c r="A4436" t="s">
        <v>227</v>
      </c>
      <c r="B4436">
        <v>202333</v>
      </c>
      <c r="C4436" t="s">
        <v>29</v>
      </c>
      <c r="D4436">
        <v>43</v>
      </c>
      <c r="E4436">
        <v>107</v>
      </c>
      <c r="F4436">
        <v>73</v>
      </c>
      <c r="G4436">
        <v>14</v>
      </c>
      <c r="H4436">
        <v>92635</v>
      </c>
      <c r="I4436">
        <v>529219</v>
      </c>
      <c r="J4436">
        <v>417771</v>
      </c>
      <c r="K4436">
        <v>39978</v>
      </c>
    </row>
    <row r="4437" spans="1:11" x14ac:dyDescent="0.25">
      <c r="A4437" t="s">
        <v>227</v>
      </c>
      <c r="B4437">
        <v>202333</v>
      </c>
      <c r="C4437" t="s">
        <v>30</v>
      </c>
      <c r="D4437">
        <v>35</v>
      </c>
      <c r="E4437">
        <v>59</v>
      </c>
      <c r="F4437">
        <v>47</v>
      </c>
      <c r="G4437">
        <v>6</v>
      </c>
      <c r="H4437">
        <v>126113</v>
      </c>
      <c r="I4437">
        <v>523845</v>
      </c>
      <c r="J4437">
        <v>425444</v>
      </c>
      <c r="K4437">
        <v>38417</v>
      </c>
    </row>
    <row r="4438" spans="1:11" x14ac:dyDescent="0.25">
      <c r="A4438" t="s">
        <v>227</v>
      </c>
      <c r="B4438">
        <v>202333</v>
      </c>
      <c r="C4438" t="s">
        <v>31</v>
      </c>
      <c r="D4438">
        <v>15</v>
      </c>
      <c r="E4438">
        <v>48</v>
      </c>
      <c r="F4438">
        <v>33</v>
      </c>
      <c r="G4438">
        <v>2</v>
      </c>
      <c r="H4438">
        <v>153538</v>
      </c>
      <c r="I4438">
        <v>543280</v>
      </c>
      <c r="J4438">
        <v>448294</v>
      </c>
      <c r="K4438">
        <v>39719</v>
      </c>
    </row>
    <row r="4439" spans="1:11" x14ac:dyDescent="0.25">
      <c r="A4439" t="s">
        <v>227</v>
      </c>
      <c r="B4439">
        <v>202333</v>
      </c>
      <c r="C4439" t="s">
        <v>32</v>
      </c>
      <c r="D4439">
        <v>13</v>
      </c>
      <c r="E4439">
        <v>31</v>
      </c>
      <c r="F4439">
        <v>27</v>
      </c>
      <c r="G4439">
        <v>1</v>
      </c>
      <c r="H4439">
        <v>201665</v>
      </c>
      <c r="I4439">
        <v>660308</v>
      </c>
      <c r="J4439">
        <v>553051</v>
      </c>
      <c r="K4439">
        <v>45100</v>
      </c>
    </row>
    <row r="4440" spans="1:11" x14ac:dyDescent="0.25">
      <c r="A4440" t="s">
        <v>227</v>
      </c>
      <c r="B4440">
        <v>202333</v>
      </c>
      <c r="C4440" t="s">
        <v>33</v>
      </c>
      <c r="D4440">
        <v>8</v>
      </c>
      <c r="E4440">
        <v>21</v>
      </c>
      <c r="F4440">
        <v>14</v>
      </c>
      <c r="G4440">
        <v>1</v>
      </c>
      <c r="H4440">
        <v>245907</v>
      </c>
      <c r="I4440">
        <v>705706</v>
      </c>
      <c r="J4440">
        <v>594625</v>
      </c>
      <c r="K4440">
        <v>47517</v>
      </c>
    </row>
    <row r="4441" spans="1:11" x14ac:dyDescent="0.25">
      <c r="A4441" t="s">
        <v>227</v>
      </c>
      <c r="B4441">
        <v>202333</v>
      </c>
      <c r="C4441" t="s">
        <v>34</v>
      </c>
      <c r="D4441">
        <v>9</v>
      </c>
      <c r="E4441">
        <v>9</v>
      </c>
      <c r="F4441">
        <v>8</v>
      </c>
      <c r="G4441">
        <v>0</v>
      </c>
      <c r="H4441">
        <v>238892</v>
      </c>
      <c r="I4441">
        <v>540518</v>
      </c>
      <c r="J4441">
        <v>453511</v>
      </c>
      <c r="K4441">
        <v>37151</v>
      </c>
    </row>
    <row r="4442" spans="1:11" x14ac:dyDescent="0.25">
      <c r="A4442" t="s">
        <v>227</v>
      </c>
      <c r="B4442">
        <v>202333</v>
      </c>
      <c r="C4442" t="s">
        <v>35</v>
      </c>
      <c r="D4442">
        <v>5</v>
      </c>
      <c r="E4442">
        <v>10</v>
      </c>
      <c r="F4442">
        <v>8</v>
      </c>
      <c r="G4442">
        <v>1</v>
      </c>
      <c r="H4442">
        <v>252703</v>
      </c>
      <c r="I4442">
        <v>485128</v>
      </c>
      <c r="J4442">
        <v>405586</v>
      </c>
      <c r="K4442">
        <v>32780</v>
      </c>
    </row>
    <row r="4443" spans="1:11" x14ac:dyDescent="0.25">
      <c r="A4443" t="s">
        <v>227</v>
      </c>
      <c r="B4443">
        <v>202333</v>
      </c>
      <c r="C4443" t="s">
        <v>36</v>
      </c>
      <c r="D4443">
        <v>2</v>
      </c>
      <c r="E4443">
        <v>3</v>
      </c>
      <c r="F4443">
        <v>1</v>
      </c>
      <c r="G4443">
        <v>1</v>
      </c>
      <c r="H4443">
        <v>251701</v>
      </c>
      <c r="I4443">
        <v>441059</v>
      </c>
      <c r="J4443">
        <v>364003</v>
      </c>
      <c r="K4443">
        <v>30991</v>
      </c>
    </row>
    <row r="4444" spans="1:11" x14ac:dyDescent="0.25">
      <c r="A4444" t="s">
        <v>227</v>
      </c>
      <c r="B4444">
        <v>202333</v>
      </c>
      <c r="C4444" t="s">
        <v>37</v>
      </c>
      <c r="D4444">
        <v>2</v>
      </c>
      <c r="E4444">
        <v>1</v>
      </c>
      <c r="F4444">
        <v>0</v>
      </c>
      <c r="G4444">
        <v>1</v>
      </c>
      <c r="H4444">
        <v>173747</v>
      </c>
      <c r="I4444">
        <v>351427</v>
      </c>
      <c r="J4444">
        <v>289065</v>
      </c>
      <c r="K4444">
        <v>23343</v>
      </c>
    </row>
    <row r="4445" spans="1:11" x14ac:dyDescent="0.25">
      <c r="A4445" t="s">
        <v>227</v>
      </c>
      <c r="B4445">
        <v>202333</v>
      </c>
      <c r="C4445" t="s">
        <v>38</v>
      </c>
      <c r="D4445">
        <v>2</v>
      </c>
      <c r="E4445">
        <v>3</v>
      </c>
      <c r="F4445">
        <v>3</v>
      </c>
      <c r="G4445">
        <v>0</v>
      </c>
      <c r="H4445">
        <v>152945</v>
      </c>
      <c r="I4445">
        <v>358026</v>
      </c>
      <c r="J4445">
        <v>313453</v>
      </c>
      <c r="K4445">
        <v>16757</v>
      </c>
    </row>
    <row r="4446" spans="1:11" x14ac:dyDescent="0.25">
      <c r="A4446" t="s">
        <v>227</v>
      </c>
      <c r="B4446">
        <v>202333</v>
      </c>
      <c r="C4446" t="s">
        <v>39</v>
      </c>
      <c r="D4446">
        <v>0</v>
      </c>
      <c r="E4446">
        <v>0</v>
      </c>
      <c r="F4446">
        <v>0</v>
      </c>
      <c r="G4446">
        <v>0</v>
      </c>
      <c r="H4446">
        <v>302410</v>
      </c>
      <c r="I4446">
        <v>285071</v>
      </c>
      <c r="J4446">
        <v>278580</v>
      </c>
      <c r="K4446">
        <v>6398</v>
      </c>
    </row>
    <row r="4447" spans="1:11" x14ac:dyDescent="0.25">
      <c r="A4447" t="s">
        <v>227</v>
      </c>
      <c r="B4447">
        <v>202333</v>
      </c>
      <c r="C4447" t="s">
        <v>40</v>
      </c>
      <c r="D4447">
        <v>0</v>
      </c>
      <c r="E4447">
        <v>0</v>
      </c>
      <c r="F4447">
        <v>0</v>
      </c>
      <c r="G4447">
        <v>0</v>
      </c>
      <c r="H4447">
        <v>507299</v>
      </c>
      <c r="I4447">
        <v>52641</v>
      </c>
      <c r="J4447">
        <v>52554</v>
      </c>
      <c r="K4447">
        <v>56</v>
      </c>
    </row>
    <row r="4448" spans="1:11" x14ac:dyDescent="0.25">
      <c r="A4448" t="s">
        <v>227</v>
      </c>
      <c r="B4448">
        <v>202333</v>
      </c>
      <c r="C4448" t="s">
        <v>41</v>
      </c>
      <c r="D4448">
        <v>1</v>
      </c>
      <c r="E4448">
        <v>0</v>
      </c>
      <c r="F4448">
        <v>0</v>
      </c>
      <c r="G4448">
        <v>0</v>
      </c>
      <c r="H4448">
        <v>462230</v>
      </c>
      <c r="I4448">
        <v>9978</v>
      </c>
      <c r="J4448">
        <v>9942</v>
      </c>
      <c r="K4448">
        <v>0</v>
      </c>
    </row>
    <row r="4449" spans="1:11" x14ac:dyDescent="0.25">
      <c r="A4449" t="s">
        <v>227</v>
      </c>
      <c r="B4449">
        <v>202333</v>
      </c>
      <c r="C4449" t="s">
        <v>42</v>
      </c>
      <c r="D4449">
        <v>0</v>
      </c>
      <c r="E4449">
        <v>0</v>
      </c>
      <c r="F4449">
        <v>0</v>
      </c>
      <c r="G4449">
        <v>0</v>
      </c>
      <c r="H4449">
        <v>163296</v>
      </c>
      <c r="I4449">
        <v>60</v>
      </c>
      <c r="J4449">
        <v>7</v>
      </c>
      <c r="K4449">
        <v>1</v>
      </c>
    </row>
    <row r="4450" spans="1:11" x14ac:dyDescent="0.25">
      <c r="A4450" t="s">
        <v>228</v>
      </c>
      <c r="B4450">
        <v>202334</v>
      </c>
      <c r="C4450" t="s">
        <v>11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5">
      <c r="A4451" t="s">
        <v>228</v>
      </c>
      <c r="B4451">
        <v>202334</v>
      </c>
      <c r="C4451" t="s">
        <v>12</v>
      </c>
      <c r="D4451">
        <v>0</v>
      </c>
      <c r="E4451">
        <v>0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</row>
    <row r="4452" spans="1:11" x14ac:dyDescent="0.25">
      <c r="A4452" t="s">
        <v>228</v>
      </c>
      <c r="B4452">
        <v>202334</v>
      </c>
      <c r="C4452" t="s">
        <v>13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5">
      <c r="A4453" t="s">
        <v>228</v>
      </c>
      <c r="B4453">
        <v>202334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>
        <v>2</v>
      </c>
      <c r="I4453">
        <v>0</v>
      </c>
      <c r="J4453">
        <v>0</v>
      </c>
      <c r="K4453">
        <v>0</v>
      </c>
    </row>
    <row r="4454" spans="1:11" x14ac:dyDescent="0.25">
      <c r="A4454" t="s">
        <v>228</v>
      </c>
      <c r="B4454">
        <v>202334</v>
      </c>
      <c r="C4454" t="s">
        <v>15</v>
      </c>
      <c r="D4454">
        <v>0</v>
      </c>
      <c r="E4454">
        <v>0</v>
      </c>
      <c r="F4454">
        <v>0</v>
      </c>
      <c r="G4454">
        <v>0</v>
      </c>
      <c r="H4454">
        <v>2</v>
      </c>
      <c r="I4454">
        <v>0</v>
      </c>
      <c r="J4454">
        <v>0</v>
      </c>
      <c r="K4454">
        <v>0</v>
      </c>
    </row>
    <row r="4455" spans="1:11" x14ac:dyDescent="0.25">
      <c r="A4455" t="s">
        <v>228</v>
      </c>
      <c r="B4455">
        <v>202334</v>
      </c>
      <c r="C4455" t="s">
        <v>16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</row>
    <row r="4456" spans="1:11" x14ac:dyDescent="0.25">
      <c r="A4456" t="s">
        <v>228</v>
      </c>
      <c r="B4456">
        <v>202334</v>
      </c>
      <c r="C4456" t="s">
        <v>17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</row>
    <row r="4457" spans="1:11" x14ac:dyDescent="0.25">
      <c r="A4457" t="s">
        <v>228</v>
      </c>
      <c r="B4457">
        <v>202334</v>
      </c>
      <c r="C4457" t="s">
        <v>18</v>
      </c>
      <c r="D4457">
        <v>0</v>
      </c>
      <c r="E4457">
        <v>0</v>
      </c>
      <c r="F4457">
        <v>0</v>
      </c>
      <c r="G4457">
        <v>0</v>
      </c>
      <c r="H4457">
        <v>69</v>
      </c>
      <c r="I4457">
        <v>0</v>
      </c>
      <c r="J4457">
        <v>0</v>
      </c>
      <c r="K4457">
        <v>0</v>
      </c>
    </row>
    <row r="4458" spans="1:11" x14ac:dyDescent="0.25">
      <c r="A4458" t="s">
        <v>228</v>
      </c>
      <c r="B4458">
        <v>202334</v>
      </c>
      <c r="C4458" t="s">
        <v>19</v>
      </c>
      <c r="D4458">
        <v>0</v>
      </c>
      <c r="E4458">
        <v>0</v>
      </c>
      <c r="F4458">
        <v>0</v>
      </c>
      <c r="G4458">
        <v>0</v>
      </c>
      <c r="H4458">
        <v>43</v>
      </c>
      <c r="I4458">
        <v>2</v>
      </c>
      <c r="J4458">
        <v>2</v>
      </c>
      <c r="K4458">
        <v>0</v>
      </c>
    </row>
    <row r="4459" spans="1:11" x14ac:dyDescent="0.25">
      <c r="A4459" t="s">
        <v>228</v>
      </c>
      <c r="B4459">
        <v>202334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>
        <v>55</v>
      </c>
      <c r="I4459">
        <v>4</v>
      </c>
      <c r="J4459">
        <v>2</v>
      </c>
      <c r="K4459">
        <v>1</v>
      </c>
    </row>
    <row r="4460" spans="1:11" x14ac:dyDescent="0.25">
      <c r="A4460" t="s">
        <v>228</v>
      </c>
      <c r="B4460">
        <v>202334</v>
      </c>
      <c r="C4460" t="s">
        <v>21</v>
      </c>
      <c r="D4460">
        <v>1</v>
      </c>
      <c r="E4460">
        <v>0</v>
      </c>
      <c r="F4460">
        <v>0</v>
      </c>
      <c r="G4460">
        <v>0</v>
      </c>
      <c r="H4460">
        <v>49</v>
      </c>
      <c r="I4460">
        <v>46</v>
      </c>
      <c r="J4460">
        <v>35</v>
      </c>
      <c r="K4460">
        <v>7</v>
      </c>
    </row>
    <row r="4461" spans="1:11" x14ac:dyDescent="0.25">
      <c r="A4461" t="s">
        <v>228</v>
      </c>
      <c r="B4461">
        <v>202334</v>
      </c>
      <c r="C4461" t="s">
        <v>22</v>
      </c>
      <c r="D4461">
        <v>5</v>
      </c>
      <c r="E4461">
        <v>13</v>
      </c>
      <c r="F4461">
        <v>9</v>
      </c>
      <c r="G4461">
        <v>3</v>
      </c>
      <c r="H4461">
        <v>560</v>
      </c>
      <c r="I4461">
        <v>1479</v>
      </c>
      <c r="J4461">
        <v>1008</v>
      </c>
      <c r="K4461">
        <v>208</v>
      </c>
    </row>
    <row r="4462" spans="1:11" x14ac:dyDescent="0.25">
      <c r="A4462" t="s">
        <v>228</v>
      </c>
      <c r="B4462">
        <v>202334</v>
      </c>
      <c r="C4462" t="s">
        <v>23</v>
      </c>
      <c r="D4462">
        <v>12</v>
      </c>
      <c r="E4462">
        <v>93</v>
      </c>
      <c r="F4462">
        <v>65</v>
      </c>
      <c r="G4462">
        <v>11</v>
      </c>
      <c r="H4462">
        <v>3211</v>
      </c>
      <c r="I4462">
        <v>14495</v>
      </c>
      <c r="J4462">
        <v>10047</v>
      </c>
      <c r="K4462">
        <v>1820</v>
      </c>
    </row>
    <row r="4463" spans="1:11" x14ac:dyDescent="0.25">
      <c r="A4463" t="s">
        <v>228</v>
      </c>
      <c r="B4463">
        <v>202334</v>
      </c>
      <c r="C4463" t="s">
        <v>24</v>
      </c>
      <c r="D4463">
        <v>33</v>
      </c>
      <c r="E4463">
        <v>232</v>
      </c>
      <c r="F4463">
        <v>161</v>
      </c>
      <c r="G4463">
        <v>28</v>
      </c>
      <c r="H4463">
        <v>9524</v>
      </c>
      <c r="I4463">
        <v>66042</v>
      </c>
      <c r="J4463">
        <v>46742</v>
      </c>
      <c r="K4463">
        <v>7384</v>
      </c>
    </row>
    <row r="4464" spans="1:11" x14ac:dyDescent="0.25">
      <c r="A4464" t="s">
        <v>228</v>
      </c>
      <c r="B4464">
        <v>202334</v>
      </c>
      <c r="C4464" t="s">
        <v>25</v>
      </c>
      <c r="D4464">
        <v>50</v>
      </c>
      <c r="E4464">
        <v>257</v>
      </c>
      <c r="F4464">
        <v>175</v>
      </c>
      <c r="G4464">
        <v>35</v>
      </c>
      <c r="H4464">
        <v>17245</v>
      </c>
      <c r="I4464">
        <v>149003</v>
      </c>
      <c r="J4464">
        <v>106627</v>
      </c>
      <c r="K4464">
        <v>14353</v>
      </c>
    </row>
    <row r="4465" spans="1:11" x14ac:dyDescent="0.25">
      <c r="A4465" t="s">
        <v>228</v>
      </c>
      <c r="B4465">
        <v>202334</v>
      </c>
      <c r="C4465" t="s">
        <v>26</v>
      </c>
      <c r="D4465">
        <v>37</v>
      </c>
      <c r="E4465">
        <v>323</v>
      </c>
      <c r="F4465">
        <v>204</v>
      </c>
      <c r="G4465">
        <v>32</v>
      </c>
      <c r="H4465">
        <v>31486</v>
      </c>
      <c r="I4465">
        <v>304614</v>
      </c>
      <c r="J4465">
        <v>196183</v>
      </c>
      <c r="K4465">
        <v>34800</v>
      </c>
    </row>
    <row r="4466" spans="1:11" x14ac:dyDescent="0.25">
      <c r="A4466" t="s">
        <v>228</v>
      </c>
      <c r="B4466">
        <v>202334</v>
      </c>
      <c r="C4466" t="s">
        <v>27</v>
      </c>
      <c r="D4466">
        <v>46</v>
      </c>
      <c r="E4466">
        <v>306</v>
      </c>
      <c r="F4466">
        <v>171</v>
      </c>
      <c r="G4466">
        <v>42</v>
      </c>
      <c r="H4466">
        <v>53441</v>
      </c>
      <c r="I4466">
        <v>482738</v>
      </c>
      <c r="J4466">
        <v>315170</v>
      </c>
      <c r="K4466">
        <v>54513</v>
      </c>
    </row>
    <row r="4467" spans="1:11" x14ac:dyDescent="0.25">
      <c r="A4467" t="s">
        <v>228</v>
      </c>
      <c r="B4467">
        <v>202334</v>
      </c>
      <c r="C4467" t="s">
        <v>28</v>
      </c>
      <c r="D4467">
        <v>44</v>
      </c>
      <c r="E4467">
        <v>214</v>
      </c>
      <c r="F4467">
        <v>150</v>
      </c>
      <c r="G4467">
        <v>25</v>
      </c>
      <c r="H4467">
        <v>74159</v>
      </c>
      <c r="I4467">
        <v>555492</v>
      </c>
      <c r="J4467">
        <v>405222</v>
      </c>
      <c r="K4467">
        <v>49701</v>
      </c>
    </row>
    <row r="4468" spans="1:11" x14ac:dyDescent="0.25">
      <c r="A4468" t="s">
        <v>228</v>
      </c>
      <c r="B4468">
        <v>202334</v>
      </c>
      <c r="C4468" t="s">
        <v>29</v>
      </c>
      <c r="D4468">
        <v>34</v>
      </c>
      <c r="E4468">
        <v>117</v>
      </c>
      <c r="F4468">
        <v>81</v>
      </c>
      <c r="G4468">
        <v>20</v>
      </c>
      <c r="H4468">
        <v>92601</v>
      </c>
      <c r="I4468">
        <v>529102</v>
      </c>
      <c r="J4468">
        <v>417690</v>
      </c>
      <c r="K4468">
        <v>39958</v>
      </c>
    </row>
    <row r="4469" spans="1:11" x14ac:dyDescent="0.25">
      <c r="A4469" t="s">
        <v>228</v>
      </c>
      <c r="B4469">
        <v>202334</v>
      </c>
      <c r="C4469" t="s">
        <v>30</v>
      </c>
      <c r="D4469">
        <v>23</v>
      </c>
      <c r="E4469">
        <v>64</v>
      </c>
      <c r="F4469">
        <v>49</v>
      </c>
      <c r="G4469">
        <v>5</v>
      </c>
      <c r="H4469">
        <v>126089</v>
      </c>
      <c r="I4469">
        <v>523782</v>
      </c>
      <c r="J4469">
        <v>425396</v>
      </c>
      <c r="K4469">
        <v>38412</v>
      </c>
    </row>
    <row r="4470" spans="1:11" x14ac:dyDescent="0.25">
      <c r="A4470" t="s">
        <v>228</v>
      </c>
      <c r="B4470">
        <v>202334</v>
      </c>
      <c r="C4470" t="s">
        <v>31</v>
      </c>
      <c r="D4470">
        <v>14</v>
      </c>
      <c r="E4470">
        <v>52</v>
      </c>
      <c r="F4470">
        <v>37</v>
      </c>
      <c r="G4470">
        <v>6</v>
      </c>
      <c r="H4470">
        <v>153524</v>
      </c>
      <c r="I4470">
        <v>543228</v>
      </c>
      <c r="J4470">
        <v>448257</v>
      </c>
      <c r="K4470">
        <v>39713</v>
      </c>
    </row>
    <row r="4471" spans="1:11" x14ac:dyDescent="0.25">
      <c r="A4471" t="s">
        <v>228</v>
      </c>
      <c r="B4471">
        <v>202334</v>
      </c>
      <c r="C4471" t="s">
        <v>32</v>
      </c>
      <c r="D4471">
        <v>9</v>
      </c>
      <c r="E4471">
        <v>35</v>
      </c>
      <c r="F4471">
        <v>25</v>
      </c>
      <c r="G4471">
        <v>2</v>
      </c>
      <c r="H4471">
        <v>201656</v>
      </c>
      <c r="I4471">
        <v>660273</v>
      </c>
      <c r="J4471">
        <v>553026</v>
      </c>
      <c r="K4471">
        <v>45098</v>
      </c>
    </row>
    <row r="4472" spans="1:11" x14ac:dyDescent="0.25">
      <c r="A4472" t="s">
        <v>228</v>
      </c>
      <c r="B4472">
        <v>202334</v>
      </c>
      <c r="C4472" t="s">
        <v>33</v>
      </c>
      <c r="D4472">
        <v>9</v>
      </c>
      <c r="E4472">
        <v>30</v>
      </c>
      <c r="F4472">
        <v>20</v>
      </c>
      <c r="G4472">
        <v>5</v>
      </c>
      <c r="H4472">
        <v>245898</v>
      </c>
      <c r="I4472">
        <v>705676</v>
      </c>
      <c r="J4472">
        <v>594605</v>
      </c>
      <c r="K4472">
        <v>47512</v>
      </c>
    </row>
    <row r="4473" spans="1:11" x14ac:dyDescent="0.25">
      <c r="A4473" t="s">
        <v>228</v>
      </c>
      <c r="B4473">
        <v>202334</v>
      </c>
      <c r="C4473" t="s">
        <v>34</v>
      </c>
      <c r="D4473">
        <v>12</v>
      </c>
      <c r="E4473">
        <v>10</v>
      </c>
      <c r="F4473">
        <v>7</v>
      </c>
      <c r="G4473">
        <v>1</v>
      </c>
      <c r="H4473">
        <v>238879</v>
      </c>
      <c r="I4473">
        <v>540509</v>
      </c>
      <c r="J4473">
        <v>453504</v>
      </c>
      <c r="K4473">
        <v>37150</v>
      </c>
    </row>
    <row r="4474" spans="1:11" x14ac:dyDescent="0.25">
      <c r="A4474" t="s">
        <v>228</v>
      </c>
      <c r="B4474">
        <v>202334</v>
      </c>
      <c r="C4474" t="s">
        <v>35</v>
      </c>
      <c r="D4474">
        <v>5</v>
      </c>
      <c r="E4474">
        <v>7</v>
      </c>
      <c r="F4474">
        <v>5</v>
      </c>
      <c r="G4474">
        <v>0</v>
      </c>
      <c r="H4474">
        <v>252698</v>
      </c>
      <c r="I4474">
        <v>485121</v>
      </c>
      <c r="J4474">
        <v>405581</v>
      </c>
      <c r="K4474">
        <v>32780</v>
      </c>
    </row>
    <row r="4475" spans="1:11" x14ac:dyDescent="0.25">
      <c r="A4475" t="s">
        <v>228</v>
      </c>
      <c r="B4475">
        <v>202334</v>
      </c>
      <c r="C4475" t="s">
        <v>36</v>
      </c>
      <c r="D4475">
        <v>4</v>
      </c>
      <c r="E4475">
        <v>3</v>
      </c>
      <c r="F4475">
        <v>2</v>
      </c>
      <c r="G4475">
        <v>1</v>
      </c>
      <c r="H4475">
        <v>251695</v>
      </c>
      <c r="I4475">
        <v>441058</v>
      </c>
      <c r="J4475">
        <v>364001</v>
      </c>
      <c r="K4475">
        <v>30990</v>
      </c>
    </row>
    <row r="4476" spans="1:11" x14ac:dyDescent="0.25">
      <c r="A4476" t="s">
        <v>228</v>
      </c>
      <c r="B4476">
        <v>202334</v>
      </c>
      <c r="C4476" t="s">
        <v>37</v>
      </c>
      <c r="D4476">
        <v>4</v>
      </c>
      <c r="E4476">
        <v>2</v>
      </c>
      <c r="F4476">
        <v>0</v>
      </c>
      <c r="G4476">
        <v>1</v>
      </c>
      <c r="H4476">
        <v>173743</v>
      </c>
      <c r="I4476">
        <v>351425</v>
      </c>
      <c r="J4476">
        <v>289065</v>
      </c>
      <c r="K4476">
        <v>23342</v>
      </c>
    </row>
    <row r="4477" spans="1:11" x14ac:dyDescent="0.25">
      <c r="A4477" t="s">
        <v>228</v>
      </c>
      <c r="B4477">
        <v>202334</v>
      </c>
      <c r="C4477" t="s">
        <v>38</v>
      </c>
      <c r="D4477">
        <v>3</v>
      </c>
      <c r="E4477">
        <v>3</v>
      </c>
      <c r="F4477">
        <v>3</v>
      </c>
      <c r="G4477">
        <v>0</v>
      </c>
      <c r="H4477">
        <v>152941</v>
      </c>
      <c r="I4477">
        <v>358024</v>
      </c>
      <c r="J4477">
        <v>313450</v>
      </c>
      <c r="K4477">
        <v>16757</v>
      </c>
    </row>
    <row r="4478" spans="1:11" x14ac:dyDescent="0.25">
      <c r="A4478" t="s">
        <v>228</v>
      </c>
      <c r="B4478">
        <v>202334</v>
      </c>
      <c r="C4478" t="s">
        <v>39</v>
      </c>
      <c r="D4478">
        <v>3</v>
      </c>
      <c r="E4478">
        <v>1</v>
      </c>
      <c r="F4478">
        <v>1</v>
      </c>
      <c r="G4478">
        <v>0</v>
      </c>
      <c r="H4478">
        <v>302407</v>
      </c>
      <c r="I4478">
        <v>285070</v>
      </c>
      <c r="J4478">
        <v>278579</v>
      </c>
      <c r="K4478">
        <v>6398</v>
      </c>
    </row>
    <row r="4479" spans="1:11" x14ac:dyDescent="0.25">
      <c r="A4479" t="s">
        <v>228</v>
      </c>
      <c r="B4479">
        <v>202334</v>
      </c>
      <c r="C4479" t="s">
        <v>40</v>
      </c>
      <c r="D4479">
        <v>1</v>
      </c>
      <c r="E4479">
        <v>0</v>
      </c>
      <c r="F4479">
        <v>0</v>
      </c>
      <c r="G4479">
        <v>0</v>
      </c>
      <c r="H4479">
        <v>507298</v>
      </c>
      <c r="I4479">
        <v>52641</v>
      </c>
      <c r="J4479">
        <v>52554</v>
      </c>
      <c r="K4479">
        <v>56</v>
      </c>
    </row>
    <row r="4480" spans="1:11" x14ac:dyDescent="0.25">
      <c r="A4480" t="s">
        <v>228</v>
      </c>
      <c r="B4480">
        <v>202334</v>
      </c>
      <c r="C4480" t="s">
        <v>41</v>
      </c>
      <c r="D4480">
        <v>1</v>
      </c>
      <c r="E4480">
        <v>0</v>
      </c>
      <c r="F4480">
        <v>0</v>
      </c>
      <c r="G4480">
        <v>0</v>
      </c>
      <c r="H4480">
        <v>462229</v>
      </c>
      <c r="I4480">
        <v>9978</v>
      </c>
      <c r="J4480">
        <v>9942</v>
      </c>
      <c r="K4480">
        <v>0</v>
      </c>
    </row>
    <row r="4481" spans="1:11" x14ac:dyDescent="0.25">
      <c r="A4481" t="s">
        <v>228</v>
      </c>
      <c r="B4481">
        <v>202334</v>
      </c>
      <c r="C4481" t="s">
        <v>42</v>
      </c>
      <c r="D4481">
        <v>0</v>
      </c>
      <c r="E4481">
        <v>0</v>
      </c>
      <c r="F4481">
        <v>0</v>
      </c>
      <c r="G4481">
        <v>0</v>
      </c>
      <c r="H4481">
        <v>163296</v>
      </c>
      <c r="I4481">
        <v>60</v>
      </c>
      <c r="J4481">
        <v>7</v>
      </c>
      <c r="K4481">
        <v>1</v>
      </c>
    </row>
    <row r="4482" spans="1:11" x14ac:dyDescent="0.25">
      <c r="A4482" t="s">
        <v>229</v>
      </c>
      <c r="B4482">
        <v>202335</v>
      </c>
      <c r="C4482" t="s">
        <v>11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</row>
    <row r="4483" spans="1:11" x14ac:dyDescent="0.25">
      <c r="A4483" t="s">
        <v>229</v>
      </c>
      <c r="B4483">
        <v>202335</v>
      </c>
      <c r="C4483" t="s">
        <v>12</v>
      </c>
      <c r="D4483">
        <v>0</v>
      </c>
      <c r="E4483">
        <v>0</v>
      </c>
      <c r="F4483">
        <v>0</v>
      </c>
      <c r="G4483">
        <v>0</v>
      </c>
      <c r="H4483">
        <v>2</v>
      </c>
      <c r="I4483">
        <v>0</v>
      </c>
      <c r="J4483">
        <v>0</v>
      </c>
      <c r="K4483">
        <v>0</v>
      </c>
    </row>
    <row r="4484" spans="1:11" x14ac:dyDescent="0.25">
      <c r="A4484" t="s">
        <v>229</v>
      </c>
      <c r="B4484">
        <v>202335</v>
      </c>
      <c r="C4484" t="s">
        <v>13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0</v>
      </c>
    </row>
    <row r="4485" spans="1:11" x14ac:dyDescent="0.25">
      <c r="A4485" t="s">
        <v>229</v>
      </c>
      <c r="B4485">
        <v>202335</v>
      </c>
      <c r="C4485" t="s">
        <v>14</v>
      </c>
      <c r="D4485">
        <v>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0</v>
      </c>
      <c r="K4485">
        <v>0</v>
      </c>
    </row>
    <row r="4486" spans="1:11" x14ac:dyDescent="0.25">
      <c r="A4486" t="s">
        <v>229</v>
      </c>
      <c r="B4486">
        <v>202335</v>
      </c>
      <c r="C4486" t="s">
        <v>15</v>
      </c>
      <c r="D4486">
        <v>0</v>
      </c>
      <c r="E4486">
        <v>0</v>
      </c>
      <c r="F4486">
        <v>0</v>
      </c>
      <c r="G4486">
        <v>0</v>
      </c>
      <c r="H4486">
        <v>2</v>
      </c>
      <c r="I4486">
        <v>0</v>
      </c>
      <c r="J4486">
        <v>0</v>
      </c>
      <c r="K4486">
        <v>0</v>
      </c>
    </row>
    <row r="4487" spans="1:11" x14ac:dyDescent="0.25">
      <c r="A4487" t="s">
        <v>229</v>
      </c>
      <c r="B4487">
        <v>202335</v>
      </c>
      <c r="C4487" t="s">
        <v>16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</row>
    <row r="4488" spans="1:11" x14ac:dyDescent="0.25">
      <c r="A4488" t="s">
        <v>229</v>
      </c>
      <c r="B4488">
        <v>202335</v>
      </c>
      <c r="C4488" t="s">
        <v>17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</row>
    <row r="4489" spans="1:11" x14ac:dyDescent="0.25">
      <c r="A4489" t="s">
        <v>229</v>
      </c>
      <c r="B4489">
        <v>202335</v>
      </c>
      <c r="C4489" t="s">
        <v>18</v>
      </c>
      <c r="D4489">
        <v>0</v>
      </c>
      <c r="E4489">
        <v>0</v>
      </c>
      <c r="F4489">
        <v>0</v>
      </c>
      <c r="G4489">
        <v>0</v>
      </c>
      <c r="H4489">
        <v>69</v>
      </c>
      <c r="I4489">
        <v>0</v>
      </c>
      <c r="J4489">
        <v>0</v>
      </c>
      <c r="K4489">
        <v>0</v>
      </c>
    </row>
    <row r="4490" spans="1:11" x14ac:dyDescent="0.25">
      <c r="A4490" t="s">
        <v>229</v>
      </c>
      <c r="B4490">
        <v>202335</v>
      </c>
      <c r="C4490" t="s">
        <v>19</v>
      </c>
      <c r="D4490">
        <v>0</v>
      </c>
      <c r="E4490">
        <v>0</v>
      </c>
      <c r="F4490">
        <v>0</v>
      </c>
      <c r="G4490">
        <v>0</v>
      </c>
      <c r="H4490">
        <v>43</v>
      </c>
      <c r="I4490">
        <v>2</v>
      </c>
      <c r="J4490">
        <v>2</v>
      </c>
      <c r="K4490">
        <v>0</v>
      </c>
    </row>
    <row r="4491" spans="1:11" x14ac:dyDescent="0.25">
      <c r="A4491" t="s">
        <v>229</v>
      </c>
      <c r="B4491">
        <v>202335</v>
      </c>
      <c r="C4491" t="s">
        <v>20</v>
      </c>
      <c r="D4491">
        <v>0</v>
      </c>
      <c r="E4491">
        <v>1</v>
      </c>
      <c r="F4491">
        <v>1</v>
      </c>
      <c r="G4491">
        <v>0</v>
      </c>
      <c r="H4491">
        <v>55</v>
      </c>
      <c r="I4491">
        <v>3</v>
      </c>
      <c r="J4491">
        <v>1</v>
      </c>
      <c r="K4491">
        <v>1</v>
      </c>
    </row>
    <row r="4492" spans="1:11" x14ac:dyDescent="0.25">
      <c r="A4492" t="s">
        <v>229</v>
      </c>
      <c r="B4492">
        <v>202335</v>
      </c>
      <c r="C4492" t="s">
        <v>21</v>
      </c>
      <c r="D4492">
        <v>0</v>
      </c>
      <c r="E4492">
        <v>0</v>
      </c>
      <c r="F4492">
        <v>0</v>
      </c>
      <c r="G4492">
        <v>0</v>
      </c>
      <c r="H4492">
        <v>49</v>
      </c>
      <c r="I4492">
        <v>46</v>
      </c>
      <c r="J4492">
        <v>35</v>
      </c>
      <c r="K4492">
        <v>7</v>
      </c>
    </row>
    <row r="4493" spans="1:11" x14ac:dyDescent="0.25">
      <c r="A4493" t="s">
        <v>229</v>
      </c>
      <c r="B4493">
        <v>202335</v>
      </c>
      <c r="C4493" t="s">
        <v>22</v>
      </c>
      <c r="D4493">
        <v>5</v>
      </c>
      <c r="E4493">
        <v>7</v>
      </c>
      <c r="F4493">
        <v>6</v>
      </c>
      <c r="G4493">
        <v>1</v>
      </c>
      <c r="H4493">
        <v>555</v>
      </c>
      <c r="I4493">
        <v>1472</v>
      </c>
      <c r="J4493">
        <v>1002</v>
      </c>
      <c r="K4493">
        <v>207</v>
      </c>
    </row>
    <row r="4494" spans="1:11" x14ac:dyDescent="0.25">
      <c r="A4494" t="s">
        <v>229</v>
      </c>
      <c r="B4494">
        <v>202335</v>
      </c>
      <c r="C4494" t="s">
        <v>23</v>
      </c>
      <c r="D4494">
        <v>13</v>
      </c>
      <c r="E4494">
        <v>63</v>
      </c>
      <c r="F4494">
        <v>41</v>
      </c>
      <c r="G4494">
        <v>13</v>
      </c>
      <c r="H4494">
        <v>3198</v>
      </c>
      <c r="I4494">
        <v>14432</v>
      </c>
      <c r="J4494">
        <v>10006</v>
      </c>
      <c r="K4494">
        <v>1807</v>
      </c>
    </row>
    <row r="4495" spans="1:11" x14ac:dyDescent="0.25">
      <c r="A4495" t="s">
        <v>229</v>
      </c>
      <c r="B4495">
        <v>202335</v>
      </c>
      <c r="C4495" t="s">
        <v>24</v>
      </c>
      <c r="D4495">
        <v>34</v>
      </c>
      <c r="E4495">
        <v>227</v>
      </c>
      <c r="F4495">
        <v>153</v>
      </c>
      <c r="G4495">
        <v>31</v>
      </c>
      <c r="H4495">
        <v>9490</v>
      </c>
      <c r="I4495">
        <v>65815</v>
      </c>
      <c r="J4495">
        <v>46589</v>
      </c>
      <c r="K4495">
        <v>7353</v>
      </c>
    </row>
    <row r="4496" spans="1:11" x14ac:dyDescent="0.25">
      <c r="A4496" t="s">
        <v>229</v>
      </c>
      <c r="B4496">
        <v>202335</v>
      </c>
      <c r="C4496" t="s">
        <v>25</v>
      </c>
      <c r="D4496">
        <v>28</v>
      </c>
      <c r="E4496">
        <v>218</v>
      </c>
      <c r="F4496">
        <v>145</v>
      </c>
      <c r="G4496">
        <v>27</v>
      </c>
      <c r="H4496">
        <v>17216</v>
      </c>
      <c r="I4496">
        <v>148786</v>
      </c>
      <c r="J4496">
        <v>106482</v>
      </c>
      <c r="K4496">
        <v>14326</v>
      </c>
    </row>
    <row r="4497" spans="1:11" x14ac:dyDescent="0.25">
      <c r="A4497" t="s">
        <v>229</v>
      </c>
      <c r="B4497">
        <v>202335</v>
      </c>
      <c r="C4497" t="s">
        <v>26</v>
      </c>
      <c r="D4497">
        <v>23</v>
      </c>
      <c r="E4497">
        <v>268</v>
      </c>
      <c r="F4497">
        <v>167</v>
      </c>
      <c r="G4497">
        <v>42</v>
      </c>
      <c r="H4497">
        <v>31463</v>
      </c>
      <c r="I4497">
        <v>304346</v>
      </c>
      <c r="J4497">
        <v>196016</v>
      </c>
      <c r="K4497">
        <v>34758</v>
      </c>
    </row>
    <row r="4498" spans="1:11" x14ac:dyDescent="0.25">
      <c r="A4498" t="s">
        <v>229</v>
      </c>
      <c r="B4498">
        <v>202335</v>
      </c>
      <c r="C4498" t="s">
        <v>27</v>
      </c>
      <c r="D4498">
        <v>49</v>
      </c>
      <c r="E4498">
        <v>284</v>
      </c>
      <c r="F4498">
        <v>164</v>
      </c>
      <c r="G4498">
        <v>39</v>
      </c>
      <c r="H4498">
        <v>53392</v>
      </c>
      <c r="I4498">
        <v>482454</v>
      </c>
      <c r="J4498">
        <v>315006</v>
      </c>
      <c r="K4498">
        <v>54474</v>
      </c>
    </row>
    <row r="4499" spans="1:11" x14ac:dyDescent="0.25">
      <c r="A4499" t="s">
        <v>229</v>
      </c>
      <c r="B4499">
        <v>202335</v>
      </c>
      <c r="C4499" t="s">
        <v>28</v>
      </c>
      <c r="D4499">
        <v>37</v>
      </c>
      <c r="E4499">
        <v>189</v>
      </c>
      <c r="F4499">
        <v>130</v>
      </c>
      <c r="G4499">
        <v>23</v>
      </c>
      <c r="H4499">
        <v>74122</v>
      </c>
      <c r="I4499">
        <v>555303</v>
      </c>
      <c r="J4499">
        <v>405092</v>
      </c>
      <c r="K4499">
        <v>49678</v>
      </c>
    </row>
    <row r="4500" spans="1:11" x14ac:dyDescent="0.25">
      <c r="A4500" t="s">
        <v>229</v>
      </c>
      <c r="B4500">
        <v>202335</v>
      </c>
      <c r="C4500" t="s">
        <v>29</v>
      </c>
      <c r="D4500">
        <v>23</v>
      </c>
      <c r="E4500">
        <v>92</v>
      </c>
      <c r="F4500">
        <v>70</v>
      </c>
      <c r="G4500">
        <v>6</v>
      </c>
      <c r="H4500">
        <v>92578</v>
      </c>
      <c r="I4500">
        <v>529010</v>
      </c>
      <c r="J4500">
        <v>417620</v>
      </c>
      <c r="K4500">
        <v>39952</v>
      </c>
    </row>
    <row r="4501" spans="1:11" x14ac:dyDescent="0.25">
      <c r="A4501" t="s">
        <v>229</v>
      </c>
      <c r="B4501">
        <v>202335</v>
      </c>
      <c r="C4501" t="s">
        <v>30</v>
      </c>
      <c r="D4501">
        <v>19</v>
      </c>
      <c r="E4501">
        <v>73</v>
      </c>
      <c r="F4501">
        <v>50</v>
      </c>
      <c r="G4501">
        <v>10</v>
      </c>
      <c r="H4501">
        <v>126070</v>
      </c>
      <c r="I4501">
        <v>523709</v>
      </c>
      <c r="J4501">
        <v>425346</v>
      </c>
      <c r="K4501">
        <v>38402</v>
      </c>
    </row>
    <row r="4502" spans="1:11" x14ac:dyDescent="0.25">
      <c r="A4502" t="s">
        <v>229</v>
      </c>
      <c r="B4502">
        <v>202335</v>
      </c>
      <c r="C4502" t="s">
        <v>31</v>
      </c>
      <c r="D4502">
        <v>15</v>
      </c>
      <c r="E4502">
        <v>40</v>
      </c>
      <c r="F4502">
        <v>26</v>
      </c>
      <c r="G4502">
        <v>5</v>
      </c>
      <c r="H4502">
        <v>153509</v>
      </c>
      <c r="I4502">
        <v>543188</v>
      </c>
      <c r="J4502">
        <v>448231</v>
      </c>
      <c r="K4502">
        <v>39708</v>
      </c>
    </row>
    <row r="4503" spans="1:11" x14ac:dyDescent="0.25">
      <c r="A4503" t="s">
        <v>229</v>
      </c>
      <c r="B4503">
        <v>202335</v>
      </c>
      <c r="C4503" t="s">
        <v>32</v>
      </c>
      <c r="D4503">
        <v>17</v>
      </c>
      <c r="E4503">
        <v>40</v>
      </c>
      <c r="F4503">
        <v>29</v>
      </c>
      <c r="G4503">
        <v>2</v>
      </c>
      <c r="H4503">
        <v>201639</v>
      </c>
      <c r="I4503">
        <v>660233</v>
      </c>
      <c r="J4503">
        <v>552997</v>
      </c>
      <c r="K4503">
        <v>45096</v>
      </c>
    </row>
    <row r="4504" spans="1:11" x14ac:dyDescent="0.25">
      <c r="A4504" t="s">
        <v>229</v>
      </c>
      <c r="B4504">
        <v>202335</v>
      </c>
      <c r="C4504" t="s">
        <v>33</v>
      </c>
      <c r="D4504">
        <v>11</v>
      </c>
      <c r="E4504">
        <v>19</v>
      </c>
      <c r="F4504">
        <v>13</v>
      </c>
      <c r="G4504">
        <v>3</v>
      </c>
      <c r="H4504">
        <v>245886</v>
      </c>
      <c r="I4504">
        <v>705658</v>
      </c>
      <c r="J4504">
        <v>594593</v>
      </c>
      <c r="K4504">
        <v>47509</v>
      </c>
    </row>
    <row r="4505" spans="1:11" x14ac:dyDescent="0.25">
      <c r="A4505" t="s">
        <v>229</v>
      </c>
      <c r="B4505">
        <v>202335</v>
      </c>
      <c r="C4505" t="s">
        <v>34</v>
      </c>
      <c r="D4505">
        <v>8</v>
      </c>
      <c r="E4505">
        <v>9</v>
      </c>
      <c r="F4505">
        <v>7</v>
      </c>
      <c r="G4505">
        <v>0</v>
      </c>
      <c r="H4505">
        <v>238871</v>
      </c>
      <c r="I4505">
        <v>540500</v>
      </c>
      <c r="J4505">
        <v>453497</v>
      </c>
      <c r="K4505">
        <v>37150</v>
      </c>
    </row>
    <row r="4506" spans="1:11" x14ac:dyDescent="0.25">
      <c r="A4506" t="s">
        <v>229</v>
      </c>
      <c r="B4506">
        <v>202335</v>
      </c>
      <c r="C4506" t="s">
        <v>35</v>
      </c>
      <c r="D4506">
        <v>3</v>
      </c>
      <c r="E4506">
        <v>7</v>
      </c>
      <c r="F4506">
        <v>4</v>
      </c>
      <c r="G4506">
        <v>2</v>
      </c>
      <c r="H4506">
        <v>252695</v>
      </c>
      <c r="I4506">
        <v>485114</v>
      </c>
      <c r="J4506">
        <v>405577</v>
      </c>
      <c r="K4506">
        <v>32778</v>
      </c>
    </row>
    <row r="4507" spans="1:11" x14ac:dyDescent="0.25">
      <c r="A4507" t="s">
        <v>229</v>
      </c>
      <c r="B4507">
        <v>202335</v>
      </c>
      <c r="C4507" t="s">
        <v>36</v>
      </c>
      <c r="D4507">
        <v>2</v>
      </c>
      <c r="E4507">
        <v>1</v>
      </c>
      <c r="F4507">
        <v>1</v>
      </c>
      <c r="G4507">
        <v>0</v>
      </c>
      <c r="H4507">
        <v>251691</v>
      </c>
      <c r="I4507">
        <v>441059</v>
      </c>
      <c r="J4507">
        <v>364000</v>
      </c>
      <c r="K4507">
        <v>30990</v>
      </c>
    </row>
    <row r="4508" spans="1:11" x14ac:dyDescent="0.25">
      <c r="A4508" t="s">
        <v>229</v>
      </c>
      <c r="B4508">
        <v>202335</v>
      </c>
      <c r="C4508" t="s">
        <v>37</v>
      </c>
      <c r="D4508">
        <v>0</v>
      </c>
      <c r="E4508">
        <v>1</v>
      </c>
      <c r="F4508">
        <v>1</v>
      </c>
      <c r="G4508">
        <v>0</v>
      </c>
      <c r="H4508">
        <v>173743</v>
      </c>
      <c r="I4508">
        <v>351424</v>
      </c>
      <c r="J4508">
        <v>289064</v>
      </c>
      <c r="K4508">
        <v>23342</v>
      </c>
    </row>
    <row r="4509" spans="1:11" x14ac:dyDescent="0.25">
      <c r="A4509" t="s">
        <v>229</v>
      </c>
      <c r="B4509">
        <v>202335</v>
      </c>
      <c r="C4509" t="s">
        <v>38</v>
      </c>
      <c r="D4509">
        <v>0</v>
      </c>
      <c r="E4509">
        <v>3</v>
      </c>
      <c r="F4509">
        <v>3</v>
      </c>
      <c r="G4509">
        <v>0</v>
      </c>
      <c r="H4509">
        <v>152941</v>
      </c>
      <c r="I4509">
        <v>358021</v>
      </c>
      <c r="J4509">
        <v>313447</v>
      </c>
      <c r="K4509">
        <v>16757</v>
      </c>
    </row>
    <row r="4510" spans="1:11" x14ac:dyDescent="0.25">
      <c r="A4510" t="s">
        <v>229</v>
      </c>
      <c r="B4510">
        <v>202335</v>
      </c>
      <c r="C4510" t="s">
        <v>39</v>
      </c>
      <c r="D4510">
        <v>1</v>
      </c>
      <c r="E4510">
        <v>1</v>
      </c>
      <c r="F4510">
        <v>1</v>
      </c>
      <c r="G4510">
        <v>0</v>
      </c>
      <c r="H4510">
        <v>302405</v>
      </c>
      <c r="I4510">
        <v>285070</v>
      </c>
      <c r="J4510">
        <v>278578</v>
      </c>
      <c r="K4510">
        <v>6398</v>
      </c>
    </row>
    <row r="4511" spans="1:11" x14ac:dyDescent="0.25">
      <c r="A4511" t="s">
        <v>229</v>
      </c>
      <c r="B4511">
        <v>202335</v>
      </c>
      <c r="C4511" t="s">
        <v>40</v>
      </c>
      <c r="D4511">
        <v>1</v>
      </c>
      <c r="E4511">
        <v>0</v>
      </c>
      <c r="F4511">
        <v>0</v>
      </c>
      <c r="G4511">
        <v>0</v>
      </c>
      <c r="H4511">
        <v>507296</v>
      </c>
      <c r="I4511">
        <v>52642</v>
      </c>
      <c r="J4511">
        <v>52555</v>
      </c>
      <c r="K4511">
        <v>56</v>
      </c>
    </row>
    <row r="4512" spans="1:11" x14ac:dyDescent="0.25">
      <c r="A4512" t="s">
        <v>229</v>
      </c>
      <c r="B4512">
        <v>202335</v>
      </c>
      <c r="C4512" t="s">
        <v>41</v>
      </c>
      <c r="D4512">
        <v>2</v>
      </c>
      <c r="E4512">
        <v>0</v>
      </c>
      <c r="F4512">
        <v>0</v>
      </c>
      <c r="G4512">
        <v>0</v>
      </c>
      <c r="H4512">
        <v>462226</v>
      </c>
      <c r="I4512">
        <v>9979</v>
      </c>
      <c r="J4512">
        <v>9943</v>
      </c>
      <c r="K4512">
        <v>0</v>
      </c>
    </row>
    <row r="4513" spans="1:11" x14ac:dyDescent="0.25">
      <c r="A4513" t="s">
        <v>229</v>
      </c>
      <c r="B4513">
        <v>202335</v>
      </c>
      <c r="C4513" t="s">
        <v>42</v>
      </c>
      <c r="D4513">
        <v>1</v>
      </c>
      <c r="E4513">
        <v>0</v>
      </c>
      <c r="F4513">
        <v>0</v>
      </c>
      <c r="G4513">
        <v>0</v>
      </c>
      <c r="H4513">
        <v>163294</v>
      </c>
      <c r="I4513">
        <v>61</v>
      </c>
      <c r="J4513">
        <v>7</v>
      </c>
      <c r="K4513">
        <v>1</v>
      </c>
    </row>
    <row r="4514" spans="1:11" x14ac:dyDescent="0.25">
      <c r="A4514" t="s">
        <v>230</v>
      </c>
      <c r="B4514">
        <v>202336</v>
      </c>
      <c r="C4514" t="s">
        <v>11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</row>
    <row r="4515" spans="1:11" x14ac:dyDescent="0.25">
      <c r="A4515" t="s">
        <v>230</v>
      </c>
      <c r="B4515">
        <v>202336</v>
      </c>
      <c r="C4515" t="s">
        <v>12</v>
      </c>
      <c r="D4515">
        <v>0</v>
      </c>
      <c r="E4515">
        <v>0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</row>
    <row r="4516" spans="1:11" x14ac:dyDescent="0.25">
      <c r="A4516" t="s">
        <v>230</v>
      </c>
      <c r="B4516">
        <v>202336</v>
      </c>
      <c r="C4516" t="s">
        <v>13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</row>
    <row r="4517" spans="1:11" x14ac:dyDescent="0.25">
      <c r="A4517" t="s">
        <v>230</v>
      </c>
      <c r="B4517">
        <v>202336</v>
      </c>
      <c r="C4517" t="s">
        <v>14</v>
      </c>
      <c r="D4517">
        <v>0</v>
      </c>
      <c r="E4517">
        <v>0</v>
      </c>
      <c r="F4517">
        <v>0</v>
      </c>
      <c r="G4517">
        <v>0</v>
      </c>
      <c r="H4517">
        <v>2</v>
      </c>
      <c r="I4517">
        <v>0</v>
      </c>
      <c r="J4517">
        <v>0</v>
      </c>
      <c r="K4517">
        <v>0</v>
      </c>
    </row>
    <row r="4518" spans="1:11" x14ac:dyDescent="0.25">
      <c r="A4518" t="s">
        <v>230</v>
      </c>
      <c r="B4518">
        <v>202336</v>
      </c>
      <c r="C4518" t="s">
        <v>15</v>
      </c>
      <c r="D4518">
        <v>0</v>
      </c>
      <c r="E4518">
        <v>0</v>
      </c>
      <c r="F4518">
        <v>0</v>
      </c>
      <c r="G4518">
        <v>0</v>
      </c>
      <c r="H4518">
        <v>2</v>
      </c>
      <c r="I4518">
        <v>0</v>
      </c>
      <c r="J4518">
        <v>0</v>
      </c>
      <c r="K4518">
        <v>0</v>
      </c>
    </row>
    <row r="4519" spans="1:11" x14ac:dyDescent="0.25">
      <c r="A4519" t="s">
        <v>230</v>
      </c>
      <c r="B4519">
        <v>202336</v>
      </c>
      <c r="C4519" t="s">
        <v>16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</row>
    <row r="4520" spans="1:11" x14ac:dyDescent="0.25">
      <c r="A4520" t="s">
        <v>230</v>
      </c>
      <c r="B4520">
        <v>202336</v>
      </c>
      <c r="C4520" t="s">
        <v>17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</row>
    <row r="4521" spans="1:11" x14ac:dyDescent="0.25">
      <c r="A4521" t="s">
        <v>230</v>
      </c>
      <c r="B4521">
        <v>202336</v>
      </c>
      <c r="C4521" t="s">
        <v>18</v>
      </c>
      <c r="D4521">
        <v>0</v>
      </c>
      <c r="E4521">
        <v>0</v>
      </c>
      <c r="F4521">
        <v>0</v>
      </c>
      <c r="G4521">
        <v>0</v>
      </c>
      <c r="H4521">
        <v>69</v>
      </c>
      <c r="I4521">
        <v>0</v>
      </c>
      <c r="J4521">
        <v>0</v>
      </c>
      <c r="K4521">
        <v>0</v>
      </c>
    </row>
    <row r="4522" spans="1:11" x14ac:dyDescent="0.25">
      <c r="A4522" t="s">
        <v>230</v>
      </c>
      <c r="B4522">
        <v>202336</v>
      </c>
      <c r="C4522" t="s">
        <v>19</v>
      </c>
      <c r="D4522">
        <v>0</v>
      </c>
      <c r="E4522">
        <v>0</v>
      </c>
      <c r="F4522">
        <v>0</v>
      </c>
      <c r="G4522">
        <v>0</v>
      </c>
      <c r="H4522">
        <v>43</v>
      </c>
      <c r="I4522">
        <v>2</v>
      </c>
      <c r="J4522">
        <v>2</v>
      </c>
      <c r="K4522">
        <v>0</v>
      </c>
    </row>
    <row r="4523" spans="1:11" x14ac:dyDescent="0.25">
      <c r="A4523" t="s">
        <v>230</v>
      </c>
      <c r="B4523">
        <v>202336</v>
      </c>
      <c r="C4523" t="s">
        <v>20</v>
      </c>
      <c r="D4523">
        <v>0</v>
      </c>
      <c r="E4523">
        <v>0</v>
      </c>
      <c r="F4523">
        <v>0</v>
      </c>
      <c r="G4523">
        <v>0</v>
      </c>
      <c r="H4523">
        <v>55</v>
      </c>
      <c r="I4523">
        <v>3</v>
      </c>
      <c r="J4523">
        <v>1</v>
      </c>
      <c r="K4523">
        <v>1</v>
      </c>
    </row>
    <row r="4524" spans="1:11" x14ac:dyDescent="0.25">
      <c r="A4524" t="s">
        <v>230</v>
      </c>
      <c r="B4524">
        <v>202336</v>
      </c>
      <c r="C4524" t="s">
        <v>21</v>
      </c>
      <c r="D4524">
        <v>0</v>
      </c>
      <c r="E4524">
        <v>0</v>
      </c>
      <c r="F4524">
        <v>0</v>
      </c>
      <c r="G4524">
        <v>0</v>
      </c>
      <c r="H4524">
        <v>49</v>
      </c>
      <c r="I4524">
        <v>46</v>
      </c>
      <c r="J4524">
        <v>35</v>
      </c>
      <c r="K4524">
        <v>7</v>
      </c>
    </row>
    <row r="4525" spans="1:11" x14ac:dyDescent="0.25">
      <c r="A4525" t="s">
        <v>230</v>
      </c>
      <c r="B4525">
        <v>202336</v>
      </c>
      <c r="C4525" t="s">
        <v>22</v>
      </c>
      <c r="D4525">
        <v>5</v>
      </c>
      <c r="E4525">
        <v>15</v>
      </c>
      <c r="F4525">
        <v>12</v>
      </c>
      <c r="G4525">
        <v>3</v>
      </c>
      <c r="H4525">
        <v>550</v>
      </c>
      <c r="I4525">
        <v>1457</v>
      </c>
      <c r="J4525">
        <v>990</v>
      </c>
      <c r="K4525">
        <v>204</v>
      </c>
    </row>
    <row r="4526" spans="1:11" x14ac:dyDescent="0.25">
      <c r="A4526" t="s">
        <v>230</v>
      </c>
      <c r="B4526">
        <v>202336</v>
      </c>
      <c r="C4526" t="s">
        <v>23</v>
      </c>
      <c r="D4526">
        <v>14</v>
      </c>
      <c r="E4526">
        <v>74</v>
      </c>
      <c r="F4526">
        <v>55</v>
      </c>
      <c r="G4526">
        <v>7</v>
      </c>
      <c r="H4526">
        <v>3184</v>
      </c>
      <c r="I4526">
        <v>14358</v>
      </c>
      <c r="J4526">
        <v>9951</v>
      </c>
      <c r="K4526">
        <v>1800</v>
      </c>
    </row>
    <row r="4527" spans="1:11" x14ac:dyDescent="0.25">
      <c r="A4527" t="s">
        <v>230</v>
      </c>
      <c r="B4527">
        <v>202336</v>
      </c>
      <c r="C4527" t="s">
        <v>24</v>
      </c>
      <c r="D4527">
        <v>29</v>
      </c>
      <c r="E4527">
        <v>208</v>
      </c>
      <c r="F4527">
        <v>135</v>
      </c>
      <c r="G4527">
        <v>23</v>
      </c>
      <c r="H4527">
        <v>9461</v>
      </c>
      <c r="I4527">
        <v>65607</v>
      </c>
      <c r="J4527">
        <v>46454</v>
      </c>
      <c r="K4527">
        <v>7330</v>
      </c>
    </row>
    <row r="4528" spans="1:11" x14ac:dyDescent="0.25">
      <c r="A4528" t="s">
        <v>230</v>
      </c>
      <c r="B4528">
        <v>202336</v>
      </c>
      <c r="C4528" t="s">
        <v>25</v>
      </c>
      <c r="D4528">
        <v>37</v>
      </c>
      <c r="E4528">
        <v>222</v>
      </c>
      <c r="F4528">
        <v>146</v>
      </c>
      <c r="G4528">
        <v>19</v>
      </c>
      <c r="H4528">
        <v>17179</v>
      </c>
      <c r="I4528">
        <v>148564</v>
      </c>
      <c r="J4528">
        <v>106336</v>
      </c>
      <c r="K4528">
        <v>14307</v>
      </c>
    </row>
    <row r="4529" spans="1:11" x14ac:dyDescent="0.25">
      <c r="A4529" t="s">
        <v>230</v>
      </c>
      <c r="B4529">
        <v>202336</v>
      </c>
      <c r="C4529" t="s">
        <v>26</v>
      </c>
      <c r="D4529">
        <v>37</v>
      </c>
      <c r="E4529">
        <v>249</v>
      </c>
      <c r="F4529">
        <v>140</v>
      </c>
      <c r="G4529">
        <v>36</v>
      </c>
      <c r="H4529">
        <v>31426</v>
      </c>
      <c r="I4529">
        <v>304097</v>
      </c>
      <c r="J4529">
        <v>195876</v>
      </c>
      <c r="K4529">
        <v>34722</v>
      </c>
    </row>
    <row r="4530" spans="1:11" x14ac:dyDescent="0.25">
      <c r="A4530" t="s">
        <v>230</v>
      </c>
      <c r="B4530">
        <v>202336</v>
      </c>
      <c r="C4530" t="s">
        <v>27</v>
      </c>
      <c r="D4530">
        <v>36</v>
      </c>
      <c r="E4530">
        <v>275</v>
      </c>
      <c r="F4530">
        <v>167</v>
      </c>
      <c r="G4530">
        <v>31</v>
      </c>
      <c r="H4530">
        <v>53356</v>
      </c>
      <c r="I4530">
        <v>482179</v>
      </c>
      <c r="J4530">
        <v>314839</v>
      </c>
      <c r="K4530">
        <v>54443</v>
      </c>
    </row>
    <row r="4531" spans="1:11" x14ac:dyDescent="0.25">
      <c r="A4531" t="s">
        <v>230</v>
      </c>
      <c r="B4531">
        <v>202336</v>
      </c>
      <c r="C4531" t="s">
        <v>28</v>
      </c>
      <c r="D4531">
        <v>40</v>
      </c>
      <c r="E4531">
        <v>182</v>
      </c>
      <c r="F4531">
        <v>119</v>
      </c>
      <c r="G4531">
        <v>24</v>
      </c>
      <c r="H4531">
        <v>74082</v>
      </c>
      <c r="I4531">
        <v>555121</v>
      </c>
      <c r="J4531">
        <v>404973</v>
      </c>
      <c r="K4531">
        <v>49654</v>
      </c>
    </row>
    <row r="4532" spans="1:11" x14ac:dyDescent="0.25">
      <c r="A4532" t="s">
        <v>230</v>
      </c>
      <c r="B4532">
        <v>202336</v>
      </c>
      <c r="C4532" t="s">
        <v>29</v>
      </c>
      <c r="D4532">
        <v>29</v>
      </c>
      <c r="E4532">
        <v>120</v>
      </c>
      <c r="F4532">
        <v>88</v>
      </c>
      <c r="G4532">
        <v>12</v>
      </c>
      <c r="H4532">
        <v>92549</v>
      </c>
      <c r="I4532">
        <v>528890</v>
      </c>
      <c r="J4532">
        <v>417532</v>
      </c>
      <c r="K4532">
        <v>39940</v>
      </c>
    </row>
    <row r="4533" spans="1:11" x14ac:dyDescent="0.25">
      <c r="A4533" t="s">
        <v>230</v>
      </c>
      <c r="B4533">
        <v>202336</v>
      </c>
      <c r="C4533" t="s">
        <v>30</v>
      </c>
      <c r="D4533">
        <v>31</v>
      </c>
      <c r="E4533">
        <v>70</v>
      </c>
      <c r="F4533">
        <v>51</v>
      </c>
      <c r="G4533">
        <v>6</v>
      </c>
      <c r="H4533">
        <v>126039</v>
      </c>
      <c r="I4533">
        <v>523639</v>
      </c>
      <c r="J4533">
        <v>425295</v>
      </c>
      <c r="K4533">
        <v>38396</v>
      </c>
    </row>
    <row r="4534" spans="1:11" x14ac:dyDescent="0.25">
      <c r="A4534" t="s">
        <v>230</v>
      </c>
      <c r="B4534">
        <v>202336</v>
      </c>
      <c r="C4534" t="s">
        <v>31</v>
      </c>
      <c r="D4534">
        <v>18</v>
      </c>
      <c r="E4534">
        <v>56</v>
      </c>
      <c r="F4534">
        <v>45</v>
      </c>
      <c r="G4534">
        <v>5</v>
      </c>
      <c r="H4534">
        <v>153491</v>
      </c>
      <c r="I4534">
        <v>543132</v>
      </c>
      <c r="J4534">
        <v>448186</v>
      </c>
      <c r="K4534">
        <v>39703</v>
      </c>
    </row>
    <row r="4535" spans="1:11" x14ac:dyDescent="0.25">
      <c r="A4535" t="s">
        <v>230</v>
      </c>
      <c r="B4535">
        <v>202336</v>
      </c>
      <c r="C4535" t="s">
        <v>32</v>
      </c>
      <c r="D4535">
        <v>11</v>
      </c>
      <c r="E4535">
        <v>20</v>
      </c>
      <c r="F4535">
        <v>14</v>
      </c>
      <c r="G4535">
        <v>3</v>
      </c>
      <c r="H4535">
        <v>201628</v>
      </c>
      <c r="I4535">
        <v>660213</v>
      </c>
      <c r="J4535">
        <v>552983</v>
      </c>
      <c r="K4535">
        <v>45093</v>
      </c>
    </row>
    <row r="4536" spans="1:11" x14ac:dyDescent="0.25">
      <c r="A4536" t="s">
        <v>230</v>
      </c>
      <c r="B4536">
        <v>202336</v>
      </c>
      <c r="C4536" t="s">
        <v>33</v>
      </c>
      <c r="D4536">
        <v>11</v>
      </c>
      <c r="E4536">
        <v>28</v>
      </c>
      <c r="F4536">
        <v>22</v>
      </c>
      <c r="G4536">
        <v>0</v>
      </c>
      <c r="H4536">
        <v>245875</v>
      </c>
      <c r="I4536">
        <v>705630</v>
      </c>
      <c r="J4536">
        <v>594571</v>
      </c>
      <c r="K4536">
        <v>47509</v>
      </c>
    </row>
    <row r="4537" spans="1:11" x14ac:dyDescent="0.25">
      <c r="A4537" t="s">
        <v>230</v>
      </c>
      <c r="B4537">
        <v>202336</v>
      </c>
      <c r="C4537" t="s">
        <v>34</v>
      </c>
      <c r="D4537">
        <v>4</v>
      </c>
      <c r="E4537">
        <v>10</v>
      </c>
      <c r="F4537">
        <v>8</v>
      </c>
      <c r="G4537">
        <v>2</v>
      </c>
      <c r="H4537">
        <v>238867</v>
      </c>
      <c r="I4537">
        <v>540490</v>
      </c>
      <c r="J4537">
        <v>453489</v>
      </c>
      <c r="K4537">
        <v>37148</v>
      </c>
    </row>
    <row r="4538" spans="1:11" x14ac:dyDescent="0.25">
      <c r="A4538" t="s">
        <v>230</v>
      </c>
      <c r="B4538">
        <v>202336</v>
      </c>
      <c r="C4538" t="s">
        <v>35</v>
      </c>
      <c r="D4538">
        <v>5</v>
      </c>
      <c r="E4538">
        <v>4</v>
      </c>
      <c r="F4538">
        <v>4</v>
      </c>
      <c r="G4538">
        <v>0</v>
      </c>
      <c r="H4538">
        <v>252690</v>
      </c>
      <c r="I4538">
        <v>485110</v>
      </c>
      <c r="J4538">
        <v>405573</v>
      </c>
      <c r="K4538">
        <v>32778</v>
      </c>
    </row>
    <row r="4539" spans="1:11" x14ac:dyDescent="0.25">
      <c r="A4539" t="s">
        <v>230</v>
      </c>
      <c r="B4539">
        <v>202336</v>
      </c>
      <c r="C4539" t="s">
        <v>36</v>
      </c>
      <c r="D4539">
        <v>5</v>
      </c>
      <c r="E4539">
        <v>3</v>
      </c>
      <c r="F4539">
        <v>2</v>
      </c>
      <c r="G4539">
        <v>0</v>
      </c>
      <c r="H4539">
        <v>251686</v>
      </c>
      <c r="I4539">
        <v>441056</v>
      </c>
      <c r="J4539">
        <v>363998</v>
      </c>
      <c r="K4539">
        <v>30990</v>
      </c>
    </row>
    <row r="4540" spans="1:11" x14ac:dyDescent="0.25">
      <c r="A4540" t="s">
        <v>230</v>
      </c>
      <c r="B4540">
        <v>202336</v>
      </c>
      <c r="C4540" t="s">
        <v>37</v>
      </c>
      <c r="D4540">
        <v>1</v>
      </c>
      <c r="E4540">
        <v>2</v>
      </c>
      <c r="F4540">
        <v>2</v>
      </c>
      <c r="G4540">
        <v>0</v>
      </c>
      <c r="H4540">
        <v>173741</v>
      </c>
      <c r="I4540">
        <v>351423</v>
      </c>
      <c r="J4540">
        <v>289063</v>
      </c>
      <c r="K4540">
        <v>23342</v>
      </c>
    </row>
    <row r="4541" spans="1:11" x14ac:dyDescent="0.25">
      <c r="A4541" t="s">
        <v>230</v>
      </c>
      <c r="B4541">
        <v>202336</v>
      </c>
      <c r="C4541" t="s">
        <v>38</v>
      </c>
      <c r="D4541">
        <v>0</v>
      </c>
      <c r="E4541">
        <v>3</v>
      </c>
      <c r="F4541">
        <v>2</v>
      </c>
      <c r="G4541">
        <v>1</v>
      </c>
      <c r="H4541">
        <v>152941</v>
      </c>
      <c r="I4541">
        <v>358018</v>
      </c>
      <c r="J4541">
        <v>313445</v>
      </c>
      <c r="K4541">
        <v>16756</v>
      </c>
    </row>
    <row r="4542" spans="1:11" x14ac:dyDescent="0.25">
      <c r="A4542" t="s">
        <v>230</v>
      </c>
      <c r="B4542">
        <v>202336</v>
      </c>
      <c r="C4542" t="s">
        <v>39</v>
      </c>
      <c r="D4542">
        <v>2</v>
      </c>
      <c r="E4542">
        <v>0</v>
      </c>
      <c r="F4542">
        <v>0</v>
      </c>
      <c r="G4542">
        <v>0</v>
      </c>
      <c r="H4542">
        <v>302402</v>
      </c>
      <c r="I4542">
        <v>285071</v>
      </c>
      <c r="J4542">
        <v>278578</v>
      </c>
      <c r="K4542">
        <v>6398</v>
      </c>
    </row>
    <row r="4543" spans="1:11" x14ac:dyDescent="0.25">
      <c r="A4543" t="s">
        <v>230</v>
      </c>
      <c r="B4543">
        <v>202336</v>
      </c>
      <c r="C4543" t="s">
        <v>40</v>
      </c>
      <c r="D4543">
        <v>0</v>
      </c>
      <c r="E4543">
        <v>0</v>
      </c>
      <c r="F4543">
        <v>0</v>
      </c>
      <c r="G4543">
        <v>0</v>
      </c>
      <c r="H4543">
        <v>507296</v>
      </c>
      <c r="I4543">
        <v>52642</v>
      </c>
      <c r="J4543">
        <v>52555</v>
      </c>
      <c r="K4543">
        <v>56</v>
      </c>
    </row>
    <row r="4544" spans="1:11" x14ac:dyDescent="0.25">
      <c r="A4544" t="s">
        <v>230</v>
      </c>
      <c r="B4544">
        <v>202336</v>
      </c>
      <c r="C4544" t="s">
        <v>41</v>
      </c>
      <c r="D4544">
        <v>0</v>
      </c>
      <c r="E4544">
        <v>0</v>
      </c>
      <c r="F4544">
        <v>0</v>
      </c>
      <c r="G4544">
        <v>0</v>
      </c>
      <c r="H4544">
        <v>462225</v>
      </c>
      <c r="I4544">
        <v>9980</v>
      </c>
      <c r="J4544">
        <v>9943</v>
      </c>
      <c r="K4544">
        <v>0</v>
      </c>
    </row>
    <row r="4545" spans="1:11" x14ac:dyDescent="0.25">
      <c r="A4545" t="s">
        <v>230</v>
      </c>
      <c r="B4545">
        <v>202336</v>
      </c>
      <c r="C4545" t="s">
        <v>42</v>
      </c>
      <c r="D4545">
        <v>0</v>
      </c>
      <c r="E4545">
        <v>0</v>
      </c>
      <c r="F4545">
        <v>0</v>
      </c>
      <c r="G4545">
        <v>0</v>
      </c>
      <c r="H4545">
        <v>163293</v>
      </c>
      <c r="I4545">
        <v>62</v>
      </c>
      <c r="J4545">
        <v>7</v>
      </c>
      <c r="K4545">
        <v>1</v>
      </c>
    </row>
    <row r="4546" spans="1:11" x14ac:dyDescent="0.25">
      <c r="A4546" t="s">
        <v>159</v>
      </c>
      <c r="B4546">
        <v>202337</v>
      </c>
      <c r="C4546" t="s">
        <v>11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</row>
    <row r="4547" spans="1:11" x14ac:dyDescent="0.25">
      <c r="A4547" t="s">
        <v>159</v>
      </c>
      <c r="B4547">
        <v>202337</v>
      </c>
      <c r="C4547" t="s">
        <v>12</v>
      </c>
      <c r="D4547">
        <v>0</v>
      </c>
      <c r="E4547">
        <v>0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0</v>
      </c>
    </row>
    <row r="4548" spans="1:11" x14ac:dyDescent="0.25">
      <c r="A4548" t="s">
        <v>159</v>
      </c>
      <c r="B4548">
        <v>202337</v>
      </c>
      <c r="C4548" t="s">
        <v>13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</row>
    <row r="4549" spans="1:11" x14ac:dyDescent="0.25">
      <c r="A4549" t="s">
        <v>159</v>
      </c>
      <c r="B4549">
        <v>202337</v>
      </c>
      <c r="C4549" t="s">
        <v>14</v>
      </c>
      <c r="D4549">
        <v>0</v>
      </c>
      <c r="E4549">
        <v>0</v>
      </c>
      <c r="F4549">
        <v>0</v>
      </c>
      <c r="G4549">
        <v>0</v>
      </c>
      <c r="H4549">
        <v>2</v>
      </c>
      <c r="I4549">
        <v>0</v>
      </c>
      <c r="J4549">
        <v>0</v>
      </c>
      <c r="K4549">
        <v>0</v>
      </c>
    </row>
    <row r="4550" spans="1:11" x14ac:dyDescent="0.25">
      <c r="A4550" t="s">
        <v>159</v>
      </c>
      <c r="B4550">
        <v>202337</v>
      </c>
      <c r="C4550" t="s">
        <v>15</v>
      </c>
      <c r="D4550">
        <v>0</v>
      </c>
      <c r="E4550">
        <v>0</v>
      </c>
      <c r="F4550">
        <v>0</v>
      </c>
      <c r="G4550">
        <v>0</v>
      </c>
      <c r="H4550">
        <v>2</v>
      </c>
      <c r="I4550">
        <v>0</v>
      </c>
      <c r="J4550">
        <v>0</v>
      </c>
      <c r="K4550">
        <v>0</v>
      </c>
    </row>
    <row r="4551" spans="1:11" x14ac:dyDescent="0.25">
      <c r="A4551" t="s">
        <v>159</v>
      </c>
      <c r="B4551">
        <v>202337</v>
      </c>
      <c r="C4551" t="s">
        <v>16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</row>
    <row r="4552" spans="1:11" x14ac:dyDescent="0.25">
      <c r="A4552" t="s">
        <v>159</v>
      </c>
      <c r="B4552">
        <v>202337</v>
      </c>
      <c r="C4552" t="s">
        <v>17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</row>
    <row r="4553" spans="1:11" x14ac:dyDescent="0.25">
      <c r="A4553" t="s">
        <v>159</v>
      </c>
      <c r="B4553">
        <v>202337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69</v>
      </c>
      <c r="I4553">
        <v>0</v>
      </c>
      <c r="J4553">
        <v>0</v>
      </c>
      <c r="K4553">
        <v>0</v>
      </c>
    </row>
    <row r="4554" spans="1:11" x14ac:dyDescent="0.25">
      <c r="A4554" t="s">
        <v>159</v>
      </c>
      <c r="B4554">
        <v>202337</v>
      </c>
      <c r="C4554" t="s">
        <v>19</v>
      </c>
      <c r="D4554">
        <v>0</v>
      </c>
      <c r="E4554">
        <v>0</v>
      </c>
      <c r="F4554">
        <v>0</v>
      </c>
      <c r="G4554">
        <v>0</v>
      </c>
      <c r="H4554">
        <v>43</v>
      </c>
      <c r="I4554">
        <v>2</v>
      </c>
      <c r="J4554">
        <v>2</v>
      </c>
      <c r="K4554">
        <v>0</v>
      </c>
    </row>
    <row r="4555" spans="1:11" x14ac:dyDescent="0.25">
      <c r="A4555" t="s">
        <v>159</v>
      </c>
      <c r="B4555">
        <v>202337</v>
      </c>
      <c r="C4555" t="s">
        <v>20</v>
      </c>
      <c r="D4555">
        <v>0</v>
      </c>
      <c r="E4555">
        <v>0</v>
      </c>
      <c r="F4555">
        <v>0</v>
      </c>
      <c r="G4555">
        <v>0</v>
      </c>
      <c r="H4555">
        <v>55</v>
      </c>
      <c r="I4555">
        <v>3</v>
      </c>
      <c r="J4555">
        <v>1</v>
      </c>
      <c r="K4555">
        <v>1</v>
      </c>
    </row>
    <row r="4556" spans="1:11" x14ac:dyDescent="0.25">
      <c r="A4556" t="s">
        <v>159</v>
      </c>
      <c r="B4556">
        <v>202337</v>
      </c>
      <c r="C4556" t="s">
        <v>21</v>
      </c>
      <c r="D4556">
        <v>0</v>
      </c>
      <c r="E4556">
        <v>0</v>
      </c>
      <c r="F4556">
        <v>0</v>
      </c>
      <c r="G4556">
        <v>0</v>
      </c>
      <c r="H4556">
        <v>49</v>
      </c>
      <c r="I4556">
        <v>46</v>
      </c>
      <c r="J4556">
        <v>35</v>
      </c>
      <c r="K4556">
        <v>7</v>
      </c>
    </row>
    <row r="4557" spans="1:11" x14ac:dyDescent="0.25">
      <c r="A4557" t="s">
        <v>159</v>
      </c>
      <c r="B4557">
        <v>202337</v>
      </c>
      <c r="C4557" t="s">
        <v>22</v>
      </c>
      <c r="D4557">
        <v>1</v>
      </c>
      <c r="E4557">
        <v>19</v>
      </c>
      <c r="F4557">
        <v>11</v>
      </c>
      <c r="G4557">
        <v>5</v>
      </c>
      <c r="H4557">
        <v>549</v>
      </c>
      <c r="I4557">
        <v>1438</v>
      </c>
      <c r="J4557">
        <v>979</v>
      </c>
      <c r="K4557">
        <v>199</v>
      </c>
    </row>
    <row r="4558" spans="1:11" x14ac:dyDescent="0.25">
      <c r="A4558" t="s">
        <v>159</v>
      </c>
      <c r="B4558">
        <v>202337</v>
      </c>
      <c r="C4558" t="s">
        <v>23</v>
      </c>
      <c r="D4558">
        <v>17</v>
      </c>
      <c r="E4558">
        <v>68</v>
      </c>
      <c r="F4558">
        <v>47</v>
      </c>
      <c r="G4558">
        <v>9</v>
      </c>
      <c r="H4558">
        <v>3167</v>
      </c>
      <c r="I4558">
        <v>14290</v>
      </c>
      <c r="J4558">
        <v>9904</v>
      </c>
      <c r="K4558">
        <v>1791</v>
      </c>
    </row>
    <row r="4559" spans="1:11" x14ac:dyDescent="0.25">
      <c r="A4559" t="s">
        <v>159</v>
      </c>
      <c r="B4559">
        <v>202337</v>
      </c>
      <c r="C4559" t="s">
        <v>24</v>
      </c>
      <c r="D4559">
        <v>35</v>
      </c>
      <c r="E4559">
        <v>224</v>
      </c>
      <c r="F4559">
        <v>160</v>
      </c>
      <c r="G4559">
        <v>25</v>
      </c>
      <c r="H4559">
        <v>9426</v>
      </c>
      <c r="I4559">
        <v>65383</v>
      </c>
      <c r="J4559">
        <v>46294</v>
      </c>
      <c r="K4559">
        <v>7305</v>
      </c>
    </row>
    <row r="4560" spans="1:11" x14ac:dyDescent="0.25">
      <c r="A4560" t="s">
        <v>159</v>
      </c>
      <c r="B4560">
        <v>202337</v>
      </c>
      <c r="C4560" t="s">
        <v>25</v>
      </c>
      <c r="D4560">
        <v>34</v>
      </c>
      <c r="E4560">
        <v>226</v>
      </c>
      <c r="F4560">
        <v>154</v>
      </c>
      <c r="G4560">
        <v>27</v>
      </c>
      <c r="H4560">
        <v>17145</v>
      </c>
      <c r="I4560">
        <v>148338</v>
      </c>
      <c r="J4560">
        <v>106182</v>
      </c>
      <c r="K4560">
        <v>14280</v>
      </c>
    </row>
    <row r="4561" spans="1:11" x14ac:dyDescent="0.25">
      <c r="A4561" t="s">
        <v>159</v>
      </c>
      <c r="B4561">
        <v>202337</v>
      </c>
      <c r="C4561" t="s">
        <v>26</v>
      </c>
      <c r="D4561">
        <v>35</v>
      </c>
      <c r="E4561">
        <v>280</v>
      </c>
      <c r="F4561">
        <v>174</v>
      </c>
      <c r="G4561">
        <v>40</v>
      </c>
      <c r="H4561">
        <v>31391</v>
      </c>
      <c r="I4561">
        <v>303817</v>
      </c>
      <c r="J4561">
        <v>195702</v>
      </c>
      <c r="K4561">
        <v>34682</v>
      </c>
    </row>
    <row r="4562" spans="1:11" x14ac:dyDescent="0.25">
      <c r="A4562" t="s">
        <v>159</v>
      </c>
      <c r="B4562">
        <v>202337</v>
      </c>
      <c r="C4562" t="s">
        <v>27</v>
      </c>
      <c r="D4562">
        <v>47</v>
      </c>
      <c r="E4562">
        <v>271</v>
      </c>
      <c r="F4562">
        <v>164</v>
      </c>
      <c r="G4562">
        <v>39</v>
      </c>
      <c r="H4562">
        <v>53308</v>
      </c>
      <c r="I4562">
        <v>481909</v>
      </c>
      <c r="J4562">
        <v>314675</v>
      </c>
      <c r="K4562">
        <v>54404</v>
      </c>
    </row>
    <row r="4563" spans="1:11" x14ac:dyDescent="0.25">
      <c r="A4563" t="s">
        <v>159</v>
      </c>
      <c r="B4563">
        <v>202337</v>
      </c>
      <c r="C4563" t="s">
        <v>28</v>
      </c>
      <c r="D4563">
        <v>34</v>
      </c>
      <c r="E4563">
        <v>194</v>
      </c>
      <c r="F4563">
        <v>120</v>
      </c>
      <c r="G4563">
        <v>22</v>
      </c>
      <c r="H4563">
        <v>74047</v>
      </c>
      <c r="I4563">
        <v>554928</v>
      </c>
      <c r="J4563">
        <v>404853</v>
      </c>
      <c r="K4563">
        <v>49632</v>
      </c>
    </row>
    <row r="4564" spans="1:11" x14ac:dyDescent="0.25">
      <c r="A4564" t="s">
        <v>159</v>
      </c>
      <c r="B4564">
        <v>202337</v>
      </c>
      <c r="C4564" t="s">
        <v>29</v>
      </c>
      <c r="D4564">
        <v>33</v>
      </c>
      <c r="E4564">
        <v>97</v>
      </c>
      <c r="F4564">
        <v>67</v>
      </c>
      <c r="G4564">
        <v>15</v>
      </c>
      <c r="H4564">
        <v>92516</v>
      </c>
      <c r="I4564">
        <v>528793</v>
      </c>
      <c r="J4564">
        <v>417465</v>
      </c>
      <c r="K4564">
        <v>39925</v>
      </c>
    </row>
    <row r="4565" spans="1:11" x14ac:dyDescent="0.25">
      <c r="A4565" t="s">
        <v>159</v>
      </c>
      <c r="B4565">
        <v>202337</v>
      </c>
      <c r="C4565" t="s">
        <v>30</v>
      </c>
      <c r="D4565">
        <v>21</v>
      </c>
      <c r="E4565">
        <v>66</v>
      </c>
      <c r="F4565">
        <v>43</v>
      </c>
      <c r="G4565">
        <v>10</v>
      </c>
      <c r="H4565">
        <v>126018</v>
      </c>
      <c r="I4565">
        <v>523573</v>
      </c>
      <c r="J4565">
        <v>425252</v>
      </c>
      <c r="K4565">
        <v>38386</v>
      </c>
    </row>
    <row r="4566" spans="1:11" x14ac:dyDescent="0.25">
      <c r="A4566" t="s">
        <v>159</v>
      </c>
      <c r="B4566">
        <v>202337</v>
      </c>
      <c r="C4566" t="s">
        <v>31</v>
      </c>
      <c r="D4566">
        <v>15</v>
      </c>
      <c r="E4566">
        <v>41</v>
      </c>
      <c r="F4566">
        <v>36</v>
      </c>
      <c r="G4566">
        <v>1</v>
      </c>
      <c r="H4566">
        <v>153476</v>
      </c>
      <c r="I4566">
        <v>543091</v>
      </c>
      <c r="J4566">
        <v>448150</v>
      </c>
      <c r="K4566">
        <v>39702</v>
      </c>
    </row>
    <row r="4567" spans="1:11" x14ac:dyDescent="0.25">
      <c r="A4567" t="s">
        <v>159</v>
      </c>
      <c r="B4567">
        <v>202337</v>
      </c>
      <c r="C4567" t="s">
        <v>32</v>
      </c>
      <c r="D4567">
        <v>13</v>
      </c>
      <c r="E4567">
        <v>31</v>
      </c>
      <c r="F4567">
        <v>23</v>
      </c>
      <c r="G4567">
        <v>4</v>
      </c>
      <c r="H4567">
        <v>201614</v>
      </c>
      <c r="I4567">
        <v>660183</v>
      </c>
      <c r="J4567">
        <v>552960</v>
      </c>
      <c r="K4567">
        <v>45089</v>
      </c>
    </row>
    <row r="4568" spans="1:11" x14ac:dyDescent="0.25">
      <c r="A4568" t="s">
        <v>159</v>
      </c>
      <c r="B4568">
        <v>202337</v>
      </c>
      <c r="C4568" t="s">
        <v>33</v>
      </c>
      <c r="D4568">
        <v>6</v>
      </c>
      <c r="E4568">
        <v>28</v>
      </c>
      <c r="F4568">
        <v>20</v>
      </c>
      <c r="G4568">
        <v>3</v>
      </c>
      <c r="H4568">
        <v>245869</v>
      </c>
      <c r="I4568">
        <v>705602</v>
      </c>
      <c r="J4568">
        <v>594551</v>
      </c>
      <c r="K4568">
        <v>47506</v>
      </c>
    </row>
    <row r="4569" spans="1:11" x14ac:dyDescent="0.25">
      <c r="A4569" t="s">
        <v>159</v>
      </c>
      <c r="B4569">
        <v>202337</v>
      </c>
      <c r="C4569" t="s">
        <v>34</v>
      </c>
      <c r="D4569">
        <v>7</v>
      </c>
      <c r="E4569">
        <v>14</v>
      </c>
      <c r="F4569">
        <v>12</v>
      </c>
      <c r="G4569">
        <v>0</v>
      </c>
      <c r="H4569">
        <v>238860</v>
      </c>
      <c r="I4569">
        <v>540476</v>
      </c>
      <c r="J4569">
        <v>453477</v>
      </c>
      <c r="K4569">
        <v>37148</v>
      </c>
    </row>
    <row r="4570" spans="1:11" x14ac:dyDescent="0.25">
      <c r="A4570" t="s">
        <v>159</v>
      </c>
      <c r="B4570">
        <v>202337</v>
      </c>
      <c r="C4570" t="s">
        <v>35</v>
      </c>
      <c r="D4570">
        <v>4</v>
      </c>
      <c r="E4570">
        <v>10</v>
      </c>
      <c r="F4570">
        <v>10</v>
      </c>
      <c r="G4570">
        <v>0</v>
      </c>
      <c r="H4570">
        <v>252686</v>
      </c>
      <c r="I4570">
        <v>485100</v>
      </c>
      <c r="J4570">
        <v>405563</v>
      </c>
      <c r="K4570">
        <v>32778</v>
      </c>
    </row>
    <row r="4571" spans="1:11" x14ac:dyDescent="0.25">
      <c r="A4571" t="s">
        <v>159</v>
      </c>
      <c r="B4571">
        <v>202337</v>
      </c>
      <c r="C4571" t="s">
        <v>36</v>
      </c>
      <c r="D4571">
        <v>3</v>
      </c>
      <c r="E4571">
        <v>0</v>
      </c>
      <c r="F4571">
        <v>0</v>
      </c>
      <c r="G4571">
        <v>0</v>
      </c>
      <c r="H4571">
        <v>251681</v>
      </c>
      <c r="I4571">
        <v>441058</v>
      </c>
      <c r="J4571">
        <v>363998</v>
      </c>
      <c r="K4571">
        <v>30990</v>
      </c>
    </row>
    <row r="4572" spans="1:11" x14ac:dyDescent="0.25">
      <c r="A4572" t="s">
        <v>159</v>
      </c>
      <c r="B4572">
        <v>202337</v>
      </c>
      <c r="C4572" t="s">
        <v>37</v>
      </c>
      <c r="D4572">
        <v>1</v>
      </c>
      <c r="E4572">
        <v>1</v>
      </c>
      <c r="F4572">
        <v>1</v>
      </c>
      <c r="G4572">
        <v>0</v>
      </c>
      <c r="H4572">
        <v>173740</v>
      </c>
      <c r="I4572">
        <v>351422</v>
      </c>
      <c r="J4572">
        <v>289062</v>
      </c>
      <c r="K4572">
        <v>23342</v>
      </c>
    </row>
    <row r="4573" spans="1:11" x14ac:dyDescent="0.25">
      <c r="A4573" t="s">
        <v>159</v>
      </c>
      <c r="B4573">
        <v>202337</v>
      </c>
      <c r="C4573" t="s">
        <v>38</v>
      </c>
      <c r="D4573">
        <v>3</v>
      </c>
      <c r="E4573">
        <v>3</v>
      </c>
      <c r="F4573">
        <v>3</v>
      </c>
      <c r="G4573">
        <v>0</v>
      </c>
      <c r="H4573">
        <v>152938</v>
      </c>
      <c r="I4573">
        <v>358015</v>
      </c>
      <c r="J4573">
        <v>313442</v>
      </c>
      <c r="K4573">
        <v>16756</v>
      </c>
    </row>
    <row r="4574" spans="1:11" x14ac:dyDescent="0.25">
      <c r="A4574" t="s">
        <v>159</v>
      </c>
      <c r="B4574">
        <v>202337</v>
      </c>
      <c r="C4574" t="s">
        <v>39</v>
      </c>
      <c r="D4574">
        <v>1</v>
      </c>
      <c r="E4574">
        <v>0</v>
      </c>
      <c r="F4574">
        <v>0</v>
      </c>
      <c r="G4574">
        <v>0</v>
      </c>
      <c r="H4574">
        <v>302401</v>
      </c>
      <c r="I4574">
        <v>285071</v>
      </c>
      <c r="J4574">
        <v>278578</v>
      </c>
      <c r="K4574">
        <v>6398</v>
      </c>
    </row>
    <row r="4575" spans="1:11" x14ac:dyDescent="0.25">
      <c r="A4575" t="s">
        <v>159</v>
      </c>
      <c r="B4575">
        <v>202337</v>
      </c>
      <c r="C4575" t="s">
        <v>40</v>
      </c>
      <c r="D4575">
        <v>1</v>
      </c>
      <c r="E4575">
        <v>0</v>
      </c>
      <c r="F4575">
        <v>0</v>
      </c>
      <c r="G4575">
        <v>0</v>
      </c>
      <c r="H4575">
        <v>507295</v>
      </c>
      <c r="I4575">
        <v>52642</v>
      </c>
      <c r="J4575">
        <v>52555</v>
      </c>
      <c r="K4575">
        <v>56</v>
      </c>
    </row>
    <row r="4576" spans="1:11" x14ac:dyDescent="0.25">
      <c r="A4576" t="s">
        <v>159</v>
      </c>
      <c r="B4576">
        <v>202337</v>
      </c>
      <c r="C4576" t="s">
        <v>41</v>
      </c>
      <c r="D4576">
        <v>0</v>
      </c>
      <c r="E4576">
        <v>0</v>
      </c>
      <c r="F4576">
        <v>0</v>
      </c>
      <c r="G4576">
        <v>0</v>
      </c>
      <c r="H4576">
        <v>462224</v>
      </c>
      <c r="I4576">
        <v>9981</v>
      </c>
      <c r="J4576">
        <v>9943</v>
      </c>
      <c r="K4576">
        <v>0</v>
      </c>
    </row>
    <row r="4577" spans="1:11" x14ac:dyDescent="0.25">
      <c r="A4577" t="s">
        <v>159</v>
      </c>
      <c r="B4577">
        <v>202337</v>
      </c>
      <c r="C4577" t="s">
        <v>42</v>
      </c>
      <c r="D4577">
        <v>0</v>
      </c>
      <c r="E4577">
        <v>0</v>
      </c>
      <c r="F4577">
        <v>0</v>
      </c>
      <c r="G4577">
        <v>0</v>
      </c>
      <c r="H4577">
        <v>163292</v>
      </c>
      <c r="I4577">
        <v>63</v>
      </c>
      <c r="J4577">
        <v>7</v>
      </c>
      <c r="K4577">
        <v>1</v>
      </c>
    </row>
    <row r="4578" spans="1:11" x14ac:dyDescent="0.25">
      <c r="A4578" t="s">
        <v>160</v>
      </c>
      <c r="B4578">
        <v>202338</v>
      </c>
      <c r="C4578" t="s">
        <v>11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</row>
    <row r="4579" spans="1:11" x14ac:dyDescent="0.25">
      <c r="A4579" t="s">
        <v>160</v>
      </c>
      <c r="B4579">
        <v>202338</v>
      </c>
      <c r="C4579" t="s">
        <v>12</v>
      </c>
      <c r="D4579">
        <v>0</v>
      </c>
      <c r="E4579">
        <v>0</v>
      </c>
      <c r="F4579">
        <v>0</v>
      </c>
      <c r="G4579">
        <v>0</v>
      </c>
      <c r="H4579">
        <v>2</v>
      </c>
      <c r="I4579">
        <v>0</v>
      </c>
      <c r="J4579">
        <v>0</v>
      </c>
      <c r="K4579">
        <v>0</v>
      </c>
    </row>
    <row r="4580" spans="1:11" x14ac:dyDescent="0.25">
      <c r="A4580" t="s">
        <v>160</v>
      </c>
      <c r="B4580">
        <v>202338</v>
      </c>
      <c r="C4580" t="s">
        <v>13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5">
      <c r="A4581" t="s">
        <v>160</v>
      </c>
      <c r="B4581">
        <v>202338</v>
      </c>
      <c r="C4581" t="s">
        <v>14</v>
      </c>
      <c r="D4581">
        <v>0</v>
      </c>
      <c r="E4581">
        <v>0</v>
      </c>
      <c r="F4581">
        <v>0</v>
      </c>
      <c r="G4581">
        <v>0</v>
      </c>
      <c r="H4581">
        <v>2</v>
      </c>
      <c r="I4581">
        <v>0</v>
      </c>
      <c r="J4581">
        <v>0</v>
      </c>
      <c r="K4581">
        <v>0</v>
      </c>
    </row>
    <row r="4582" spans="1:11" x14ac:dyDescent="0.25">
      <c r="A4582" t="s">
        <v>160</v>
      </c>
      <c r="B4582">
        <v>202338</v>
      </c>
      <c r="C4582" t="s">
        <v>15</v>
      </c>
      <c r="D4582">
        <v>0</v>
      </c>
      <c r="E4582">
        <v>0</v>
      </c>
      <c r="F4582">
        <v>0</v>
      </c>
      <c r="G4582">
        <v>0</v>
      </c>
      <c r="H4582">
        <v>2</v>
      </c>
      <c r="I4582">
        <v>0</v>
      </c>
      <c r="J4582">
        <v>0</v>
      </c>
      <c r="K4582">
        <v>0</v>
      </c>
    </row>
    <row r="4583" spans="1:11" x14ac:dyDescent="0.25">
      <c r="A4583" t="s">
        <v>160</v>
      </c>
      <c r="B4583">
        <v>202338</v>
      </c>
      <c r="C4583" t="s">
        <v>16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</row>
    <row r="4584" spans="1:11" x14ac:dyDescent="0.25">
      <c r="A4584" t="s">
        <v>160</v>
      </c>
      <c r="B4584">
        <v>202338</v>
      </c>
      <c r="C4584" t="s">
        <v>17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</row>
    <row r="4585" spans="1:11" x14ac:dyDescent="0.25">
      <c r="A4585" t="s">
        <v>160</v>
      </c>
      <c r="B4585">
        <v>202338</v>
      </c>
      <c r="C4585" t="s">
        <v>18</v>
      </c>
      <c r="D4585">
        <v>0</v>
      </c>
      <c r="E4585">
        <v>0</v>
      </c>
      <c r="F4585">
        <v>0</v>
      </c>
      <c r="G4585">
        <v>0</v>
      </c>
      <c r="H4585">
        <v>69</v>
      </c>
      <c r="I4585">
        <v>0</v>
      </c>
      <c r="J4585">
        <v>0</v>
      </c>
      <c r="K4585">
        <v>0</v>
      </c>
    </row>
    <row r="4586" spans="1:11" x14ac:dyDescent="0.25">
      <c r="A4586" t="s">
        <v>160</v>
      </c>
      <c r="B4586">
        <v>202338</v>
      </c>
      <c r="C4586" t="s">
        <v>19</v>
      </c>
      <c r="D4586">
        <v>0</v>
      </c>
      <c r="E4586">
        <v>0</v>
      </c>
      <c r="F4586">
        <v>0</v>
      </c>
      <c r="G4586">
        <v>0</v>
      </c>
      <c r="H4586">
        <v>43</v>
      </c>
      <c r="I4586">
        <v>2</v>
      </c>
      <c r="J4586">
        <v>2</v>
      </c>
      <c r="K4586">
        <v>0</v>
      </c>
    </row>
    <row r="4587" spans="1:11" x14ac:dyDescent="0.25">
      <c r="A4587" t="s">
        <v>160</v>
      </c>
      <c r="B4587">
        <v>202338</v>
      </c>
      <c r="C4587" t="s">
        <v>20</v>
      </c>
      <c r="D4587">
        <v>0</v>
      </c>
      <c r="E4587">
        <v>0</v>
      </c>
      <c r="F4587">
        <v>0</v>
      </c>
      <c r="G4587">
        <v>0</v>
      </c>
      <c r="H4587">
        <v>55</v>
      </c>
      <c r="I4587">
        <v>3</v>
      </c>
      <c r="J4587">
        <v>1</v>
      </c>
      <c r="K4587">
        <v>1</v>
      </c>
    </row>
    <row r="4588" spans="1:11" x14ac:dyDescent="0.25">
      <c r="A4588" t="s">
        <v>160</v>
      </c>
      <c r="B4588">
        <v>202338</v>
      </c>
      <c r="C4588" t="s">
        <v>21</v>
      </c>
      <c r="D4588">
        <v>0</v>
      </c>
      <c r="E4588">
        <v>0</v>
      </c>
      <c r="F4588">
        <v>0</v>
      </c>
      <c r="G4588">
        <v>0</v>
      </c>
      <c r="H4588">
        <v>49</v>
      </c>
      <c r="I4588">
        <v>46</v>
      </c>
      <c r="J4588">
        <v>35</v>
      </c>
      <c r="K4588">
        <v>7</v>
      </c>
    </row>
    <row r="4589" spans="1:11" x14ac:dyDescent="0.25">
      <c r="A4589" t="s">
        <v>160</v>
      </c>
      <c r="B4589">
        <v>202338</v>
      </c>
      <c r="C4589" t="s">
        <v>22</v>
      </c>
      <c r="D4589">
        <v>3</v>
      </c>
      <c r="E4589">
        <v>17</v>
      </c>
      <c r="F4589">
        <v>6</v>
      </c>
      <c r="G4589">
        <v>5</v>
      </c>
      <c r="H4589">
        <v>546</v>
      </c>
      <c r="I4589">
        <v>1421</v>
      </c>
      <c r="J4589">
        <v>973</v>
      </c>
      <c r="K4589">
        <v>194</v>
      </c>
    </row>
    <row r="4590" spans="1:11" x14ac:dyDescent="0.25">
      <c r="A4590" t="s">
        <v>160</v>
      </c>
      <c r="B4590">
        <v>202338</v>
      </c>
      <c r="C4590" t="s">
        <v>23</v>
      </c>
      <c r="D4590">
        <v>16</v>
      </c>
      <c r="E4590">
        <v>81</v>
      </c>
      <c r="F4590">
        <v>54</v>
      </c>
      <c r="G4590">
        <v>15</v>
      </c>
      <c r="H4590">
        <v>3151</v>
      </c>
      <c r="I4590">
        <v>14209</v>
      </c>
      <c r="J4590">
        <v>9850</v>
      </c>
      <c r="K4590">
        <v>1776</v>
      </c>
    </row>
    <row r="4591" spans="1:11" x14ac:dyDescent="0.25">
      <c r="A4591" t="s">
        <v>160</v>
      </c>
      <c r="B4591">
        <v>202338</v>
      </c>
      <c r="C4591" t="s">
        <v>24</v>
      </c>
      <c r="D4591">
        <v>38</v>
      </c>
      <c r="E4591">
        <v>208</v>
      </c>
      <c r="F4591">
        <v>142</v>
      </c>
      <c r="G4591">
        <v>24</v>
      </c>
      <c r="H4591">
        <v>9388</v>
      </c>
      <c r="I4591">
        <v>65175</v>
      </c>
      <c r="J4591">
        <v>46152</v>
      </c>
      <c r="K4591">
        <v>7281</v>
      </c>
    </row>
    <row r="4592" spans="1:11" x14ac:dyDescent="0.25">
      <c r="A4592" t="s">
        <v>160</v>
      </c>
      <c r="B4592">
        <v>202338</v>
      </c>
      <c r="C4592" t="s">
        <v>25</v>
      </c>
      <c r="D4592">
        <v>42</v>
      </c>
      <c r="E4592">
        <v>238</v>
      </c>
      <c r="F4592">
        <v>160</v>
      </c>
      <c r="G4592">
        <v>25</v>
      </c>
      <c r="H4592">
        <v>17102</v>
      </c>
      <c r="I4592">
        <v>148101</v>
      </c>
      <c r="J4592">
        <v>106022</v>
      </c>
      <c r="K4592">
        <v>14255</v>
      </c>
    </row>
    <row r="4593" spans="1:11" x14ac:dyDescent="0.25">
      <c r="A4593" t="s">
        <v>160</v>
      </c>
      <c r="B4593">
        <v>202338</v>
      </c>
      <c r="C4593" t="s">
        <v>26</v>
      </c>
      <c r="D4593">
        <v>50</v>
      </c>
      <c r="E4593">
        <v>295</v>
      </c>
      <c r="F4593">
        <v>170</v>
      </c>
      <c r="G4593">
        <v>29</v>
      </c>
      <c r="H4593">
        <v>31339</v>
      </c>
      <c r="I4593">
        <v>303524</v>
      </c>
      <c r="J4593">
        <v>195532</v>
      </c>
      <c r="K4593">
        <v>34653</v>
      </c>
    </row>
    <row r="4594" spans="1:11" x14ac:dyDescent="0.25">
      <c r="A4594" t="s">
        <v>160</v>
      </c>
      <c r="B4594">
        <v>202338</v>
      </c>
      <c r="C4594" t="s">
        <v>27</v>
      </c>
      <c r="D4594">
        <v>49</v>
      </c>
      <c r="E4594">
        <v>251</v>
      </c>
      <c r="F4594">
        <v>149</v>
      </c>
      <c r="G4594">
        <v>26</v>
      </c>
      <c r="H4594">
        <v>53258</v>
      </c>
      <c r="I4594">
        <v>481659</v>
      </c>
      <c r="J4594">
        <v>314526</v>
      </c>
      <c r="K4594">
        <v>54378</v>
      </c>
    </row>
    <row r="4595" spans="1:11" x14ac:dyDescent="0.25">
      <c r="A4595" t="s">
        <v>160</v>
      </c>
      <c r="B4595">
        <v>202338</v>
      </c>
      <c r="C4595" t="s">
        <v>28</v>
      </c>
      <c r="D4595">
        <v>34</v>
      </c>
      <c r="E4595">
        <v>224</v>
      </c>
      <c r="F4595">
        <v>152</v>
      </c>
      <c r="G4595">
        <v>16</v>
      </c>
      <c r="H4595">
        <v>74012</v>
      </c>
      <c r="I4595">
        <v>554705</v>
      </c>
      <c r="J4595">
        <v>404701</v>
      </c>
      <c r="K4595">
        <v>49616</v>
      </c>
    </row>
    <row r="4596" spans="1:11" x14ac:dyDescent="0.25">
      <c r="A4596" t="s">
        <v>160</v>
      </c>
      <c r="B4596">
        <v>202338</v>
      </c>
      <c r="C4596" t="s">
        <v>29</v>
      </c>
      <c r="D4596">
        <v>26</v>
      </c>
      <c r="E4596">
        <v>122</v>
      </c>
      <c r="F4596">
        <v>87</v>
      </c>
      <c r="G4596">
        <v>14</v>
      </c>
      <c r="H4596">
        <v>92489</v>
      </c>
      <c r="I4596">
        <v>528672</v>
      </c>
      <c r="J4596">
        <v>417378</v>
      </c>
      <c r="K4596">
        <v>39911</v>
      </c>
    </row>
    <row r="4597" spans="1:11" x14ac:dyDescent="0.25">
      <c r="A4597" t="s">
        <v>160</v>
      </c>
      <c r="B4597">
        <v>202338</v>
      </c>
      <c r="C4597" t="s">
        <v>30</v>
      </c>
      <c r="D4597">
        <v>18</v>
      </c>
      <c r="E4597">
        <v>67</v>
      </c>
      <c r="F4597">
        <v>48</v>
      </c>
      <c r="G4597">
        <v>6</v>
      </c>
      <c r="H4597">
        <v>125998</v>
      </c>
      <c r="I4597">
        <v>523508</v>
      </c>
      <c r="J4597">
        <v>425204</v>
      </c>
      <c r="K4597">
        <v>38380</v>
      </c>
    </row>
    <row r="4598" spans="1:11" x14ac:dyDescent="0.25">
      <c r="A4598" t="s">
        <v>160</v>
      </c>
      <c r="B4598">
        <v>202338</v>
      </c>
      <c r="C4598" t="s">
        <v>31</v>
      </c>
      <c r="D4598">
        <v>13</v>
      </c>
      <c r="E4598">
        <v>40</v>
      </c>
      <c r="F4598">
        <v>25</v>
      </c>
      <c r="G4598">
        <v>7</v>
      </c>
      <c r="H4598">
        <v>153461</v>
      </c>
      <c r="I4598">
        <v>543053</v>
      </c>
      <c r="J4598">
        <v>448125</v>
      </c>
      <c r="K4598">
        <v>39695</v>
      </c>
    </row>
    <row r="4599" spans="1:11" x14ac:dyDescent="0.25">
      <c r="A4599" t="s">
        <v>160</v>
      </c>
      <c r="B4599">
        <v>202338</v>
      </c>
      <c r="C4599" t="s">
        <v>32</v>
      </c>
      <c r="D4599">
        <v>16</v>
      </c>
      <c r="E4599">
        <v>28</v>
      </c>
      <c r="F4599">
        <v>22</v>
      </c>
      <c r="G4599">
        <v>3</v>
      </c>
      <c r="H4599">
        <v>201594</v>
      </c>
      <c r="I4599">
        <v>660159</v>
      </c>
      <c r="J4599">
        <v>552938</v>
      </c>
      <c r="K4599">
        <v>45086</v>
      </c>
    </row>
    <row r="4600" spans="1:11" x14ac:dyDescent="0.25">
      <c r="A4600" t="s">
        <v>160</v>
      </c>
      <c r="B4600">
        <v>202338</v>
      </c>
      <c r="C4600" t="s">
        <v>33</v>
      </c>
      <c r="D4600">
        <v>6</v>
      </c>
      <c r="E4600">
        <v>16</v>
      </c>
      <c r="F4600">
        <v>11</v>
      </c>
      <c r="G4600">
        <v>3</v>
      </c>
      <c r="H4600">
        <v>245863</v>
      </c>
      <c r="I4600">
        <v>705586</v>
      </c>
      <c r="J4600">
        <v>594540</v>
      </c>
      <c r="K4600">
        <v>47503</v>
      </c>
    </row>
    <row r="4601" spans="1:11" x14ac:dyDescent="0.25">
      <c r="A4601" t="s">
        <v>160</v>
      </c>
      <c r="B4601">
        <v>202338</v>
      </c>
      <c r="C4601" t="s">
        <v>34</v>
      </c>
      <c r="D4601">
        <v>6</v>
      </c>
      <c r="E4601">
        <v>11</v>
      </c>
      <c r="F4601">
        <v>6</v>
      </c>
      <c r="G4601">
        <v>2</v>
      </c>
      <c r="H4601">
        <v>238850</v>
      </c>
      <c r="I4601">
        <v>540469</v>
      </c>
      <c r="J4601">
        <v>453471</v>
      </c>
      <c r="K4601">
        <v>37146</v>
      </c>
    </row>
    <row r="4602" spans="1:11" x14ac:dyDescent="0.25">
      <c r="A4602" t="s">
        <v>160</v>
      </c>
      <c r="B4602">
        <v>202338</v>
      </c>
      <c r="C4602" t="s">
        <v>35</v>
      </c>
      <c r="D4602">
        <v>5</v>
      </c>
      <c r="E4602">
        <v>4</v>
      </c>
      <c r="F4602">
        <v>3</v>
      </c>
      <c r="G4602">
        <v>0</v>
      </c>
      <c r="H4602">
        <v>252679</v>
      </c>
      <c r="I4602">
        <v>485098</v>
      </c>
      <c r="J4602">
        <v>405560</v>
      </c>
      <c r="K4602">
        <v>32778</v>
      </c>
    </row>
    <row r="4603" spans="1:11" x14ac:dyDescent="0.25">
      <c r="A4603" t="s">
        <v>160</v>
      </c>
      <c r="B4603">
        <v>202338</v>
      </c>
      <c r="C4603" t="s">
        <v>36</v>
      </c>
      <c r="D4603">
        <v>5</v>
      </c>
      <c r="E4603">
        <v>4</v>
      </c>
      <c r="F4603">
        <v>3</v>
      </c>
      <c r="G4603">
        <v>1</v>
      </c>
      <c r="H4603">
        <v>251676</v>
      </c>
      <c r="I4603">
        <v>441054</v>
      </c>
      <c r="J4603">
        <v>363995</v>
      </c>
      <c r="K4603">
        <v>30989</v>
      </c>
    </row>
    <row r="4604" spans="1:11" x14ac:dyDescent="0.25">
      <c r="A4604" t="s">
        <v>160</v>
      </c>
      <c r="B4604">
        <v>202338</v>
      </c>
      <c r="C4604" t="s">
        <v>37</v>
      </c>
      <c r="D4604">
        <v>0</v>
      </c>
      <c r="E4604">
        <v>3</v>
      </c>
      <c r="F4604">
        <v>1</v>
      </c>
      <c r="G4604">
        <v>1</v>
      </c>
      <c r="H4604">
        <v>173737</v>
      </c>
      <c r="I4604">
        <v>351422</v>
      </c>
      <c r="J4604">
        <v>289061</v>
      </c>
      <c r="K4604">
        <v>23341</v>
      </c>
    </row>
    <row r="4605" spans="1:11" x14ac:dyDescent="0.25">
      <c r="A4605" t="s">
        <v>160</v>
      </c>
      <c r="B4605">
        <v>202338</v>
      </c>
      <c r="C4605" t="s">
        <v>38</v>
      </c>
      <c r="D4605">
        <v>2</v>
      </c>
      <c r="E4605">
        <v>6</v>
      </c>
      <c r="F4605">
        <v>6</v>
      </c>
      <c r="G4605">
        <v>0</v>
      </c>
      <c r="H4605">
        <v>152935</v>
      </c>
      <c r="I4605">
        <v>358010</v>
      </c>
      <c r="J4605">
        <v>313436</v>
      </c>
      <c r="K4605">
        <v>16756</v>
      </c>
    </row>
    <row r="4606" spans="1:11" x14ac:dyDescent="0.25">
      <c r="A4606" t="s">
        <v>160</v>
      </c>
      <c r="B4606">
        <v>202338</v>
      </c>
      <c r="C4606" t="s">
        <v>39</v>
      </c>
      <c r="D4606">
        <v>4</v>
      </c>
      <c r="E4606">
        <v>0</v>
      </c>
      <c r="F4606">
        <v>0</v>
      </c>
      <c r="G4606">
        <v>0</v>
      </c>
      <c r="H4606">
        <v>302396</v>
      </c>
      <c r="I4606">
        <v>285072</v>
      </c>
      <c r="J4606">
        <v>278578</v>
      </c>
      <c r="K4606">
        <v>6398</v>
      </c>
    </row>
    <row r="4607" spans="1:11" x14ac:dyDescent="0.25">
      <c r="A4607" t="s">
        <v>160</v>
      </c>
      <c r="B4607">
        <v>202338</v>
      </c>
      <c r="C4607" t="s">
        <v>40</v>
      </c>
      <c r="D4607">
        <v>0</v>
      </c>
      <c r="E4607">
        <v>0</v>
      </c>
      <c r="F4607">
        <v>0</v>
      </c>
      <c r="G4607">
        <v>0</v>
      </c>
      <c r="H4607">
        <v>507295</v>
      </c>
      <c r="I4607">
        <v>52642</v>
      </c>
      <c r="J4607">
        <v>52555</v>
      </c>
      <c r="K4607">
        <v>56</v>
      </c>
    </row>
    <row r="4608" spans="1:11" x14ac:dyDescent="0.25">
      <c r="A4608" t="s">
        <v>160</v>
      </c>
      <c r="B4608">
        <v>202338</v>
      </c>
      <c r="C4608" t="s">
        <v>41</v>
      </c>
      <c r="D4608">
        <v>0</v>
      </c>
      <c r="E4608">
        <v>0</v>
      </c>
      <c r="F4608">
        <v>0</v>
      </c>
      <c r="G4608">
        <v>0</v>
      </c>
      <c r="H4608">
        <v>462222</v>
      </c>
      <c r="I4608">
        <v>9983</v>
      </c>
      <c r="J4608">
        <v>9944</v>
      </c>
      <c r="K4608">
        <v>0</v>
      </c>
    </row>
    <row r="4609" spans="1:11" x14ac:dyDescent="0.25">
      <c r="A4609" t="s">
        <v>160</v>
      </c>
      <c r="B4609">
        <v>202338</v>
      </c>
      <c r="C4609" t="s">
        <v>42</v>
      </c>
      <c r="D4609">
        <v>0</v>
      </c>
      <c r="E4609">
        <v>0</v>
      </c>
      <c r="F4609">
        <v>0</v>
      </c>
      <c r="G4609">
        <v>0</v>
      </c>
      <c r="H4609">
        <v>163291</v>
      </c>
      <c r="I4609">
        <v>64</v>
      </c>
      <c r="J4609">
        <v>7</v>
      </c>
      <c r="K4609">
        <v>1</v>
      </c>
    </row>
    <row r="4610" spans="1:11" x14ac:dyDescent="0.25">
      <c r="A4610" t="s">
        <v>161</v>
      </c>
      <c r="B4610">
        <v>202339</v>
      </c>
      <c r="C4610" t="s">
        <v>11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</row>
    <row r="4611" spans="1:11" x14ac:dyDescent="0.25">
      <c r="A4611" t="s">
        <v>161</v>
      </c>
      <c r="B4611">
        <v>202339</v>
      </c>
      <c r="C4611" t="s">
        <v>12</v>
      </c>
      <c r="D4611">
        <v>0</v>
      </c>
      <c r="E4611">
        <v>0</v>
      </c>
      <c r="F4611">
        <v>0</v>
      </c>
      <c r="G4611">
        <v>0</v>
      </c>
      <c r="H4611">
        <v>2</v>
      </c>
      <c r="I4611">
        <v>0</v>
      </c>
      <c r="J4611">
        <v>0</v>
      </c>
      <c r="K4611">
        <v>0</v>
      </c>
    </row>
    <row r="4612" spans="1:11" x14ac:dyDescent="0.25">
      <c r="A4612" t="s">
        <v>161</v>
      </c>
      <c r="B4612">
        <v>202339</v>
      </c>
      <c r="C4612" t="s">
        <v>13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</row>
    <row r="4613" spans="1:11" x14ac:dyDescent="0.25">
      <c r="A4613" t="s">
        <v>161</v>
      </c>
      <c r="B4613">
        <v>202339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>
        <v>2</v>
      </c>
      <c r="I4613">
        <v>0</v>
      </c>
      <c r="J4613">
        <v>0</v>
      </c>
      <c r="K4613">
        <v>0</v>
      </c>
    </row>
    <row r="4614" spans="1:11" x14ac:dyDescent="0.25">
      <c r="A4614" t="s">
        <v>161</v>
      </c>
      <c r="B4614">
        <v>202339</v>
      </c>
      <c r="C4614" t="s">
        <v>15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</row>
    <row r="4615" spans="1:11" x14ac:dyDescent="0.25">
      <c r="A4615" t="s">
        <v>161</v>
      </c>
      <c r="B4615">
        <v>202339</v>
      </c>
      <c r="C4615" t="s">
        <v>16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</row>
    <row r="4616" spans="1:11" x14ac:dyDescent="0.25">
      <c r="A4616" t="s">
        <v>161</v>
      </c>
      <c r="B4616">
        <v>202339</v>
      </c>
      <c r="C4616" t="s">
        <v>17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</row>
    <row r="4617" spans="1:11" x14ac:dyDescent="0.25">
      <c r="A4617" t="s">
        <v>161</v>
      </c>
      <c r="B4617">
        <v>202339</v>
      </c>
      <c r="C4617" t="s">
        <v>18</v>
      </c>
      <c r="D4617">
        <v>0</v>
      </c>
      <c r="E4617">
        <v>0</v>
      </c>
      <c r="F4617">
        <v>0</v>
      </c>
      <c r="G4617">
        <v>0</v>
      </c>
      <c r="H4617">
        <v>69</v>
      </c>
      <c r="I4617">
        <v>0</v>
      </c>
      <c r="J4617">
        <v>0</v>
      </c>
      <c r="K4617">
        <v>0</v>
      </c>
    </row>
    <row r="4618" spans="1:11" x14ac:dyDescent="0.25">
      <c r="A4618" t="s">
        <v>161</v>
      </c>
      <c r="B4618">
        <v>202339</v>
      </c>
      <c r="C4618" t="s">
        <v>19</v>
      </c>
      <c r="D4618">
        <v>0</v>
      </c>
      <c r="E4618">
        <v>0</v>
      </c>
      <c r="F4618">
        <v>0</v>
      </c>
      <c r="G4618">
        <v>0</v>
      </c>
      <c r="H4618">
        <v>43</v>
      </c>
      <c r="I4618">
        <v>2</v>
      </c>
      <c r="J4618">
        <v>2</v>
      </c>
      <c r="K4618">
        <v>0</v>
      </c>
    </row>
    <row r="4619" spans="1:11" x14ac:dyDescent="0.25">
      <c r="A4619" t="s">
        <v>161</v>
      </c>
      <c r="B4619">
        <v>202339</v>
      </c>
      <c r="C4619" t="s">
        <v>20</v>
      </c>
      <c r="D4619">
        <v>0</v>
      </c>
      <c r="E4619">
        <v>0</v>
      </c>
      <c r="F4619">
        <v>0</v>
      </c>
      <c r="G4619">
        <v>0</v>
      </c>
      <c r="H4619">
        <v>55</v>
      </c>
      <c r="I4619">
        <v>3</v>
      </c>
      <c r="J4619">
        <v>1</v>
      </c>
      <c r="K4619">
        <v>1</v>
      </c>
    </row>
    <row r="4620" spans="1:11" x14ac:dyDescent="0.25">
      <c r="A4620" t="s">
        <v>161</v>
      </c>
      <c r="B4620">
        <v>202339</v>
      </c>
      <c r="C4620" t="s">
        <v>21</v>
      </c>
      <c r="D4620">
        <v>0</v>
      </c>
      <c r="E4620">
        <v>1</v>
      </c>
      <c r="F4620">
        <v>1</v>
      </c>
      <c r="G4620">
        <v>0</v>
      </c>
      <c r="H4620">
        <v>49</v>
      </c>
      <c r="I4620">
        <v>45</v>
      </c>
      <c r="J4620">
        <v>34</v>
      </c>
      <c r="K4620">
        <v>7</v>
      </c>
    </row>
    <row r="4621" spans="1:11" x14ac:dyDescent="0.25">
      <c r="A4621" t="s">
        <v>161</v>
      </c>
      <c r="B4621">
        <v>202339</v>
      </c>
      <c r="C4621" t="s">
        <v>22</v>
      </c>
      <c r="D4621">
        <v>2</v>
      </c>
      <c r="E4621">
        <v>12</v>
      </c>
      <c r="F4621">
        <v>6</v>
      </c>
      <c r="G4621">
        <v>3</v>
      </c>
      <c r="H4621">
        <v>544</v>
      </c>
      <c r="I4621">
        <v>1409</v>
      </c>
      <c r="J4621">
        <v>967</v>
      </c>
      <c r="K4621">
        <v>191</v>
      </c>
    </row>
    <row r="4622" spans="1:11" x14ac:dyDescent="0.25">
      <c r="A4622" t="s">
        <v>161</v>
      </c>
      <c r="B4622">
        <v>202339</v>
      </c>
      <c r="C4622" t="s">
        <v>23</v>
      </c>
      <c r="D4622">
        <v>17</v>
      </c>
      <c r="E4622">
        <v>65</v>
      </c>
      <c r="F4622">
        <v>35</v>
      </c>
      <c r="G4622">
        <v>8</v>
      </c>
      <c r="H4622">
        <v>3132</v>
      </c>
      <c r="I4622">
        <v>14146</v>
      </c>
      <c r="J4622">
        <v>9815</v>
      </c>
      <c r="K4622">
        <v>1768</v>
      </c>
    </row>
    <row r="4623" spans="1:11" x14ac:dyDescent="0.25">
      <c r="A4623" t="s">
        <v>161</v>
      </c>
      <c r="B4623">
        <v>202339</v>
      </c>
      <c r="C4623" t="s">
        <v>24</v>
      </c>
      <c r="D4623">
        <v>39</v>
      </c>
      <c r="E4623">
        <v>216</v>
      </c>
      <c r="F4623">
        <v>148</v>
      </c>
      <c r="G4623">
        <v>29</v>
      </c>
      <c r="H4623">
        <v>9346</v>
      </c>
      <c r="I4623">
        <v>64962</v>
      </c>
      <c r="J4623">
        <v>46004</v>
      </c>
      <c r="K4623">
        <v>7252</v>
      </c>
    </row>
    <row r="4624" spans="1:11" x14ac:dyDescent="0.25">
      <c r="A4624" t="s">
        <v>161</v>
      </c>
      <c r="B4624">
        <v>202339</v>
      </c>
      <c r="C4624" t="s">
        <v>25</v>
      </c>
      <c r="D4624">
        <v>41</v>
      </c>
      <c r="E4624">
        <v>232</v>
      </c>
      <c r="F4624">
        <v>156</v>
      </c>
      <c r="G4624">
        <v>24</v>
      </c>
      <c r="H4624">
        <v>17056</v>
      </c>
      <c r="I4624">
        <v>147874</v>
      </c>
      <c r="J4624">
        <v>105866</v>
      </c>
      <c r="K4624">
        <v>14231</v>
      </c>
    </row>
    <row r="4625" spans="1:11" x14ac:dyDescent="0.25">
      <c r="A4625" t="s">
        <v>161</v>
      </c>
      <c r="B4625">
        <v>202339</v>
      </c>
      <c r="C4625" t="s">
        <v>26</v>
      </c>
      <c r="D4625">
        <v>51</v>
      </c>
      <c r="E4625">
        <v>257</v>
      </c>
      <c r="F4625">
        <v>156</v>
      </c>
      <c r="G4625">
        <v>33</v>
      </c>
      <c r="H4625">
        <v>31278</v>
      </c>
      <c r="I4625">
        <v>303277</v>
      </c>
      <c r="J4625">
        <v>195376</v>
      </c>
      <c r="K4625">
        <v>34620</v>
      </c>
    </row>
    <row r="4626" spans="1:11" x14ac:dyDescent="0.25">
      <c r="A4626" t="s">
        <v>161</v>
      </c>
      <c r="B4626">
        <v>202339</v>
      </c>
      <c r="C4626" t="s">
        <v>27</v>
      </c>
      <c r="D4626">
        <v>38</v>
      </c>
      <c r="E4626">
        <v>273</v>
      </c>
      <c r="F4626">
        <v>167</v>
      </c>
      <c r="G4626">
        <v>38</v>
      </c>
      <c r="H4626">
        <v>53214</v>
      </c>
      <c r="I4626">
        <v>481392</v>
      </c>
      <c r="J4626">
        <v>314359</v>
      </c>
      <c r="K4626">
        <v>54340</v>
      </c>
    </row>
    <row r="4627" spans="1:11" x14ac:dyDescent="0.25">
      <c r="A4627" t="s">
        <v>161</v>
      </c>
      <c r="B4627">
        <v>202339</v>
      </c>
      <c r="C4627" t="s">
        <v>28</v>
      </c>
      <c r="D4627">
        <v>36</v>
      </c>
      <c r="E4627">
        <v>165</v>
      </c>
      <c r="F4627">
        <v>110</v>
      </c>
      <c r="G4627">
        <v>20</v>
      </c>
      <c r="H4627">
        <v>73970</v>
      </c>
      <c r="I4627">
        <v>554546</v>
      </c>
      <c r="J4627">
        <v>404591</v>
      </c>
      <c r="K4627">
        <v>49596</v>
      </c>
    </row>
    <row r="4628" spans="1:11" x14ac:dyDescent="0.25">
      <c r="A4628" t="s">
        <v>161</v>
      </c>
      <c r="B4628">
        <v>202339</v>
      </c>
      <c r="C4628" t="s">
        <v>29</v>
      </c>
      <c r="D4628">
        <v>33</v>
      </c>
      <c r="E4628">
        <v>113</v>
      </c>
      <c r="F4628">
        <v>78</v>
      </c>
      <c r="G4628">
        <v>13</v>
      </c>
      <c r="H4628">
        <v>92449</v>
      </c>
      <c r="I4628">
        <v>528566</v>
      </c>
      <c r="J4628">
        <v>417300</v>
      </c>
      <c r="K4628">
        <v>39898</v>
      </c>
    </row>
    <row r="4629" spans="1:11" x14ac:dyDescent="0.25">
      <c r="A4629" t="s">
        <v>161</v>
      </c>
      <c r="B4629">
        <v>202339</v>
      </c>
      <c r="C4629" t="s">
        <v>30</v>
      </c>
      <c r="D4629">
        <v>22</v>
      </c>
      <c r="E4629">
        <v>70</v>
      </c>
      <c r="F4629">
        <v>59</v>
      </c>
      <c r="G4629">
        <v>2</v>
      </c>
      <c r="H4629">
        <v>125971</v>
      </c>
      <c r="I4629">
        <v>523443</v>
      </c>
      <c r="J4629">
        <v>425146</v>
      </c>
      <c r="K4629">
        <v>38378</v>
      </c>
    </row>
    <row r="4630" spans="1:11" x14ac:dyDescent="0.25">
      <c r="A4630" t="s">
        <v>161</v>
      </c>
      <c r="B4630">
        <v>202339</v>
      </c>
      <c r="C4630" t="s">
        <v>31</v>
      </c>
      <c r="D4630">
        <v>16</v>
      </c>
      <c r="E4630">
        <v>42</v>
      </c>
      <c r="F4630">
        <v>26</v>
      </c>
      <c r="G4630">
        <v>5</v>
      </c>
      <c r="H4630">
        <v>153443</v>
      </c>
      <c r="I4630">
        <v>543013</v>
      </c>
      <c r="J4630">
        <v>448100</v>
      </c>
      <c r="K4630">
        <v>39690</v>
      </c>
    </row>
    <row r="4631" spans="1:11" x14ac:dyDescent="0.25">
      <c r="A4631" t="s">
        <v>161</v>
      </c>
      <c r="B4631">
        <v>202339</v>
      </c>
      <c r="C4631" t="s">
        <v>32</v>
      </c>
      <c r="D4631">
        <v>17</v>
      </c>
      <c r="E4631">
        <v>39</v>
      </c>
      <c r="F4631">
        <v>28</v>
      </c>
      <c r="G4631">
        <v>3</v>
      </c>
      <c r="H4631">
        <v>201570</v>
      </c>
      <c r="I4631">
        <v>660127</v>
      </c>
      <c r="J4631">
        <v>552910</v>
      </c>
      <c r="K4631">
        <v>45083</v>
      </c>
    </row>
    <row r="4632" spans="1:11" x14ac:dyDescent="0.25">
      <c r="A4632" t="s">
        <v>161</v>
      </c>
      <c r="B4632">
        <v>202339</v>
      </c>
      <c r="C4632" t="s">
        <v>33</v>
      </c>
      <c r="D4632">
        <v>4</v>
      </c>
      <c r="E4632">
        <v>17</v>
      </c>
      <c r="F4632">
        <v>15</v>
      </c>
      <c r="G4632">
        <v>0</v>
      </c>
      <c r="H4632">
        <v>245855</v>
      </c>
      <c r="I4632">
        <v>705573</v>
      </c>
      <c r="J4632">
        <v>594525</v>
      </c>
      <c r="K4632">
        <v>47503</v>
      </c>
    </row>
    <row r="4633" spans="1:11" x14ac:dyDescent="0.25">
      <c r="A4633" t="s">
        <v>161</v>
      </c>
      <c r="B4633">
        <v>202339</v>
      </c>
      <c r="C4633" t="s">
        <v>34</v>
      </c>
      <c r="D4633">
        <v>7</v>
      </c>
      <c r="E4633">
        <v>14</v>
      </c>
      <c r="F4633">
        <v>13</v>
      </c>
      <c r="G4633">
        <v>0</v>
      </c>
      <c r="H4633">
        <v>238840</v>
      </c>
      <c r="I4633">
        <v>540458</v>
      </c>
      <c r="J4633">
        <v>453458</v>
      </c>
      <c r="K4633">
        <v>37146</v>
      </c>
    </row>
    <row r="4634" spans="1:11" x14ac:dyDescent="0.25">
      <c r="A4634" t="s">
        <v>161</v>
      </c>
      <c r="B4634">
        <v>202339</v>
      </c>
      <c r="C4634" t="s">
        <v>35</v>
      </c>
      <c r="D4634">
        <v>14</v>
      </c>
      <c r="E4634">
        <v>4</v>
      </c>
      <c r="F4634">
        <v>3</v>
      </c>
      <c r="G4634">
        <v>0</v>
      </c>
      <c r="H4634">
        <v>252664</v>
      </c>
      <c r="I4634">
        <v>485095</v>
      </c>
      <c r="J4634">
        <v>405557</v>
      </c>
      <c r="K4634">
        <v>32778</v>
      </c>
    </row>
    <row r="4635" spans="1:11" x14ac:dyDescent="0.25">
      <c r="A4635" t="s">
        <v>161</v>
      </c>
      <c r="B4635">
        <v>202339</v>
      </c>
      <c r="C4635" t="s">
        <v>36</v>
      </c>
      <c r="D4635">
        <v>6</v>
      </c>
      <c r="E4635">
        <v>5</v>
      </c>
      <c r="F4635">
        <v>4</v>
      </c>
      <c r="G4635">
        <v>0</v>
      </c>
      <c r="H4635">
        <v>251670</v>
      </c>
      <c r="I4635">
        <v>441049</v>
      </c>
      <c r="J4635">
        <v>363991</v>
      </c>
      <c r="K4635">
        <v>30989</v>
      </c>
    </row>
    <row r="4636" spans="1:11" x14ac:dyDescent="0.25">
      <c r="A4636" t="s">
        <v>161</v>
      </c>
      <c r="B4636">
        <v>202339</v>
      </c>
      <c r="C4636" t="s">
        <v>37</v>
      </c>
      <c r="D4636">
        <v>4</v>
      </c>
      <c r="E4636">
        <v>1</v>
      </c>
      <c r="F4636">
        <v>0</v>
      </c>
      <c r="G4636">
        <v>0</v>
      </c>
      <c r="H4636">
        <v>173732</v>
      </c>
      <c r="I4636">
        <v>351422</v>
      </c>
      <c r="J4636">
        <v>289061</v>
      </c>
      <c r="K4636">
        <v>23341</v>
      </c>
    </row>
    <row r="4637" spans="1:11" x14ac:dyDescent="0.25">
      <c r="A4637" t="s">
        <v>161</v>
      </c>
      <c r="B4637">
        <v>202339</v>
      </c>
      <c r="C4637" t="s">
        <v>38</v>
      </c>
      <c r="D4637">
        <v>0</v>
      </c>
      <c r="E4637">
        <v>0</v>
      </c>
      <c r="F4637">
        <v>0</v>
      </c>
      <c r="G4637">
        <v>0</v>
      </c>
      <c r="H4637">
        <v>152933</v>
      </c>
      <c r="I4637">
        <v>358012</v>
      </c>
      <c r="J4637">
        <v>313436</v>
      </c>
      <c r="K4637">
        <v>16756</v>
      </c>
    </row>
    <row r="4638" spans="1:11" x14ac:dyDescent="0.25">
      <c r="A4638" t="s">
        <v>161</v>
      </c>
      <c r="B4638">
        <v>202339</v>
      </c>
      <c r="C4638" t="s">
        <v>39</v>
      </c>
      <c r="D4638">
        <v>0</v>
      </c>
      <c r="E4638">
        <v>1</v>
      </c>
      <c r="F4638">
        <v>1</v>
      </c>
      <c r="G4638">
        <v>0</v>
      </c>
      <c r="H4638">
        <v>302396</v>
      </c>
      <c r="I4638">
        <v>285071</v>
      </c>
      <c r="J4638">
        <v>278577</v>
      </c>
      <c r="K4638">
        <v>6398</v>
      </c>
    </row>
    <row r="4639" spans="1:11" x14ac:dyDescent="0.25">
      <c r="A4639" t="s">
        <v>161</v>
      </c>
      <c r="B4639">
        <v>202339</v>
      </c>
      <c r="C4639" t="s">
        <v>40</v>
      </c>
      <c r="D4639">
        <v>0</v>
      </c>
      <c r="E4639">
        <v>0</v>
      </c>
      <c r="F4639">
        <v>0</v>
      </c>
      <c r="G4639">
        <v>0</v>
      </c>
      <c r="H4639">
        <v>507291</v>
      </c>
      <c r="I4639">
        <v>52646</v>
      </c>
      <c r="J4639">
        <v>52555</v>
      </c>
      <c r="K4639">
        <v>56</v>
      </c>
    </row>
    <row r="4640" spans="1:11" x14ac:dyDescent="0.25">
      <c r="A4640" t="s">
        <v>161</v>
      </c>
      <c r="B4640">
        <v>202339</v>
      </c>
      <c r="C4640" t="s">
        <v>41</v>
      </c>
      <c r="D4640">
        <v>2</v>
      </c>
      <c r="E4640">
        <v>0</v>
      </c>
      <c r="F4640">
        <v>0</v>
      </c>
      <c r="G4640">
        <v>0</v>
      </c>
      <c r="H4640">
        <v>462219</v>
      </c>
      <c r="I4640">
        <v>9984</v>
      </c>
      <c r="J4640">
        <v>9944</v>
      </c>
      <c r="K4640">
        <v>0</v>
      </c>
    </row>
    <row r="4641" spans="1:11" x14ac:dyDescent="0.25">
      <c r="A4641" t="s">
        <v>161</v>
      </c>
      <c r="B4641">
        <v>202339</v>
      </c>
      <c r="C4641" t="s">
        <v>42</v>
      </c>
      <c r="D4641">
        <v>1</v>
      </c>
      <c r="E4641">
        <v>0</v>
      </c>
      <c r="F4641">
        <v>0</v>
      </c>
      <c r="G4641">
        <v>0</v>
      </c>
      <c r="H4641">
        <v>163289</v>
      </c>
      <c r="I4641">
        <v>65</v>
      </c>
      <c r="J4641">
        <v>7</v>
      </c>
      <c r="K4641">
        <v>1</v>
      </c>
    </row>
    <row r="4642" spans="1:11" x14ac:dyDescent="0.25">
      <c r="A4642" t="s">
        <v>162</v>
      </c>
      <c r="B4642">
        <v>202340</v>
      </c>
      <c r="C4642" t="s">
        <v>11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 x14ac:dyDescent="0.25">
      <c r="A4643" t="s">
        <v>162</v>
      </c>
      <c r="B4643">
        <v>202340</v>
      </c>
      <c r="C4643" t="s">
        <v>12</v>
      </c>
      <c r="D4643">
        <v>0</v>
      </c>
      <c r="E4643">
        <v>0</v>
      </c>
      <c r="F4643">
        <v>0</v>
      </c>
      <c r="G4643">
        <v>0</v>
      </c>
      <c r="H4643">
        <v>2</v>
      </c>
      <c r="I4643">
        <v>0</v>
      </c>
      <c r="J4643">
        <v>0</v>
      </c>
      <c r="K4643">
        <v>0</v>
      </c>
    </row>
    <row r="4644" spans="1:11" x14ac:dyDescent="0.25">
      <c r="A4644" t="s">
        <v>162</v>
      </c>
      <c r="B4644">
        <v>202340</v>
      </c>
      <c r="C4644" t="s">
        <v>13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</row>
    <row r="4645" spans="1:11" x14ac:dyDescent="0.25">
      <c r="A4645" t="s">
        <v>162</v>
      </c>
      <c r="B4645">
        <v>202340</v>
      </c>
      <c r="C4645" t="s">
        <v>14</v>
      </c>
      <c r="D4645">
        <v>0</v>
      </c>
      <c r="E4645">
        <v>0</v>
      </c>
      <c r="F4645">
        <v>0</v>
      </c>
      <c r="G4645">
        <v>0</v>
      </c>
      <c r="H4645">
        <v>2</v>
      </c>
      <c r="I4645">
        <v>0</v>
      </c>
      <c r="J4645">
        <v>0</v>
      </c>
      <c r="K4645">
        <v>0</v>
      </c>
    </row>
    <row r="4646" spans="1:11" x14ac:dyDescent="0.25">
      <c r="A4646" t="s">
        <v>162</v>
      </c>
      <c r="B4646">
        <v>202340</v>
      </c>
      <c r="C4646" t="s">
        <v>15</v>
      </c>
      <c r="D4646">
        <v>0</v>
      </c>
      <c r="E4646">
        <v>0</v>
      </c>
      <c r="F4646">
        <v>0</v>
      </c>
      <c r="G4646">
        <v>0</v>
      </c>
      <c r="H4646">
        <v>2</v>
      </c>
      <c r="I4646">
        <v>0</v>
      </c>
      <c r="J4646">
        <v>0</v>
      </c>
      <c r="K4646">
        <v>0</v>
      </c>
    </row>
    <row r="4647" spans="1:11" x14ac:dyDescent="0.25">
      <c r="A4647" t="s">
        <v>162</v>
      </c>
      <c r="B4647">
        <v>202340</v>
      </c>
      <c r="C4647" t="s">
        <v>16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</row>
    <row r="4648" spans="1:11" x14ac:dyDescent="0.25">
      <c r="A4648" t="s">
        <v>162</v>
      </c>
      <c r="B4648">
        <v>202340</v>
      </c>
      <c r="C4648" t="s">
        <v>17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</row>
    <row r="4649" spans="1:11" x14ac:dyDescent="0.25">
      <c r="A4649" t="s">
        <v>162</v>
      </c>
      <c r="B4649">
        <v>202340</v>
      </c>
      <c r="C4649" t="s">
        <v>18</v>
      </c>
      <c r="D4649">
        <v>0</v>
      </c>
      <c r="E4649">
        <v>0</v>
      </c>
      <c r="F4649">
        <v>0</v>
      </c>
      <c r="G4649">
        <v>0</v>
      </c>
      <c r="H4649">
        <v>69</v>
      </c>
      <c r="I4649">
        <v>0</v>
      </c>
      <c r="J4649">
        <v>0</v>
      </c>
      <c r="K4649">
        <v>0</v>
      </c>
    </row>
    <row r="4650" spans="1:11" x14ac:dyDescent="0.25">
      <c r="A4650" t="s">
        <v>162</v>
      </c>
      <c r="B4650">
        <v>202340</v>
      </c>
      <c r="C4650" t="s">
        <v>19</v>
      </c>
      <c r="D4650">
        <v>0</v>
      </c>
      <c r="E4650">
        <v>0</v>
      </c>
      <c r="F4650">
        <v>0</v>
      </c>
      <c r="G4650">
        <v>0</v>
      </c>
      <c r="H4650">
        <v>43</v>
      </c>
      <c r="I4650">
        <v>2</v>
      </c>
      <c r="J4650">
        <v>2</v>
      </c>
      <c r="K4650">
        <v>0</v>
      </c>
    </row>
    <row r="4651" spans="1:11" x14ac:dyDescent="0.25">
      <c r="A4651" t="s">
        <v>162</v>
      </c>
      <c r="B4651">
        <v>202340</v>
      </c>
      <c r="C4651" t="s">
        <v>20</v>
      </c>
      <c r="D4651">
        <v>0</v>
      </c>
      <c r="E4651">
        <v>0</v>
      </c>
      <c r="F4651">
        <v>0</v>
      </c>
      <c r="G4651">
        <v>0</v>
      </c>
      <c r="H4651">
        <v>55</v>
      </c>
      <c r="I4651">
        <v>3</v>
      </c>
      <c r="J4651">
        <v>1</v>
      </c>
      <c r="K4651">
        <v>1</v>
      </c>
    </row>
    <row r="4652" spans="1:11" x14ac:dyDescent="0.25">
      <c r="A4652" t="s">
        <v>162</v>
      </c>
      <c r="B4652">
        <v>202340</v>
      </c>
      <c r="C4652" t="s">
        <v>21</v>
      </c>
      <c r="D4652">
        <v>0</v>
      </c>
      <c r="E4652">
        <v>1</v>
      </c>
      <c r="F4652">
        <v>1</v>
      </c>
      <c r="G4652">
        <v>0</v>
      </c>
      <c r="H4652">
        <v>49</v>
      </c>
      <c r="I4652">
        <v>44</v>
      </c>
      <c r="J4652">
        <v>33</v>
      </c>
      <c r="K4652">
        <v>7</v>
      </c>
    </row>
    <row r="4653" spans="1:11" x14ac:dyDescent="0.25">
      <c r="A4653" t="s">
        <v>162</v>
      </c>
      <c r="B4653">
        <v>202340</v>
      </c>
      <c r="C4653" t="s">
        <v>22</v>
      </c>
      <c r="D4653">
        <v>1</v>
      </c>
      <c r="E4653">
        <v>11</v>
      </c>
      <c r="F4653">
        <v>6</v>
      </c>
      <c r="G4653">
        <v>4</v>
      </c>
      <c r="H4653">
        <v>542</v>
      </c>
      <c r="I4653">
        <v>1399</v>
      </c>
      <c r="J4653">
        <v>961</v>
      </c>
      <c r="K4653">
        <v>187</v>
      </c>
    </row>
    <row r="4654" spans="1:11" x14ac:dyDescent="0.25">
      <c r="A4654" t="s">
        <v>162</v>
      </c>
      <c r="B4654">
        <v>202340</v>
      </c>
      <c r="C4654" t="s">
        <v>23</v>
      </c>
      <c r="D4654">
        <v>18</v>
      </c>
      <c r="E4654">
        <v>86</v>
      </c>
      <c r="F4654">
        <v>65</v>
      </c>
      <c r="G4654">
        <v>6</v>
      </c>
      <c r="H4654">
        <v>3114</v>
      </c>
      <c r="I4654">
        <v>14060</v>
      </c>
      <c r="J4654">
        <v>9750</v>
      </c>
      <c r="K4654">
        <v>1762</v>
      </c>
    </row>
    <row r="4655" spans="1:11" x14ac:dyDescent="0.25">
      <c r="A4655" t="s">
        <v>162</v>
      </c>
      <c r="B4655">
        <v>202340</v>
      </c>
      <c r="C4655" t="s">
        <v>24</v>
      </c>
      <c r="D4655">
        <v>49</v>
      </c>
      <c r="E4655">
        <v>202</v>
      </c>
      <c r="F4655">
        <v>130</v>
      </c>
      <c r="G4655">
        <v>22</v>
      </c>
      <c r="H4655">
        <v>9287</v>
      </c>
      <c r="I4655">
        <v>64770</v>
      </c>
      <c r="J4655">
        <v>45875</v>
      </c>
      <c r="K4655">
        <v>7230</v>
      </c>
    </row>
    <row r="4656" spans="1:11" x14ac:dyDescent="0.25">
      <c r="A4656" t="s">
        <v>162</v>
      </c>
      <c r="B4656">
        <v>202340</v>
      </c>
      <c r="C4656" t="s">
        <v>25</v>
      </c>
      <c r="D4656">
        <v>39</v>
      </c>
      <c r="E4656">
        <v>232</v>
      </c>
      <c r="F4656">
        <v>162</v>
      </c>
      <c r="G4656">
        <v>34</v>
      </c>
      <c r="H4656">
        <v>17001</v>
      </c>
      <c r="I4656">
        <v>147658</v>
      </c>
      <c r="J4656">
        <v>105704</v>
      </c>
      <c r="K4656">
        <v>14197</v>
      </c>
    </row>
    <row r="4657" spans="1:11" x14ac:dyDescent="0.25">
      <c r="A4657" t="s">
        <v>162</v>
      </c>
      <c r="B4657">
        <v>202340</v>
      </c>
      <c r="C4657" t="s">
        <v>26</v>
      </c>
      <c r="D4657">
        <v>50</v>
      </c>
      <c r="E4657">
        <v>317</v>
      </c>
      <c r="F4657">
        <v>192</v>
      </c>
      <c r="G4657">
        <v>38</v>
      </c>
      <c r="H4657">
        <v>31214</v>
      </c>
      <c r="I4657">
        <v>302974</v>
      </c>
      <c r="J4657">
        <v>195184</v>
      </c>
      <c r="K4657">
        <v>34582</v>
      </c>
    </row>
    <row r="4658" spans="1:11" x14ac:dyDescent="0.25">
      <c r="A4658" t="s">
        <v>162</v>
      </c>
      <c r="B4658">
        <v>202340</v>
      </c>
      <c r="C4658" t="s">
        <v>27</v>
      </c>
      <c r="D4658">
        <v>46</v>
      </c>
      <c r="E4658">
        <v>260</v>
      </c>
      <c r="F4658">
        <v>154</v>
      </c>
      <c r="G4658">
        <v>37</v>
      </c>
      <c r="H4658">
        <v>53151</v>
      </c>
      <c r="I4658">
        <v>481149</v>
      </c>
      <c r="J4658">
        <v>314205</v>
      </c>
      <c r="K4658">
        <v>54303</v>
      </c>
    </row>
    <row r="4659" spans="1:11" x14ac:dyDescent="0.25">
      <c r="A4659" t="s">
        <v>162</v>
      </c>
      <c r="B4659">
        <v>202340</v>
      </c>
      <c r="C4659" t="s">
        <v>28</v>
      </c>
      <c r="D4659">
        <v>46</v>
      </c>
      <c r="E4659">
        <v>202</v>
      </c>
      <c r="F4659">
        <v>139</v>
      </c>
      <c r="G4659">
        <v>23</v>
      </c>
      <c r="H4659">
        <v>73903</v>
      </c>
      <c r="I4659">
        <v>554365</v>
      </c>
      <c r="J4659">
        <v>404452</v>
      </c>
      <c r="K4659">
        <v>49573</v>
      </c>
    </row>
    <row r="4660" spans="1:11" x14ac:dyDescent="0.25">
      <c r="A4660" t="s">
        <v>162</v>
      </c>
      <c r="B4660">
        <v>202340</v>
      </c>
      <c r="C4660" t="s">
        <v>29</v>
      </c>
      <c r="D4660">
        <v>28</v>
      </c>
      <c r="E4660">
        <v>113</v>
      </c>
      <c r="F4660">
        <v>79</v>
      </c>
      <c r="G4660">
        <v>16</v>
      </c>
      <c r="H4660">
        <v>92402</v>
      </c>
      <c r="I4660">
        <v>528472</v>
      </c>
      <c r="J4660">
        <v>417222</v>
      </c>
      <c r="K4660">
        <v>39882</v>
      </c>
    </row>
    <row r="4661" spans="1:11" x14ac:dyDescent="0.25">
      <c r="A4661" t="s">
        <v>162</v>
      </c>
      <c r="B4661">
        <v>202340</v>
      </c>
      <c r="C4661" t="s">
        <v>30</v>
      </c>
      <c r="D4661">
        <v>27</v>
      </c>
      <c r="E4661">
        <v>57</v>
      </c>
      <c r="F4661">
        <v>36</v>
      </c>
      <c r="G4661">
        <v>6</v>
      </c>
      <c r="H4661">
        <v>125934</v>
      </c>
      <c r="I4661">
        <v>523396</v>
      </c>
      <c r="J4661">
        <v>425114</v>
      </c>
      <c r="K4661">
        <v>38372</v>
      </c>
    </row>
    <row r="4662" spans="1:11" x14ac:dyDescent="0.25">
      <c r="A4662" t="s">
        <v>162</v>
      </c>
      <c r="B4662">
        <v>202340</v>
      </c>
      <c r="C4662" t="s">
        <v>31</v>
      </c>
      <c r="D4662">
        <v>25</v>
      </c>
      <c r="E4662">
        <v>51</v>
      </c>
      <c r="F4662">
        <v>39</v>
      </c>
      <c r="G4662">
        <v>3</v>
      </c>
      <c r="H4662">
        <v>153412</v>
      </c>
      <c r="I4662">
        <v>542968</v>
      </c>
      <c r="J4662">
        <v>448061</v>
      </c>
      <c r="K4662">
        <v>39687</v>
      </c>
    </row>
    <row r="4663" spans="1:11" x14ac:dyDescent="0.25">
      <c r="A4663" t="s">
        <v>162</v>
      </c>
      <c r="B4663">
        <v>202340</v>
      </c>
      <c r="C4663" t="s">
        <v>32</v>
      </c>
      <c r="D4663">
        <v>20</v>
      </c>
      <c r="E4663">
        <v>37</v>
      </c>
      <c r="F4663">
        <v>34</v>
      </c>
      <c r="G4663">
        <v>0</v>
      </c>
      <c r="H4663">
        <v>201547</v>
      </c>
      <c r="I4663">
        <v>660093</v>
      </c>
      <c r="J4663">
        <v>552876</v>
      </c>
      <c r="K4663">
        <v>45083</v>
      </c>
    </row>
    <row r="4664" spans="1:11" x14ac:dyDescent="0.25">
      <c r="A4664" t="s">
        <v>162</v>
      </c>
      <c r="B4664">
        <v>202340</v>
      </c>
      <c r="C4664" t="s">
        <v>33</v>
      </c>
      <c r="D4664">
        <v>14</v>
      </c>
      <c r="E4664">
        <v>16</v>
      </c>
      <c r="F4664">
        <v>10</v>
      </c>
      <c r="G4664">
        <v>5</v>
      </c>
      <c r="H4664">
        <v>245834</v>
      </c>
      <c r="I4664">
        <v>705564</v>
      </c>
      <c r="J4664">
        <v>594515</v>
      </c>
      <c r="K4664">
        <v>47498</v>
      </c>
    </row>
    <row r="4665" spans="1:11" x14ac:dyDescent="0.25">
      <c r="A4665" t="s">
        <v>162</v>
      </c>
      <c r="B4665">
        <v>202340</v>
      </c>
      <c r="C4665" t="s">
        <v>34</v>
      </c>
      <c r="D4665">
        <v>9</v>
      </c>
      <c r="E4665">
        <v>9</v>
      </c>
      <c r="F4665">
        <v>5</v>
      </c>
      <c r="G4665">
        <v>2</v>
      </c>
      <c r="H4665">
        <v>238824</v>
      </c>
      <c r="I4665">
        <v>540456</v>
      </c>
      <c r="J4665">
        <v>453453</v>
      </c>
      <c r="K4665">
        <v>37144</v>
      </c>
    </row>
    <row r="4666" spans="1:11" x14ac:dyDescent="0.25">
      <c r="A4666" t="s">
        <v>162</v>
      </c>
      <c r="B4666">
        <v>202340</v>
      </c>
      <c r="C4666" t="s">
        <v>35</v>
      </c>
      <c r="D4666">
        <v>4</v>
      </c>
      <c r="E4666">
        <v>6</v>
      </c>
      <c r="F4666">
        <v>4</v>
      </c>
      <c r="G4666">
        <v>2</v>
      </c>
      <c r="H4666">
        <v>252655</v>
      </c>
      <c r="I4666">
        <v>485094</v>
      </c>
      <c r="J4666">
        <v>405555</v>
      </c>
      <c r="K4666">
        <v>32776</v>
      </c>
    </row>
    <row r="4667" spans="1:11" x14ac:dyDescent="0.25">
      <c r="A4667" t="s">
        <v>162</v>
      </c>
      <c r="B4667">
        <v>202340</v>
      </c>
      <c r="C4667" t="s">
        <v>36</v>
      </c>
      <c r="D4667">
        <v>2</v>
      </c>
      <c r="E4667">
        <v>2</v>
      </c>
      <c r="F4667">
        <v>2</v>
      </c>
      <c r="G4667">
        <v>0</v>
      </c>
      <c r="H4667">
        <v>251665</v>
      </c>
      <c r="I4667">
        <v>441050</v>
      </c>
      <c r="J4667">
        <v>363989</v>
      </c>
      <c r="K4667">
        <v>30989</v>
      </c>
    </row>
    <row r="4668" spans="1:11" x14ac:dyDescent="0.25">
      <c r="A4668" t="s">
        <v>162</v>
      </c>
      <c r="B4668">
        <v>202340</v>
      </c>
      <c r="C4668" t="s">
        <v>37</v>
      </c>
      <c r="D4668">
        <v>1</v>
      </c>
      <c r="E4668">
        <v>3</v>
      </c>
      <c r="F4668">
        <v>3</v>
      </c>
      <c r="G4668">
        <v>0</v>
      </c>
      <c r="H4668">
        <v>173729</v>
      </c>
      <c r="I4668">
        <v>351421</v>
      </c>
      <c r="J4668">
        <v>289058</v>
      </c>
      <c r="K4668">
        <v>23341</v>
      </c>
    </row>
    <row r="4669" spans="1:11" x14ac:dyDescent="0.25">
      <c r="A4669" t="s">
        <v>162</v>
      </c>
      <c r="B4669">
        <v>202340</v>
      </c>
      <c r="C4669" t="s">
        <v>38</v>
      </c>
      <c r="D4669">
        <v>0</v>
      </c>
      <c r="E4669">
        <v>4</v>
      </c>
      <c r="F4669">
        <v>3</v>
      </c>
      <c r="G4669">
        <v>1</v>
      </c>
      <c r="H4669">
        <v>152931</v>
      </c>
      <c r="I4669">
        <v>358010</v>
      </c>
      <c r="J4669">
        <v>313433</v>
      </c>
      <c r="K4669">
        <v>16755</v>
      </c>
    </row>
    <row r="4670" spans="1:11" x14ac:dyDescent="0.25">
      <c r="A4670" t="s">
        <v>162</v>
      </c>
      <c r="B4670">
        <v>202340</v>
      </c>
      <c r="C4670" t="s">
        <v>39</v>
      </c>
      <c r="D4670">
        <v>0</v>
      </c>
      <c r="E4670">
        <v>0</v>
      </c>
      <c r="F4670">
        <v>0</v>
      </c>
      <c r="G4670">
        <v>0</v>
      </c>
      <c r="H4670">
        <v>302395</v>
      </c>
      <c r="I4670">
        <v>285072</v>
      </c>
      <c r="J4670">
        <v>278577</v>
      </c>
      <c r="K4670">
        <v>6398</v>
      </c>
    </row>
    <row r="4671" spans="1:11" x14ac:dyDescent="0.25">
      <c r="A4671" t="s">
        <v>162</v>
      </c>
      <c r="B4671">
        <v>202340</v>
      </c>
      <c r="C4671" t="s">
        <v>40</v>
      </c>
      <c r="D4671">
        <v>0</v>
      </c>
      <c r="E4671">
        <v>0</v>
      </c>
      <c r="F4671">
        <v>0</v>
      </c>
      <c r="G4671">
        <v>0</v>
      </c>
      <c r="H4671">
        <v>507288</v>
      </c>
      <c r="I4671">
        <v>52649</v>
      </c>
      <c r="J4671">
        <v>52555</v>
      </c>
      <c r="K4671">
        <v>56</v>
      </c>
    </row>
    <row r="4672" spans="1:11" x14ac:dyDescent="0.25">
      <c r="A4672" t="s">
        <v>162</v>
      </c>
      <c r="B4672">
        <v>202340</v>
      </c>
      <c r="C4672" t="s">
        <v>41</v>
      </c>
      <c r="D4672">
        <v>0</v>
      </c>
      <c r="E4672">
        <v>0</v>
      </c>
      <c r="F4672">
        <v>0</v>
      </c>
      <c r="G4672">
        <v>0</v>
      </c>
      <c r="H4672">
        <v>462218</v>
      </c>
      <c r="I4672">
        <v>9985</v>
      </c>
      <c r="J4672">
        <v>9944</v>
      </c>
      <c r="K4672">
        <v>0</v>
      </c>
    </row>
    <row r="4673" spans="1:11" x14ac:dyDescent="0.25">
      <c r="A4673" t="s">
        <v>162</v>
      </c>
      <c r="B4673">
        <v>202340</v>
      </c>
      <c r="C4673" t="s">
        <v>42</v>
      </c>
      <c r="D4673">
        <v>0</v>
      </c>
      <c r="E4673">
        <v>0</v>
      </c>
      <c r="F4673">
        <v>0</v>
      </c>
      <c r="G4673">
        <v>0</v>
      </c>
      <c r="H4673">
        <v>163288</v>
      </c>
      <c r="I4673">
        <v>66</v>
      </c>
      <c r="J4673">
        <v>7</v>
      </c>
      <c r="K4673">
        <v>1</v>
      </c>
    </row>
    <row r="4674" spans="1:11" x14ac:dyDescent="0.25">
      <c r="A4674" t="s">
        <v>163</v>
      </c>
      <c r="B4674">
        <v>202341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</row>
    <row r="4675" spans="1:11" x14ac:dyDescent="0.25">
      <c r="A4675" t="s">
        <v>163</v>
      </c>
      <c r="B4675">
        <v>202341</v>
      </c>
      <c r="C4675" t="s">
        <v>12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0</v>
      </c>
      <c r="J4675">
        <v>0</v>
      </c>
      <c r="K4675">
        <v>0</v>
      </c>
    </row>
    <row r="4676" spans="1:11" x14ac:dyDescent="0.25">
      <c r="A4676" t="s">
        <v>163</v>
      </c>
      <c r="B4676">
        <v>202341</v>
      </c>
      <c r="C4676" t="s">
        <v>13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</row>
    <row r="4677" spans="1:11" x14ac:dyDescent="0.25">
      <c r="A4677" t="s">
        <v>163</v>
      </c>
      <c r="B4677">
        <v>202341</v>
      </c>
      <c r="C4677" t="s">
        <v>14</v>
      </c>
      <c r="D4677">
        <v>0</v>
      </c>
      <c r="E4677">
        <v>0</v>
      </c>
      <c r="F4677">
        <v>0</v>
      </c>
      <c r="G4677">
        <v>0</v>
      </c>
      <c r="H4677">
        <v>2</v>
      </c>
      <c r="I4677">
        <v>0</v>
      </c>
      <c r="J4677">
        <v>0</v>
      </c>
      <c r="K4677">
        <v>0</v>
      </c>
    </row>
    <row r="4678" spans="1:11" x14ac:dyDescent="0.25">
      <c r="A4678" t="s">
        <v>163</v>
      </c>
      <c r="B4678">
        <v>202341</v>
      </c>
      <c r="C4678" t="s">
        <v>15</v>
      </c>
      <c r="D4678">
        <v>0</v>
      </c>
      <c r="E4678">
        <v>0</v>
      </c>
      <c r="F4678">
        <v>0</v>
      </c>
      <c r="G4678">
        <v>0</v>
      </c>
      <c r="H4678">
        <v>2</v>
      </c>
      <c r="I4678">
        <v>0</v>
      </c>
      <c r="J4678">
        <v>0</v>
      </c>
      <c r="K4678">
        <v>0</v>
      </c>
    </row>
    <row r="4679" spans="1:11" x14ac:dyDescent="0.25">
      <c r="A4679" t="s">
        <v>163</v>
      </c>
      <c r="B4679">
        <v>202341</v>
      </c>
      <c r="C4679" t="s">
        <v>16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</row>
    <row r="4680" spans="1:11" x14ac:dyDescent="0.25">
      <c r="A4680" t="s">
        <v>163</v>
      </c>
      <c r="B4680">
        <v>202341</v>
      </c>
      <c r="C4680" t="s">
        <v>17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</row>
    <row r="4681" spans="1:11" x14ac:dyDescent="0.25">
      <c r="A4681" t="s">
        <v>163</v>
      </c>
      <c r="B4681">
        <v>202341</v>
      </c>
      <c r="C4681" t="s">
        <v>18</v>
      </c>
      <c r="D4681">
        <v>0</v>
      </c>
      <c r="E4681">
        <v>0</v>
      </c>
      <c r="F4681">
        <v>0</v>
      </c>
      <c r="G4681">
        <v>0</v>
      </c>
      <c r="H4681">
        <v>69</v>
      </c>
      <c r="I4681">
        <v>0</v>
      </c>
      <c r="J4681">
        <v>0</v>
      </c>
      <c r="K4681">
        <v>0</v>
      </c>
    </row>
    <row r="4682" spans="1:11" x14ac:dyDescent="0.25">
      <c r="A4682" t="s">
        <v>163</v>
      </c>
      <c r="B4682">
        <v>202341</v>
      </c>
      <c r="C4682" t="s">
        <v>19</v>
      </c>
      <c r="D4682">
        <v>0</v>
      </c>
      <c r="E4682">
        <v>0</v>
      </c>
      <c r="F4682">
        <v>0</v>
      </c>
      <c r="G4682">
        <v>0</v>
      </c>
      <c r="H4682">
        <v>43</v>
      </c>
      <c r="I4682">
        <v>2</v>
      </c>
      <c r="J4682">
        <v>2</v>
      </c>
      <c r="K4682">
        <v>0</v>
      </c>
    </row>
    <row r="4683" spans="1:11" x14ac:dyDescent="0.25">
      <c r="A4683" t="s">
        <v>163</v>
      </c>
      <c r="B4683">
        <v>202341</v>
      </c>
      <c r="C4683" t="s">
        <v>20</v>
      </c>
      <c r="D4683">
        <v>0</v>
      </c>
      <c r="E4683">
        <v>0</v>
      </c>
      <c r="F4683">
        <v>0</v>
      </c>
      <c r="G4683">
        <v>0</v>
      </c>
      <c r="H4683">
        <v>55</v>
      </c>
      <c r="I4683">
        <v>3</v>
      </c>
      <c r="J4683">
        <v>1</v>
      </c>
      <c r="K4683">
        <v>1</v>
      </c>
    </row>
    <row r="4684" spans="1:11" x14ac:dyDescent="0.25">
      <c r="A4684" t="s">
        <v>163</v>
      </c>
      <c r="B4684">
        <v>202341</v>
      </c>
      <c r="C4684" t="s">
        <v>21</v>
      </c>
      <c r="D4684">
        <v>0</v>
      </c>
      <c r="E4684">
        <v>2</v>
      </c>
      <c r="F4684">
        <v>2</v>
      </c>
      <c r="G4684">
        <v>0</v>
      </c>
      <c r="H4684">
        <v>49</v>
      </c>
      <c r="I4684">
        <v>42</v>
      </c>
      <c r="J4684">
        <v>31</v>
      </c>
      <c r="K4684">
        <v>7</v>
      </c>
    </row>
    <row r="4685" spans="1:11" x14ac:dyDescent="0.25">
      <c r="A4685" t="s">
        <v>163</v>
      </c>
      <c r="B4685">
        <v>202341</v>
      </c>
      <c r="C4685" t="s">
        <v>22</v>
      </c>
      <c r="D4685">
        <v>0</v>
      </c>
      <c r="E4685">
        <v>13</v>
      </c>
      <c r="F4685">
        <v>8</v>
      </c>
      <c r="G4685">
        <v>1</v>
      </c>
      <c r="H4685">
        <v>542</v>
      </c>
      <c r="I4685">
        <v>1386</v>
      </c>
      <c r="J4685">
        <v>953</v>
      </c>
      <c r="K4685">
        <v>186</v>
      </c>
    </row>
    <row r="4686" spans="1:11" x14ac:dyDescent="0.25">
      <c r="A4686" t="s">
        <v>163</v>
      </c>
      <c r="B4686">
        <v>202341</v>
      </c>
      <c r="C4686" t="s">
        <v>23</v>
      </c>
      <c r="D4686">
        <v>16</v>
      </c>
      <c r="E4686">
        <v>80</v>
      </c>
      <c r="F4686">
        <v>56</v>
      </c>
      <c r="G4686">
        <v>10</v>
      </c>
      <c r="H4686">
        <v>3095</v>
      </c>
      <c r="I4686">
        <v>13983</v>
      </c>
      <c r="J4686">
        <v>9694</v>
      </c>
      <c r="K4686">
        <v>1752</v>
      </c>
    </row>
    <row r="4687" spans="1:11" x14ac:dyDescent="0.25">
      <c r="A4687" t="s">
        <v>163</v>
      </c>
      <c r="B4687">
        <v>202341</v>
      </c>
      <c r="C4687" t="s">
        <v>24</v>
      </c>
      <c r="D4687">
        <v>36</v>
      </c>
      <c r="E4687">
        <v>227</v>
      </c>
      <c r="F4687">
        <v>157</v>
      </c>
      <c r="G4687">
        <v>22</v>
      </c>
      <c r="H4687">
        <v>9242</v>
      </c>
      <c r="I4687">
        <v>64552</v>
      </c>
      <c r="J4687">
        <v>45718</v>
      </c>
      <c r="K4687">
        <v>7208</v>
      </c>
    </row>
    <row r="4688" spans="1:11" x14ac:dyDescent="0.25">
      <c r="A4688" t="s">
        <v>163</v>
      </c>
      <c r="B4688">
        <v>202341</v>
      </c>
      <c r="C4688" t="s">
        <v>25</v>
      </c>
      <c r="D4688">
        <v>45</v>
      </c>
      <c r="E4688">
        <v>292</v>
      </c>
      <c r="F4688">
        <v>215</v>
      </c>
      <c r="G4688">
        <v>31</v>
      </c>
      <c r="H4688">
        <v>16940</v>
      </c>
      <c r="I4688">
        <v>147382</v>
      </c>
      <c r="J4688">
        <v>105490</v>
      </c>
      <c r="K4688">
        <v>14166</v>
      </c>
    </row>
    <row r="4689" spans="1:11" x14ac:dyDescent="0.25">
      <c r="A4689" t="s">
        <v>163</v>
      </c>
      <c r="B4689">
        <v>202341</v>
      </c>
      <c r="C4689" t="s">
        <v>26</v>
      </c>
      <c r="D4689">
        <v>41</v>
      </c>
      <c r="E4689">
        <v>336</v>
      </c>
      <c r="F4689">
        <v>208</v>
      </c>
      <c r="G4689">
        <v>31</v>
      </c>
      <c r="H4689">
        <v>31154</v>
      </c>
      <c r="I4689">
        <v>302657</v>
      </c>
      <c r="J4689">
        <v>194979</v>
      </c>
      <c r="K4689">
        <v>34551</v>
      </c>
    </row>
    <row r="4690" spans="1:11" x14ac:dyDescent="0.25">
      <c r="A4690" t="s">
        <v>163</v>
      </c>
      <c r="B4690">
        <v>202341</v>
      </c>
      <c r="C4690" t="s">
        <v>27</v>
      </c>
      <c r="D4690">
        <v>49</v>
      </c>
      <c r="E4690">
        <v>312</v>
      </c>
      <c r="F4690">
        <v>196</v>
      </c>
      <c r="G4690">
        <v>35</v>
      </c>
      <c r="H4690">
        <v>53087</v>
      </c>
      <c r="I4690">
        <v>480852</v>
      </c>
      <c r="J4690">
        <v>314011</v>
      </c>
      <c r="K4690">
        <v>54268</v>
      </c>
    </row>
    <row r="4691" spans="1:11" x14ac:dyDescent="0.25">
      <c r="A4691" t="s">
        <v>163</v>
      </c>
      <c r="B4691">
        <v>202341</v>
      </c>
      <c r="C4691" t="s">
        <v>28</v>
      </c>
      <c r="D4691">
        <v>38</v>
      </c>
      <c r="E4691">
        <v>239</v>
      </c>
      <c r="F4691">
        <v>154</v>
      </c>
      <c r="G4691">
        <v>25</v>
      </c>
      <c r="H4691">
        <v>73844</v>
      </c>
      <c r="I4691">
        <v>554147</v>
      </c>
      <c r="J4691">
        <v>404300</v>
      </c>
      <c r="K4691">
        <v>49548</v>
      </c>
    </row>
    <row r="4692" spans="1:11" x14ac:dyDescent="0.25">
      <c r="A4692" t="s">
        <v>163</v>
      </c>
      <c r="B4692">
        <v>202341</v>
      </c>
      <c r="C4692" t="s">
        <v>29</v>
      </c>
      <c r="D4692">
        <v>33</v>
      </c>
      <c r="E4692">
        <v>136</v>
      </c>
      <c r="F4692">
        <v>96</v>
      </c>
      <c r="G4692">
        <v>12</v>
      </c>
      <c r="H4692">
        <v>92348</v>
      </c>
      <c r="I4692">
        <v>528357</v>
      </c>
      <c r="J4692">
        <v>417130</v>
      </c>
      <c r="K4692">
        <v>39870</v>
      </c>
    </row>
    <row r="4693" spans="1:11" x14ac:dyDescent="0.25">
      <c r="A4693" t="s">
        <v>163</v>
      </c>
      <c r="B4693">
        <v>202341</v>
      </c>
      <c r="C4693" t="s">
        <v>30</v>
      </c>
      <c r="D4693">
        <v>22</v>
      </c>
      <c r="E4693">
        <v>100</v>
      </c>
      <c r="F4693">
        <v>64</v>
      </c>
      <c r="G4693">
        <v>17</v>
      </c>
      <c r="H4693">
        <v>125893</v>
      </c>
      <c r="I4693">
        <v>523315</v>
      </c>
      <c r="J4693">
        <v>425051</v>
      </c>
      <c r="K4693">
        <v>38355</v>
      </c>
    </row>
    <row r="4694" spans="1:11" x14ac:dyDescent="0.25">
      <c r="A4694" t="s">
        <v>163</v>
      </c>
      <c r="B4694">
        <v>202341</v>
      </c>
      <c r="C4694" t="s">
        <v>31</v>
      </c>
      <c r="D4694">
        <v>8</v>
      </c>
      <c r="E4694">
        <v>59</v>
      </c>
      <c r="F4694">
        <v>45</v>
      </c>
      <c r="G4694">
        <v>5</v>
      </c>
      <c r="H4694">
        <v>153396</v>
      </c>
      <c r="I4694">
        <v>542917</v>
      </c>
      <c r="J4694">
        <v>448016</v>
      </c>
      <c r="K4694">
        <v>39682</v>
      </c>
    </row>
    <row r="4695" spans="1:11" x14ac:dyDescent="0.25">
      <c r="A4695" t="s">
        <v>163</v>
      </c>
      <c r="B4695">
        <v>202341</v>
      </c>
      <c r="C4695" t="s">
        <v>32</v>
      </c>
      <c r="D4695">
        <v>13</v>
      </c>
      <c r="E4695">
        <v>26</v>
      </c>
      <c r="F4695">
        <v>18</v>
      </c>
      <c r="G4695">
        <v>2</v>
      </c>
      <c r="H4695">
        <v>201530</v>
      </c>
      <c r="I4695">
        <v>660071</v>
      </c>
      <c r="J4695">
        <v>552858</v>
      </c>
      <c r="K4695">
        <v>45081</v>
      </c>
    </row>
    <row r="4696" spans="1:11" x14ac:dyDescent="0.25">
      <c r="A4696" t="s">
        <v>163</v>
      </c>
      <c r="B4696">
        <v>202341</v>
      </c>
      <c r="C4696" t="s">
        <v>33</v>
      </c>
      <c r="D4696">
        <v>7</v>
      </c>
      <c r="E4696">
        <v>17</v>
      </c>
      <c r="F4696">
        <v>10</v>
      </c>
      <c r="G4696">
        <v>1</v>
      </c>
      <c r="H4696">
        <v>245820</v>
      </c>
      <c r="I4696">
        <v>705554</v>
      </c>
      <c r="J4696">
        <v>594506</v>
      </c>
      <c r="K4696">
        <v>47497</v>
      </c>
    </row>
    <row r="4697" spans="1:11" x14ac:dyDescent="0.25">
      <c r="A4697" t="s">
        <v>163</v>
      </c>
      <c r="B4697">
        <v>202341</v>
      </c>
      <c r="C4697" t="s">
        <v>34</v>
      </c>
      <c r="D4697">
        <v>8</v>
      </c>
      <c r="E4697">
        <v>8</v>
      </c>
      <c r="F4697">
        <v>7</v>
      </c>
      <c r="G4697">
        <v>0</v>
      </c>
      <c r="H4697">
        <v>238807</v>
      </c>
      <c r="I4697">
        <v>540457</v>
      </c>
      <c r="J4697">
        <v>453446</v>
      </c>
      <c r="K4697">
        <v>37144</v>
      </c>
    </row>
    <row r="4698" spans="1:11" x14ac:dyDescent="0.25">
      <c r="A4698" t="s">
        <v>163</v>
      </c>
      <c r="B4698">
        <v>202341</v>
      </c>
      <c r="C4698" t="s">
        <v>35</v>
      </c>
      <c r="D4698">
        <v>7</v>
      </c>
      <c r="E4698">
        <v>4</v>
      </c>
      <c r="F4698">
        <v>3</v>
      </c>
      <c r="G4698">
        <v>1</v>
      </c>
      <c r="H4698">
        <v>252642</v>
      </c>
      <c r="I4698">
        <v>485096</v>
      </c>
      <c r="J4698">
        <v>405552</v>
      </c>
      <c r="K4698">
        <v>32775</v>
      </c>
    </row>
    <row r="4699" spans="1:11" x14ac:dyDescent="0.25">
      <c r="A4699" t="s">
        <v>163</v>
      </c>
      <c r="B4699">
        <v>202341</v>
      </c>
      <c r="C4699" t="s">
        <v>36</v>
      </c>
      <c r="D4699">
        <v>2</v>
      </c>
      <c r="E4699">
        <v>3</v>
      </c>
      <c r="F4699">
        <v>2</v>
      </c>
      <c r="G4699">
        <v>0</v>
      </c>
      <c r="H4699">
        <v>251654</v>
      </c>
      <c r="I4699">
        <v>441056</v>
      </c>
      <c r="J4699">
        <v>363987</v>
      </c>
      <c r="K4699">
        <v>30989</v>
      </c>
    </row>
    <row r="4700" spans="1:11" x14ac:dyDescent="0.25">
      <c r="A4700" t="s">
        <v>163</v>
      </c>
      <c r="B4700">
        <v>202341</v>
      </c>
      <c r="C4700" t="s">
        <v>37</v>
      </c>
      <c r="D4700">
        <v>1</v>
      </c>
      <c r="E4700">
        <v>1</v>
      </c>
      <c r="F4700">
        <v>0</v>
      </c>
      <c r="G4700">
        <v>0</v>
      </c>
      <c r="H4700">
        <v>173720</v>
      </c>
      <c r="I4700">
        <v>351428</v>
      </c>
      <c r="J4700">
        <v>289058</v>
      </c>
      <c r="K4700">
        <v>23341</v>
      </c>
    </row>
    <row r="4701" spans="1:11" x14ac:dyDescent="0.25">
      <c r="A4701" t="s">
        <v>163</v>
      </c>
      <c r="B4701">
        <v>202341</v>
      </c>
      <c r="C4701" t="s">
        <v>38</v>
      </c>
      <c r="D4701">
        <v>0</v>
      </c>
      <c r="E4701">
        <v>5</v>
      </c>
      <c r="F4701">
        <v>4</v>
      </c>
      <c r="G4701">
        <v>1</v>
      </c>
      <c r="H4701">
        <v>152930</v>
      </c>
      <c r="I4701">
        <v>358006</v>
      </c>
      <c r="J4701">
        <v>313429</v>
      </c>
      <c r="K4701">
        <v>16754</v>
      </c>
    </row>
    <row r="4702" spans="1:11" x14ac:dyDescent="0.25">
      <c r="A4702" t="s">
        <v>163</v>
      </c>
      <c r="B4702">
        <v>202341</v>
      </c>
      <c r="C4702" t="s">
        <v>39</v>
      </c>
      <c r="D4702">
        <v>1</v>
      </c>
      <c r="E4702">
        <v>2</v>
      </c>
      <c r="F4702">
        <v>2</v>
      </c>
      <c r="G4702">
        <v>0</v>
      </c>
      <c r="H4702">
        <v>302392</v>
      </c>
      <c r="I4702">
        <v>285072</v>
      </c>
      <c r="J4702">
        <v>278575</v>
      </c>
      <c r="K4702">
        <v>6398</v>
      </c>
    </row>
    <row r="4703" spans="1:11" x14ac:dyDescent="0.25">
      <c r="A4703" t="s">
        <v>163</v>
      </c>
      <c r="B4703">
        <v>202341</v>
      </c>
      <c r="C4703" t="s">
        <v>40</v>
      </c>
      <c r="D4703">
        <v>0</v>
      </c>
      <c r="E4703">
        <v>0</v>
      </c>
      <c r="F4703">
        <v>0</v>
      </c>
      <c r="G4703">
        <v>0</v>
      </c>
      <c r="H4703">
        <v>507283</v>
      </c>
      <c r="I4703">
        <v>52654</v>
      </c>
      <c r="J4703">
        <v>52555</v>
      </c>
      <c r="K4703">
        <v>56</v>
      </c>
    </row>
    <row r="4704" spans="1:11" x14ac:dyDescent="0.25">
      <c r="A4704" t="s">
        <v>163</v>
      </c>
      <c r="B4704">
        <v>202341</v>
      </c>
      <c r="C4704" t="s">
        <v>41</v>
      </c>
      <c r="D4704">
        <v>0</v>
      </c>
      <c r="E4704">
        <v>0</v>
      </c>
      <c r="F4704">
        <v>0</v>
      </c>
      <c r="G4704">
        <v>0</v>
      </c>
      <c r="H4704">
        <v>462216</v>
      </c>
      <c r="I4704">
        <v>9987</v>
      </c>
      <c r="J4704">
        <v>9945</v>
      </c>
      <c r="K4704">
        <v>0</v>
      </c>
    </row>
    <row r="4705" spans="1:11" x14ac:dyDescent="0.25">
      <c r="A4705" t="s">
        <v>163</v>
      </c>
      <c r="B4705">
        <v>202341</v>
      </c>
      <c r="C4705" t="s">
        <v>42</v>
      </c>
      <c r="D4705">
        <v>0</v>
      </c>
      <c r="E4705">
        <v>0</v>
      </c>
      <c r="F4705">
        <v>0</v>
      </c>
      <c r="G4705">
        <v>0</v>
      </c>
      <c r="H4705">
        <v>163283</v>
      </c>
      <c r="I4705">
        <v>71</v>
      </c>
      <c r="J4705">
        <v>7</v>
      </c>
      <c r="K4705">
        <v>1</v>
      </c>
    </row>
    <row r="4706" spans="1:11" x14ac:dyDescent="0.25">
      <c r="A4706" t="s">
        <v>164</v>
      </c>
      <c r="B4706">
        <v>202342</v>
      </c>
      <c r="C4706" t="s">
        <v>11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</row>
    <row r="4707" spans="1:11" x14ac:dyDescent="0.25">
      <c r="A4707" t="s">
        <v>164</v>
      </c>
      <c r="B4707">
        <v>202342</v>
      </c>
      <c r="C4707" t="s">
        <v>12</v>
      </c>
      <c r="D4707">
        <v>0</v>
      </c>
      <c r="E4707">
        <v>0</v>
      </c>
      <c r="F4707">
        <v>0</v>
      </c>
      <c r="G4707">
        <v>0</v>
      </c>
      <c r="H4707">
        <v>2</v>
      </c>
      <c r="I4707">
        <v>0</v>
      </c>
      <c r="J4707">
        <v>0</v>
      </c>
      <c r="K4707">
        <v>0</v>
      </c>
    </row>
    <row r="4708" spans="1:11" x14ac:dyDescent="0.25">
      <c r="A4708" t="s">
        <v>164</v>
      </c>
      <c r="B4708">
        <v>202342</v>
      </c>
      <c r="C4708" t="s">
        <v>13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</row>
    <row r="4709" spans="1:11" x14ac:dyDescent="0.25">
      <c r="A4709" t="s">
        <v>164</v>
      </c>
      <c r="B4709">
        <v>202342</v>
      </c>
      <c r="C4709" t="s">
        <v>14</v>
      </c>
      <c r="D4709">
        <v>0</v>
      </c>
      <c r="E4709">
        <v>0</v>
      </c>
      <c r="F4709">
        <v>0</v>
      </c>
      <c r="G4709">
        <v>0</v>
      </c>
      <c r="H4709">
        <v>2</v>
      </c>
      <c r="I4709">
        <v>0</v>
      </c>
      <c r="J4709">
        <v>0</v>
      </c>
      <c r="K4709">
        <v>0</v>
      </c>
    </row>
    <row r="4710" spans="1:11" x14ac:dyDescent="0.25">
      <c r="A4710" t="s">
        <v>164</v>
      </c>
      <c r="B4710">
        <v>202342</v>
      </c>
      <c r="C4710" t="s">
        <v>15</v>
      </c>
      <c r="D4710">
        <v>0</v>
      </c>
      <c r="E4710">
        <v>0</v>
      </c>
      <c r="F4710">
        <v>0</v>
      </c>
      <c r="G4710">
        <v>0</v>
      </c>
      <c r="H4710">
        <v>2</v>
      </c>
      <c r="I4710">
        <v>0</v>
      </c>
      <c r="J4710">
        <v>0</v>
      </c>
      <c r="K4710">
        <v>0</v>
      </c>
    </row>
    <row r="4711" spans="1:11" x14ac:dyDescent="0.25">
      <c r="A4711" t="s">
        <v>164</v>
      </c>
      <c r="B4711">
        <v>202342</v>
      </c>
      <c r="C4711" t="s">
        <v>16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</row>
    <row r="4712" spans="1:11" x14ac:dyDescent="0.25">
      <c r="A4712" t="s">
        <v>164</v>
      </c>
      <c r="B4712">
        <v>202342</v>
      </c>
      <c r="C4712" t="s">
        <v>17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</row>
    <row r="4713" spans="1:11" x14ac:dyDescent="0.25">
      <c r="A4713" t="s">
        <v>164</v>
      </c>
      <c r="B4713">
        <v>202342</v>
      </c>
      <c r="C4713" t="s">
        <v>18</v>
      </c>
      <c r="D4713">
        <v>0</v>
      </c>
      <c r="E4713">
        <v>0</v>
      </c>
      <c r="F4713">
        <v>0</v>
      </c>
      <c r="G4713">
        <v>0</v>
      </c>
      <c r="H4713">
        <v>69</v>
      </c>
      <c r="I4713">
        <v>0</v>
      </c>
      <c r="J4713">
        <v>0</v>
      </c>
      <c r="K4713">
        <v>0</v>
      </c>
    </row>
    <row r="4714" spans="1:11" x14ac:dyDescent="0.25">
      <c r="A4714" t="s">
        <v>164</v>
      </c>
      <c r="B4714">
        <v>202342</v>
      </c>
      <c r="C4714" t="s">
        <v>19</v>
      </c>
      <c r="D4714">
        <v>0</v>
      </c>
      <c r="E4714">
        <v>0</v>
      </c>
      <c r="F4714">
        <v>0</v>
      </c>
      <c r="G4714">
        <v>0</v>
      </c>
      <c r="H4714">
        <v>43</v>
      </c>
      <c r="I4714">
        <v>2</v>
      </c>
      <c r="J4714">
        <v>2</v>
      </c>
      <c r="K4714">
        <v>0</v>
      </c>
    </row>
    <row r="4715" spans="1:11" x14ac:dyDescent="0.25">
      <c r="A4715" t="s">
        <v>164</v>
      </c>
      <c r="B4715">
        <v>202342</v>
      </c>
      <c r="C4715" t="s">
        <v>20</v>
      </c>
      <c r="D4715">
        <v>0</v>
      </c>
      <c r="E4715">
        <v>0</v>
      </c>
      <c r="F4715">
        <v>0</v>
      </c>
      <c r="G4715">
        <v>0</v>
      </c>
      <c r="H4715">
        <v>55</v>
      </c>
      <c r="I4715">
        <v>3</v>
      </c>
      <c r="J4715">
        <v>1</v>
      </c>
      <c r="K4715">
        <v>1</v>
      </c>
    </row>
    <row r="4716" spans="1:11" x14ac:dyDescent="0.25">
      <c r="A4716" t="s">
        <v>164</v>
      </c>
      <c r="B4716">
        <v>202342</v>
      </c>
      <c r="C4716" t="s">
        <v>21</v>
      </c>
      <c r="D4716">
        <v>0</v>
      </c>
      <c r="E4716">
        <v>0</v>
      </c>
      <c r="F4716">
        <v>0</v>
      </c>
      <c r="G4716">
        <v>0</v>
      </c>
      <c r="H4716">
        <v>48</v>
      </c>
      <c r="I4716">
        <v>43</v>
      </c>
      <c r="J4716">
        <v>31</v>
      </c>
      <c r="K4716">
        <v>7</v>
      </c>
    </row>
    <row r="4717" spans="1:11" x14ac:dyDescent="0.25">
      <c r="A4717" t="s">
        <v>164</v>
      </c>
      <c r="B4717">
        <v>202342</v>
      </c>
      <c r="C4717" t="s">
        <v>22</v>
      </c>
      <c r="D4717">
        <v>2</v>
      </c>
      <c r="E4717">
        <v>13</v>
      </c>
      <c r="F4717">
        <v>8</v>
      </c>
      <c r="G4717">
        <v>3</v>
      </c>
      <c r="H4717">
        <v>540</v>
      </c>
      <c r="I4717">
        <v>1373</v>
      </c>
      <c r="J4717">
        <v>945</v>
      </c>
      <c r="K4717">
        <v>183</v>
      </c>
    </row>
    <row r="4718" spans="1:11" x14ac:dyDescent="0.25">
      <c r="A4718" t="s">
        <v>164</v>
      </c>
      <c r="B4718">
        <v>202342</v>
      </c>
      <c r="C4718" t="s">
        <v>23</v>
      </c>
      <c r="D4718">
        <v>21</v>
      </c>
      <c r="E4718">
        <v>87</v>
      </c>
      <c r="F4718">
        <v>65</v>
      </c>
      <c r="G4718">
        <v>12</v>
      </c>
      <c r="H4718">
        <v>3065</v>
      </c>
      <c r="I4718">
        <v>13905</v>
      </c>
      <c r="J4718">
        <v>9630</v>
      </c>
      <c r="K4718">
        <v>1740</v>
      </c>
    </row>
    <row r="4719" spans="1:11" x14ac:dyDescent="0.25">
      <c r="A4719" t="s">
        <v>164</v>
      </c>
      <c r="B4719">
        <v>202342</v>
      </c>
      <c r="C4719" t="s">
        <v>24</v>
      </c>
      <c r="D4719">
        <v>46</v>
      </c>
      <c r="E4719">
        <v>224</v>
      </c>
      <c r="F4719">
        <v>142</v>
      </c>
      <c r="G4719">
        <v>35</v>
      </c>
      <c r="H4719">
        <v>9175</v>
      </c>
      <c r="I4719">
        <v>64349</v>
      </c>
      <c r="J4719">
        <v>45578</v>
      </c>
      <c r="K4719">
        <v>7173</v>
      </c>
    </row>
    <row r="4720" spans="1:11" x14ac:dyDescent="0.25">
      <c r="A4720" t="s">
        <v>164</v>
      </c>
      <c r="B4720">
        <v>202342</v>
      </c>
      <c r="C4720" t="s">
        <v>25</v>
      </c>
      <c r="D4720">
        <v>44</v>
      </c>
      <c r="E4720">
        <v>282</v>
      </c>
      <c r="F4720">
        <v>195</v>
      </c>
      <c r="G4720">
        <v>33</v>
      </c>
      <c r="H4720">
        <v>16880</v>
      </c>
      <c r="I4720">
        <v>147116</v>
      </c>
      <c r="J4720">
        <v>105295</v>
      </c>
      <c r="K4720">
        <v>14133</v>
      </c>
    </row>
    <row r="4721" spans="1:11" x14ac:dyDescent="0.25">
      <c r="A4721" t="s">
        <v>164</v>
      </c>
      <c r="B4721">
        <v>202342</v>
      </c>
      <c r="C4721" t="s">
        <v>26</v>
      </c>
      <c r="D4721">
        <v>50</v>
      </c>
      <c r="E4721">
        <v>339</v>
      </c>
      <c r="F4721">
        <v>185</v>
      </c>
      <c r="G4721">
        <v>49</v>
      </c>
      <c r="H4721">
        <v>31085</v>
      </c>
      <c r="I4721">
        <v>302337</v>
      </c>
      <c r="J4721">
        <v>194798</v>
      </c>
      <c r="K4721">
        <v>34502</v>
      </c>
    </row>
    <row r="4722" spans="1:11" x14ac:dyDescent="0.25">
      <c r="A4722" t="s">
        <v>164</v>
      </c>
      <c r="B4722">
        <v>202342</v>
      </c>
      <c r="C4722" t="s">
        <v>27</v>
      </c>
      <c r="D4722">
        <v>54</v>
      </c>
      <c r="E4722">
        <v>300</v>
      </c>
      <c r="F4722">
        <v>184</v>
      </c>
      <c r="G4722">
        <v>40</v>
      </c>
      <c r="H4722">
        <v>53012</v>
      </c>
      <c r="I4722">
        <v>480573</v>
      </c>
      <c r="J4722">
        <v>313829</v>
      </c>
      <c r="K4722">
        <v>54228</v>
      </c>
    </row>
    <row r="4723" spans="1:11" x14ac:dyDescent="0.25">
      <c r="A4723" t="s">
        <v>164</v>
      </c>
      <c r="B4723">
        <v>202342</v>
      </c>
      <c r="C4723" t="s">
        <v>28</v>
      </c>
      <c r="D4723">
        <v>42</v>
      </c>
      <c r="E4723">
        <v>188</v>
      </c>
      <c r="F4723">
        <v>122</v>
      </c>
      <c r="G4723">
        <v>20</v>
      </c>
      <c r="H4723">
        <v>73766</v>
      </c>
      <c r="I4723">
        <v>553995</v>
      </c>
      <c r="J4723">
        <v>404179</v>
      </c>
      <c r="K4723">
        <v>49528</v>
      </c>
    </row>
    <row r="4724" spans="1:11" x14ac:dyDescent="0.25">
      <c r="A4724" t="s">
        <v>164</v>
      </c>
      <c r="B4724">
        <v>202342</v>
      </c>
      <c r="C4724" t="s">
        <v>29</v>
      </c>
      <c r="D4724">
        <v>31</v>
      </c>
      <c r="E4724">
        <v>139</v>
      </c>
      <c r="F4724">
        <v>102</v>
      </c>
      <c r="G4724">
        <v>15</v>
      </c>
      <c r="H4724">
        <v>92290</v>
      </c>
      <c r="I4724">
        <v>528245</v>
      </c>
      <c r="J4724">
        <v>417029</v>
      </c>
      <c r="K4724">
        <v>39855</v>
      </c>
    </row>
    <row r="4725" spans="1:11" x14ac:dyDescent="0.25">
      <c r="A4725" t="s">
        <v>164</v>
      </c>
      <c r="B4725">
        <v>202342</v>
      </c>
      <c r="C4725" t="s">
        <v>30</v>
      </c>
      <c r="D4725">
        <v>21</v>
      </c>
      <c r="E4725">
        <v>67</v>
      </c>
      <c r="F4725">
        <v>48</v>
      </c>
      <c r="G4725">
        <v>7</v>
      </c>
      <c r="H4725">
        <v>125855</v>
      </c>
      <c r="I4725">
        <v>523265</v>
      </c>
      <c r="J4725">
        <v>425004</v>
      </c>
      <c r="K4725">
        <v>38348</v>
      </c>
    </row>
    <row r="4726" spans="1:11" x14ac:dyDescent="0.25">
      <c r="A4726" t="s">
        <v>164</v>
      </c>
      <c r="B4726">
        <v>202342</v>
      </c>
      <c r="C4726" t="s">
        <v>31</v>
      </c>
      <c r="D4726">
        <v>13</v>
      </c>
      <c r="E4726">
        <v>45</v>
      </c>
      <c r="F4726">
        <v>32</v>
      </c>
      <c r="G4726">
        <v>5</v>
      </c>
      <c r="H4726">
        <v>153364</v>
      </c>
      <c r="I4726">
        <v>542891</v>
      </c>
      <c r="J4726">
        <v>447984</v>
      </c>
      <c r="K4726">
        <v>39678</v>
      </c>
    </row>
    <row r="4727" spans="1:11" x14ac:dyDescent="0.25">
      <c r="A4727" t="s">
        <v>164</v>
      </c>
      <c r="B4727">
        <v>202342</v>
      </c>
      <c r="C4727" t="s">
        <v>32</v>
      </c>
      <c r="D4727">
        <v>21</v>
      </c>
      <c r="E4727">
        <v>28</v>
      </c>
      <c r="F4727">
        <v>19</v>
      </c>
      <c r="G4727">
        <v>7</v>
      </c>
      <c r="H4727">
        <v>201501</v>
      </c>
      <c r="I4727">
        <v>660051</v>
      </c>
      <c r="J4727">
        <v>552839</v>
      </c>
      <c r="K4727">
        <v>45074</v>
      </c>
    </row>
    <row r="4728" spans="1:11" x14ac:dyDescent="0.25">
      <c r="A4728" t="s">
        <v>164</v>
      </c>
      <c r="B4728">
        <v>202342</v>
      </c>
      <c r="C4728" t="s">
        <v>33</v>
      </c>
      <c r="D4728">
        <v>10</v>
      </c>
      <c r="E4728">
        <v>23</v>
      </c>
      <c r="F4728">
        <v>15</v>
      </c>
      <c r="G4728">
        <v>1</v>
      </c>
      <c r="H4728">
        <v>245801</v>
      </c>
      <c r="I4728">
        <v>705540</v>
      </c>
      <c r="J4728">
        <v>594491</v>
      </c>
      <c r="K4728">
        <v>47496</v>
      </c>
    </row>
    <row r="4729" spans="1:11" x14ac:dyDescent="0.25">
      <c r="A4729" t="s">
        <v>164</v>
      </c>
      <c r="B4729">
        <v>202342</v>
      </c>
      <c r="C4729" t="s">
        <v>34</v>
      </c>
      <c r="D4729">
        <v>5</v>
      </c>
      <c r="E4729">
        <v>19</v>
      </c>
      <c r="F4729">
        <v>12</v>
      </c>
      <c r="G4729">
        <v>4</v>
      </c>
      <c r="H4729">
        <v>238795</v>
      </c>
      <c r="I4729">
        <v>540445</v>
      </c>
      <c r="J4729">
        <v>453434</v>
      </c>
      <c r="K4729">
        <v>37140</v>
      </c>
    </row>
    <row r="4730" spans="1:11" x14ac:dyDescent="0.25">
      <c r="A4730" t="s">
        <v>164</v>
      </c>
      <c r="B4730">
        <v>202342</v>
      </c>
      <c r="C4730" t="s">
        <v>35</v>
      </c>
      <c r="D4730">
        <v>2</v>
      </c>
      <c r="E4730">
        <v>3</v>
      </c>
      <c r="F4730">
        <v>2</v>
      </c>
      <c r="G4730">
        <v>1</v>
      </c>
      <c r="H4730">
        <v>252628</v>
      </c>
      <c r="I4730">
        <v>485105</v>
      </c>
      <c r="J4730">
        <v>405550</v>
      </c>
      <c r="K4730">
        <v>32774</v>
      </c>
    </row>
    <row r="4731" spans="1:11" x14ac:dyDescent="0.25">
      <c r="A4731" t="s">
        <v>164</v>
      </c>
      <c r="B4731">
        <v>202342</v>
      </c>
      <c r="C4731" t="s">
        <v>36</v>
      </c>
      <c r="D4731">
        <v>2</v>
      </c>
      <c r="E4731">
        <v>3</v>
      </c>
      <c r="F4731">
        <v>2</v>
      </c>
      <c r="G4731">
        <v>0</v>
      </c>
      <c r="H4731">
        <v>251647</v>
      </c>
      <c r="I4731">
        <v>441058</v>
      </c>
      <c r="J4731">
        <v>363985</v>
      </c>
      <c r="K4731">
        <v>30989</v>
      </c>
    </row>
    <row r="4732" spans="1:11" x14ac:dyDescent="0.25">
      <c r="A4732" t="s">
        <v>164</v>
      </c>
      <c r="B4732">
        <v>202342</v>
      </c>
      <c r="C4732" t="s">
        <v>37</v>
      </c>
      <c r="D4732">
        <v>2</v>
      </c>
      <c r="E4732">
        <v>5</v>
      </c>
      <c r="F4732">
        <v>5</v>
      </c>
      <c r="G4732">
        <v>0</v>
      </c>
      <c r="H4732">
        <v>173713</v>
      </c>
      <c r="I4732">
        <v>351428</v>
      </c>
      <c r="J4732">
        <v>289053</v>
      </c>
      <c r="K4732">
        <v>23341</v>
      </c>
    </row>
    <row r="4733" spans="1:11" x14ac:dyDescent="0.25">
      <c r="A4733" t="s">
        <v>164</v>
      </c>
      <c r="B4733">
        <v>202342</v>
      </c>
      <c r="C4733" t="s">
        <v>38</v>
      </c>
      <c r="D4733">
        <v>1</v>
      </c>
      <c r="E4733">
        <v>1</v>
      </c>
      <c r="F4733">
        <v>1</v>
      </c>
      <c r="G4733">
        <v>0</v>
      </c>
      <c r="H4733">
        <v>152926</v>
      </c>
      <c r="I4733">
        <v>358008</v>
      </c>
      <c r="J4733">
        <v>313428</v>
      </c>
      <c r="K4733">
        <v>16754</v>
      </c>
    </row>
    <row r="4734" spans="1:11" x14ac:dyDescent="0.25">
      <c r="A4734" t="s">
        <v>164</v>
      </c>
      <c r="B4734">
        <v>202342</v>
      </c>
      <c r="C4734" t="s">
        <v>39</v>
      </c>
      <c r="D4734">
        <v>2</v>
      </c>
      <c r="E4734">
        <v>1</v>
      </c>
      <c r="F4734">
        <v>0</v>
      </c>
      <c r="G4734">
        <v>1</v>
      </c>
      <c r="H4734">
        <v>302388</v>
      </c>
      <c r="I4734">
        <v>285073</v>
      </c>
      <c r="J4734">
        <v>278575</v>
      </c>
      <c r="K4734">
        <v>6397</v>
      </c>
    </row>
    <row r="4735" spans="1:11" x14ac:dyDescent="0.25">
      <c r="A4735" t="s">
        <v>164</v>
      </c>
      <c r="B4735">
        <v>202342</v>
      </c>
      <c r="C4735" t="s">
        <v>40</v>
      </c>
      <c r="D4735">
        <v>0</v>
      </c>
      <c r="E4735">
        <v>0</v>
      </c>
      <c r="F4735">
        <v>0</v>
      </c>
      <c r="G4735">
        <v>0</v>
      </c>
      <c r="H4735">
        <v>507280</v>
      </c>
      <c r="I4735">
        <v>52657</v>
      </c>
      <c r="J4735">
        <v>52555</v>
      </c>
      <c r="K4735">
        <v>56</v>
      </c>
    </row>
    <row r="4736" spans="1:11" x14ac:dyDescent="0.25">
      <c r="A4736" t="s">
        <v>164</v>
      </c>
      <c r="B4736">
        <v>202342</v>
      </c>
      <c r="C4736" t="s">
        <v>41</v>
      </c>
      <c r="D4736">
        <v>1</v>
      </c>
      <c r="E4736">
        <v>0</v>
      </c>
      <c r="F4736">
        <v>0</v>
      </c>
      <c r="G4736">
        <v>0</v>
      </c>
      <c r="H4736">
        <v>462209</v>
      </c>
      <c r="I4736">
        <v>9993</v>
      </c>
      <c r="J4736">
        <v>9945</v>
      </c>
      <c r="K4736">
        <v>0</v>
      </c>
    </row>
    <row r="4737" spans="1:11" x14ac:dyDescent="0.25">
      <c r="A4737" t="s">
        <v>164</v>
      </c>
      <c r="B4737">
        <v>202342</v>
      </c>
      <c r="C4737" t="s">
        <v>42</v>
      </c>
      <c r="D4737">
        <v>0</v>
      </c>
      <c r="E4737">
        <v>0</v>
      </c>
      <c r="F4737">
        <v>0</v>
      </c>
      <c r="G4737">
        <v>0</v>
      </c>
      <c r="H4737">
        <v>163283</v>
      </c>
      <c r="I4737">
        <v>71</v>
      </c>
      <c r="J4737">
        <v>7</v>
      </c>
      <c r="K4737">
        <v>1</v>
      </c>
    </row>
    <row r="4738" spans="1:11" x14ac:dyDescent="0.25">
      <c r="A4738" t="s">
        <v>165</v>
      </c>
      <c r="B4738">
        <v>202343</v>
      </c>
      <c r="C4738" t="s">
        <v>11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  <c r="J4738">
        <v>0</v>
      </c>
      <c r="K4738">
        <v>0</v>
      </c>
    </row>
    <row r="4739" spans="1:11" x14ac:dyDescent="0.25">
      <c r="A4739" t="s">
        <v>165</v>
      </c>
      <c r="B4739">
        <v>202343</v>
      </c>
      <c r="C4739" t="s">
        <v>12</v>
      </c>
      <c r="D4739">
        <v>0</v>
      </c>
      <c r="E4739">
        <v>0</v>
      </c>
      <c r="F4739">
        <v>0</v>
      </c>
      <c r="G4739">
        <v>0</v>
      </c>
      <c r="H4739">
        <v>2</v>
      </c>
      <c r="I4739">
        <v>0</v>
      </c>
      <c r="J4739">
        <v>0</v>
      </c>
      <c r="K4739">
        <v>0</v>
      </c>
    </row>
    <row r="4740" spans="1:11" x14ac:dyDescent="0.25">
      <c r="A4740" t="s">
        <v>165</v>
      </c>
      <c r="B4740">
        <v>202343</v>
      </c>
      <c r="C4740" t="s">
        <v>13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</row>
    <row r="4741" spans="1:11" x14ac:dyDescent="0.25">
      <c r="A4741" t="s">
        <v>165</v>
      </c>
      <c r="B4741">
        <v>202343</v>
      </c>
      <c r="C4741" t="s">
        <v>14</v>
      </c>
      <c r="D4741">
        <v>0</v>
      </c>
      <c r="E4741">
        <v>0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</row>
    <row r="4742" spans="1:11" x14ac:dyDescent="0.25">
      <c r="A4742" t="s">
        <v>165</v>
      </c>
      <c r="B4742">
        <v>202343</v>
      </c>
      <c r="C4742" t="s">
        <v>15</v>
      </c>
      <c r="D4742">
        <v>0</v>
      </c>
      <c r="E4742">
        <v>0</v>
      </c>
      <c r="F4742">
        <v>0</v>
      </c>
      <c r="G4742">
        <v>0</v>
      </c>
      <c r="H4742">
        <v>2</v>
      </c>
      <c r="I4742">
        <v>0</v>
      </c>
      <c r="J4742">
        <v>0</v>
      </c>
      <c r="K4742">
        <v>0</v>
      </c>
    </row>
    <row r="4743" spans="1:11" x14ac:dyDescent="0.25">
      <c r="A4743" t="s">
        <v>165</v>
      </c>
      <c r="B4743">
        <v>202343</v>
      </c>
      <c r="C4743" t="s">
        <v>16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</row>
    <row r="4744" spans="1:11" x14ac:dyDescent="0.25">
      <c r="A4744" t="s">
        <v>165</v>
      </c>
      <c r="B4744">
        <v>202343</v>
      </c>
      <c r="C4744" t="s">
        <v>17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</row>
    <row r="4745" spans="1:11" x14ac:dyDescent="0.25">
      <c r="A4745" t="s">
        <v>165</v>
      </c>
      <c r="B4745">
        <v>202343</v>
      </c>
      <c r="C4745" t="s">
        <v>18</v>
      </c>
      <c r="D4745">
        <v>0</v>
      </c>
      <c r="E4745">
        <v>0</v>
      </c>
      <c r="F4745">
        <v>0</v>
      </c>
      <c r="G4745">
        <v>0</v>
      </c>
      <c r="H4745">
        <v>69</v>
      </c>
      <c r="I4745">
        <v>0</v>
      </c>
      <c r="J4745">
        <v>0</v>
      </c>
      <c r="K4745">
        <v>0</v>
      </c>
    </row>
    <row r="4746" spans="1:11" x14ac:dyDescent="0.25">
      <c r="A4746" t="s">
        <v>165</v>
      </c>
      <c r="B4746">
        <v>202343</v>
      </c>
      <c r="C4746" t="s">
        <v>19</v>
      </c>
      <c r="D4746">
        <v>0</v>
      </c>
      <c r="E4746">
        <v>0</v>
      </c>
      <c r="F4746">
        <v>0</v>
      </c>
      <c r="G4746">
        <v>0</v>
      </c>
      <c r="H4746">
        <v>43</v>
      </c>
      <c r="I4746">
        <v>2</v>
      </c>
      <c r="J4746">
        <v>2</v>
      </c>
      <c r="K4746">
        <v>0</v>
      </c>
    </row>
    <row r="4747" spans="1:11" x14ac:dyDescent="0.25">
      <c r="A4747" t="s">
        <v>165</v>
      </c>
      <c r="B4747">
        <v>202343</v>
      </c>
      <c r="C4747" t="s">
        <v>20</v>
      </c>
      <c r="D4747">
        <v>0</v>
      </c>
      <c r="E4747">
        <v>0</v>
      </c>
      <c r="F4747">
        <v>0</v>
      </c>
      <c r="G4747">
        <v>0</v>
      </c>
      <c r="H4747">
        <v>55</v>
      </c>
      <c r="I4747">
        <v>3</v>
      </c>
      <c r="J4747">
        <v>1</v>
      </c>
      <c r="K4747">
        <v>1</v>
      </c>
    </row>
    <row r="4748" spans="1:11" x14ac:dyDescent="0.25">
      <c r="A4748" t="s">
        <v>165</v>
      </c>
      <c r="B4748">
        <v>202343</v>
      </c>
      <c r="C4748" t="s">
        <v>21</v>
      </c>
      <c r="D4748">
        <v>1</v>
      </c>
      <c r="E4748">
        <v>0</v>
      </c>
      <c r="F4748">
        <v>0</v>
      </c>
      <c r="G4748">
        <v>0</v>
      </c>
      <c r="H4748">
        <v>47</v>
      </c>
      <c r="I4748">
        <v>43</v>
      </c>
      <c r="J4748">
        <v>31</v>
      </c>
      <c r="K4748">
        <v>7</v>
      </c>
    </row>
    <row r="4749" spans="1:11" x14ac:dyDescent="0.25">
      <c r="A4749" t="s">
        <v>165</v>
      </c>
      <c r="B4749">
        <v>202343</v>
      </c>
      <c r="C4749" t="s">
        <v>22</v>
      </c>
      <c r="D4749">
        <v>1</v>
      </c>
      <c r="E4749">
        <v>14</v>
      </c>
      <c r="F4749">
        <v>10</v>
      </c>
      <c r="G4749">
        <v>3</v>
      </c>
      <c r="H4749">
        <v>537</v>
      </c>
      <c r="I4749">
        <v>1361</v>
      </c>
      <c r="J4749">
        <v>935</v>
      </c>
      <c r="K4749">
        <v>180</v>
      </c>
    </row>
    <row r="4750" spans="1:11" x14ac:dyDescent="0.25">
      <c r="A4750" t="s">
        <v>165</v>
      </c>
      <c r="B4750">
        <v>202343</v>
      </c>
      <c r="C4750" t="s">
        <v>23</v>
      </c>
      <c r="D4750">
        <v>18</v>
      </c>
      <c r="E4750">
        <v>89</v>
      </c>
      <c r="F4750">
        <v>61</v>
      </c>
      <c r="G4750">
        <v>13</v>
      </c>
      <c r="H4750">
        <v>3040</v>
      </c>
      <c r="I4750">
        <v>13823</v>
      </c>
      <c r="J4750">
        <v>9569</v>
      </c>
      <c r="K4750">
        <v>1727</v>
      </c>
    </row>
    <row r="4751" spans="1:11" x14ac:dyDescent="0.25">
      <c r="A4751" t="s">
        <v>165</v>
      </c>
      <c r="B4751">
        <v>202343</v>
      </c>
      <c r="C4751" t="s">
        <v>24</v>
      </c>
      <c r="D4751">
        <v>34</v>
      </c>
      <c r="E4751">
        <v>243</v>
      </c>
      <c r="F4751">
        <v>181</v>
      </c>
      <c r="G4751">
        <v>19</v>
      </c>
      <c r="H4751">
        <v>9128</v>
      </c>
      <c r="I4751">
        <v>64119</v>
      </c>
      <c r="J4751">
        <v>45399</v>
      </c>
      <c r="K4751">
        <v>7154</v>
      </c>
    </row>
    <row r="4752" spans="1:11" x14ac:dyDescent="0.25">
      <c r="A4752" t="s">
        <v>165</v>
      </c>
      <c r="B4752">
        <v>202343</v>
      </c>
      <c r="C4752" t="s">
        <v>25</v>
      </c>
      <c r="D4752">
        <v>40</v>
      </c>
      <c r="E4752">
        <v>263</v>
      </c>
      <c r="F4752">
        <v>185</v>
      </c>
      <c r="G4752">
        <v>20</v>
      </c>
      <c r="H4752">
        <v>16819</v>
      </c>
      <c r="I4752">
        <v>146874</v>
      </c>
      <c r="J4752">
        <v>105111</v>
      </c>
      <c r="K4752">
        <v>14113</v>
      </c>
    </row>
    <row r="4753" spans="1:11" x14ac:dyDescent="0.25">
      <c r="A4753" t="s">
        <v>165</v>
      </c>
      <c r="B4753">
        <v>202343</v>
      </c>
      <c r="C4753" t="s">
        <v>26</v>
      </c>
      <c r="D4753">
        <v>40</v>
      </c>
      <c r="E4753">
        <v>320</v>
      </c>
      <c r="F4753">
        <v>203</v>
      </c>
      <c r="G4753">
        <v>31</v>
      </c>
      <c r="H4753">
        <v>31023</v>
      </c>
      <c r="I4753">
        <v>302039</v>
      </c>
      <c r="J4753">
        <v>194595</v>
      </c>
      <c r="K4753">
        <v>34471</v>
      </c>
    </row>
    <row r="4754" spans="1:11" x14ac:dyDescent="0.25">
      <c r="A4754" t="s">
        <v>165</v>
      </c>
      <c r="B4754">
        <v>202343</v>
      </c>
      <c r="C4754" t="s">
        <v>27</v>
      </c>
      <c r="D4754">
        <v>46</v>
      </c>
      <c r="E4754">
        <v>297</v>
      </c>
      <c r="F4754">
        <v>180</v>
      </c>
      <c r="G4754">
        <v>38</v>
      </c>
      <c r="H4754">
        <v>52940</v>
      </c>
      <c r="I4754">
        <v>480302</v>
      </c>
      <c r="J4754">
        <v>313654</v>
      </c>
      <c r="K4754">
        <v>54190</v>
      </c>
    </row>
    <row r="4755" spans="1:11" x14ac:dyDescent="0.25">
      <c r="A4755" t="s">
        <v>165</v>
      </c>
      <c r="B4755">
        <v>202343</v>
      </c>
      <c r="C4755" t="s">
        <v>28</v>
      </c>
      <c r="D4755">
        <v>51</v>
      </c>
      <c r="E4755">
        <v>230</v>
      </c>
      <c r="F4755">
        <v>168</v>
      </c>
      <c r="G4755">
        <v>26</v>
      </c>
      <c r="H4755">
        <v>73682</v>
      </c>
      <c r="I4755">
        <v>553798</v>
      </c>
      <c r="J4755">
        <v>404015</v>
      </c>
      <c r="K4755">
        <v>49502</v>
      </c>
    </row>
    <row r="4756" spans="1:11" x14ac:dyDescent="0.25">
      <c r="A4756" t="s">
        <v>165</v>
      </c>
      <c r="B4756">
        <v>202343</v>
      </c>
      <c r="C4756" t="s">
        <v>29</v>
      </c>
      <c r="D4756">
        <v>30</v>
      </c>
      <c r="E4756">
        <v>139</v>
      </c>
      <c r="F4756">
        <v>103</v>
      </c>
      <c r="G4756">
        <v>16</v>
      </c>
      <c r="H4756">
        <v>92225</v>
      </c>
      <c r="I4756">
        <v>528141</v>
      </c>
      <c r="J4756">
        <v>416930</v>
      </c>
      <c r="K4756">
        <v>39839</v>
      </c>
    </row>
    <row r="4757" spans="1:11" x14ac:dyDescent="0.25">
      <c r="A4757" t="s">
        <v>165</v>
      </c>
      <c r="B4757">
        <v>202343</v>
      </c>
      <c r="C4757" t="s">
        <v>30</v>
      </c>
      <c r="D4757">
        <v>19</v>
      </c>
      <c r="E4757">
        <v>82</v>
      </c>
      <c r="F4757">
        <v>55</v>
      </c>
      <c r="G4757">
        <v>10</v>
      </c>
      <c r="H4757">
        <v>125819</v>
      </c>
      <c r="I4757">
        <v>523200</v>
      </c>
      <c r="J4757">
        <v>424951</v>
      </c>
      <c r="K4757">
        <v>38338</v>
      </c>
    </row>
    <row r="4758" spans="1:11" x14ac:dyDescent="0.25">
      <c r="A4758" t="s">
        <v>165</v>
      </c>
      <c r="B4758">
        <v>202343</v>
      </c>
      <c r="C4758" t="s">
        <v>31</v>
      </c>
      <c r="D4758">
        <v>23</v>
      </c>
      <c r="E4758">
        <v>47</v>
      </c>
      <c r="F4758">
        <v>35</v>
      </c>
      <c r="G4758">
        <v>5</v>
      </c>
      <c r="H4758">
        <v>153325</v>
      </c>
      <c r="I4758">
        <v>542860</v>
      </c>
      <c r="J4758">
        <v>447950</v>
      </c>
      <c r="K4758">
        <v>39673</v>
      </c>
    </row>
    <row r="4759" spans="1:11" x14ac:dyDescent="0.25">
      <c r="A4759" t="s">
        <v>165</v>
      </c>
      <c r="B4759">
        <v>202343</v>
      </c>
      <c r="C4759" t="s">
        <v>32</v>
      </c>
      <c r="D4759">
        <v>13</v>
      </c>
      <c r="E4759">
        <v>39</v>
      </c>
      <c r="F4759">
        <v>31</v>
      </c>
      <c r="G4759">
        <v>6</v>
      </c>
      <c r="H4759">
        <v>201480</v>
      </c>
      <c r="I4759">
        <v>660020</v>
      </c>
      <c r="J4759">
        <v>552808</v>
      </c>
      <c r="K4759">
        <v>45068</v>
      </c>
    </row>
    <row r="4760" spans="1:11" x14ac:dyDescent="0.25">
      <c r="A4760" t="s">
        <v>165</v>
      </c>
      <c r="B4760">
        <v>202343</v>
      </c>
      <c r="C4760" t="s">
        <v>33</v>
      </c>
      <c r="D4760">
        <v>13</v>
      </c>
      <c r="E4760">
        <v>15</v>
      </c>
      <c r="F4760">
        <v>11</v>
      </c>
      <c r="G4760">
        <v>1</v>
      </c>
      <c r="H4760">
        <v>245779</v>
      </c>
      <c r="I4760">
        <v>705534</v>
      </c>
      <c r="J4760">
        <v>594480</v>
      </c>
      <c r="K4760">
        <v>47495</v>
      </c>
    </row>
    <row r="4761" spans="1:11" x14ac:dyDescent="0.25">
      <c r="A4761" t="s">
        <v>165</v>
      </c>
      <c r="B4761">
        <v>202343</v>
      </c>
      <c r="C4761" t="s">
        <v>34</v>
      </c>
      <c r="D4761">
        <v>4</v>
      </c>
      <c r="E4761">
        <v>7</v>
      </c>
      <c r="F4761">
        <v>7</v>
      </c>
      <c r="G4761">
        <v>0</v>
      </c>
      <c r="H4761">
        <v>238772</v>
      </c>
      <c r="I4761">
        <v>540457</v>
      </c>
      <c r="J4761">
        <v>453428</v>
      </c>
      <c r="K4761">
        <v>37140</v>
      </c>
    </row>
    <row r="4762" spans="1:11" x14ac:dyDescent="0.25">
      <c r="A4762" t="s">
        <v>165</v>
      </c>
      <c r="B4762">
        <v>202343</v>
      </c>
      <c r="C4762" t="s">
        <v>35</v>
      </c>
      <c r="D4762">
        <v>4</v>
      </c>
      <c r="E4762">
        <v>5</v>
      </c>
      <c r="F4762">
        <v>5</v>
      </c>
      <c r="G4762">
        <v>0</v>
      </c>
      <c r="H4762">
        <v>252614</v>
      </c>
      <c r="I4762">
        <v>485110</v>
      </c>
      <c r="J4762">
        <v>405545</v>
      </c>
      <c r="K4762">
        <v>32774</v>
      </c>
    </row>
    <row r="4763" spans="1:11" x14ac:dyDescent="0.25">
      <c r="A4763" t="s">
        <v>165</v>
      </c>
      <c r="B4763">
        <v>202343</v>
      </c>
      <c r="C4763" t="s">
        <v>36</v>
      </c>
      <c r="D4763">
        <v>4</v>
      </c>
      <c r="E4763">
        <v>4</v>
      </c>
      <c r="F4763">
        <v>4</v>
      </c>
      <c r="G4763">
        <v>0</v>
      </c>
      <c r="H4763">
        <v>251635</v>
      </c>
      <c r="I4763">
        <v>441062</v>
      </c>
      <c r="J4763">
        <v>363981</v>
      </c>
      <c r="K4763">
        <v>30989</v>
      </c>
    </row>
    <row r="4764" spans="1:11" x14ac:dyDescent="0.25">
      <c r="A4764" t="s">
        <v>165</v>
      </c>
      <c r="B4764">
        <v>202343</v>
      </c>
      <c r="C4764" t="s">
        <v>37</v>
      </c>
      <c r="D4764">
        <v>3</v>
      </c>
      <c r="E4764">
        <v>3</v>
      </c>
      <c r="F4764">
        <v>3</v>
      </c>
      <c r="G4764">
        <v>0</v>
      </c>
      <c r="H4764">
        <v>173705</v>
      </c>
      <c r="I4764">
        <v>351430</v>
      </c>
      <c r="J4764">
        <v>289051</v>
      </c>
      <c r="K4764">
        <v>23341</v>
      </c>
    </row>
    <row r="4765" spans="1:11" x14ac:dyDescent="0.25">
      <c r="A4765" t="s">
        <v>165</v>
      </c>
      <c r="B4765">
        <v>202343</v>
      </c>
      <c r="C4765" t="s">
        <v>38</v>
      </c>
      <c r="D4765">
        <v>1</v>
      </c>
      <c r="E4765">
        <v>0</v>
      </c>
      <c r="F4765">
        <v>0</v>
      </c>
      <c r="G4765">
        <v>0</v>
      </c>
      <c r="H4765">
        <v>152924</v>
      </c>
      <c r="I4765">
        <v>358009</v>
      </c>
      <c r="J4765">
        <v>313428</v>
      </c>
      <c r="K4765">
        <v>16754</v>
      </c>
    </row>
    <row r="4766" spans="1:11" x14ac:dyDescent="0.25">
      <c r="A4766" t="s">
        <v>165</v>
      </c>
      <c r="B4766">
        <v>202343</v>
      </c>
      <c r="C4766" t="s">
        <v>39</v>
      </c>
      <c r="D4766">
        <v>0</v>
      </c>
      <c r="E4766">
        <v>0</v>
      </c>
      <c r="F4766">
        <v>0</v>
      </c>
      <c r="G4766">
        <v>0</v>
      </c>
      <c r="H4766">
        <v>302387</v>
      </c>
      <c r="I4766">
        <v>285074</v>
      </c>
      <c r="J4766">
        <v>278575</v>
      </c>
      <c r="K4766">
        <v>6397</v>
      </c>
    </row>
    <row r="4767" spans="1:11" x14ac:dyDescent="0.25">
      <c r="A4767" t="s">
        <v>165</v>
      </c>
      <c r="B4767">
        <v>202343</v>
      </c>
      <c r="C4767" t="s">
        <v>40</v>
      </c>
      <c r="D4767">
        <v>1</v>
      </c>
      <c r="E4767">
        <v>0</v>
      </c>
      <c r="F4767">
        <v>0</v>
      </c>
      <c r="G4767">
        <v>0</v>
      </c>
      <c r="H4767">
        <v>507273</v>
      </c>
      <c r="I4767">
        <v>52663</v>
      </c>
      <c r="J4767">
        <v>52556</v>
      </c>
      <c r="K4767">
        <v>56</v>
      </c>
    </row>
    <row r="4768" spans="1:11" x14ac:dyDescent="0.25">
      <c r="A4768" t="s">
        <v>165</v>
      </c>
      <c r="B4768">
        <v>202343</v>
      </c>
      <c r="C4768" t="s">
        <v>41</v>
      </c>
      <c r="D4768">
        <v>2</v>
      </c>
      <c r="E4768">
        <v>0</v>
      </c>
      <c r="F4768">
        <v>0</v>
      </c>
      <c r="G4768">
        <v>0</v>
      </c>
      <c r="H4768">
        <v>462203</v>
      </c>
      <c r="I4768">
        <v>9997</v>
      </c>
      <c r="J4768">
        <v>9949</v>
      </c>
      <c r="K4768">
        <v>0</v>
      </c>
    </row>
    <row r="4769" spans="1:11" x14ac:dyDescent="0.25">
      <c r="A4769" t="s">
        <v>165</v>
      </c>
      <c r="B4769">
        <v>202343</v>
      </c>
      <c r="C4769" t="s">
        <v>42</v>
      </c>
      <c r="D4769">
        <v>1</v>
      </c>
      <c r="E4769">
        <v>0</v>
      </c>
      <c r="F4769">
        <v>0</v>
      </c>
      <c r="G4769">
        <v>0</v>
      </c>
      <c r="H4769">
        <v>163282</v>
      </c>
      <c r="I4769">
        <v>71</v>
      </c>
      <c r="J4769">
        <v>7</v>
      </c>
      <c r="K4769">
        <v>1</v>
      </c>
    </row>
    <row r="4770" spans="1:11" x14ac:dyDescent="0.25">
      <c r="A4770" t="s">
        <v>166</v>
      </c>
      <c r="B4770">
        <v>202344</v>
      </c>
      <c r="C4770" t="s">
        <v>11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0</v>
      </c>
      <c r="J4770">
        <v>0</v>
      </c>
      <c r="K4770">
        <v>0</v>
      </c>
    </row>
    <row r="4771" spans="1:11" x14ac:dyDescent="0.25">
      <c r="A4771" t="s">
        <v>166</v>
      </c>
      <c r="B4771">
        <v>202344</v>
      </c>
      <c r="C4771" t="s">
        <v>12</v>
      </c>
      <c r="D4771">
        <v>0</v>
      </c>
      <c r="E4771">
        <v>0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</row>
    <row r="4772" spans="1:11" x14ac:dyDescent="0.25">
      <c r="A4772" t="s">
        <v>166</v>
      </c>
      <c r="B4772">
        <v>202344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</row>
    <row r="4773" spans="1:11" x14ac:dyDescent="0.25">
      <c r="A4773" t="s">
        <v>166</v>
      </c>
      <c r="B4773">
        <v>202344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2</v>
      </c>
      <c r="I4773">
        <v>0</v>
      </c>
      <c r="J4773">
        <v>0</v>
      </c>
      <c r="K4773">
        <v>0</v>
      </c>
    </row>
    <row r="4774" spans="1:11" x14ac:dyDescent="0.25">
      <c r="A4774" t="s">
        <v>166</v>
      </c>
      <c r="B4774">
        <v>202344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</row>
    <row r="4775" spans="1:11" x14ac:dyDescent="0.25">
      <c r="A4775" t="s">
        <v>166</v>
      </c>
      <c r="B4775">
        <v>202344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</row>
    <row r="4776" spans="1:11" x14ac:dyDescent="0.25">
      <c r="A4776" t="s">
        <v>166</v>
      </c>
      <c r="B4776">
        <v>202344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</row>
    <row r="4777" spans="1:11" x14ac:dyDescent="0.25">
      <c r="A4777" t="s">
        <v>166</v>
      </c>
      <c r="B4777">
        <v>202344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69</v>
      </c>
      <c r="I4777">
        <v>0</v>
      </c>
      <c r="J4777">
        <v>0</v>
      </c>
      <c r="K4777">
        <v>0</v>
      </c>
    </row>
    <row r="4778" spans="1:11" x14ac:dyDescent="0.25">
      <c r="A4778" t="s">
        <v>166</v>
      </c>
      <c r="B4778">
        <v>202344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43</v>
      </c>
      <c r="I4778">
        <v>2</v>
      </c>
      <c r="J4778">
        <v>2</v>
      </c>
      <c r="K4778">
        <v>0</v>
      </c>
    </row>
    <row r="4779" spans="1:11" x14ac:dyDescent="0.25">
      <c r="A4779" t="s">
        <v>166</v>
      </c>
      <c r="B4779">
        <v>202344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55</v>
      </c>
      <c r="I4779">
        <v>3</v>
      </c>
      <c r="J4779">
        <v>1</v>
      </c>
      <c r="K4779">
        <v>1</v>
      </c>
    </row>
    <row r="4780" spans="1:11" x14ac:dyDescent="0.25">
      <c r="A4780" t="s">
        <v>166</v>
      </c>
      <c r="B4780">
        <v>202344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47</v>
      </c>
      <c r="I4780">
        <v>43</v>
      </c>
      <c r="J4780">
        <v>31</v>
      </c>
      <c r="K4780">
        <v>7</v>
      </c>
    </row>
    <row r="4781" spans="1:11" x14ac:dyDescent="0.25">
      <c r="A4781" t="s">
        <v>166</v>
      </c>
      <c r="B4781">
        <v>202344</v>
      </c>
      <c r="C4781" t="s">
        <v>22</v>
      </c>
      <c r="D4781">
        <v>6</v>
      </c>
      <c r="E4781">
        <v>12</v>
      </c>
      <c r="F4781">
        <v>8</v>
      </c>
      <c r="G4781">
        <v>2</v>
      </c>
      <c r="H4781">
        <v>531</v>
      </c>
      <c r="I4781">
        <v>1349</v>
      </c>
      <c r="J4781">
        <v>927</v>
      </c>
      <c r="K4781">
        <v>178</v>
      </c>
    </row>
    <row r="4782" spans="1:11" x14ac:dyDescent="0.25">
      <c r="A4782" t="s">
        <v>166</v>
      </c>
      <c r="B4782">
        <v>202344</v>
      </c>
      <c r="C4782" t="s">
        <v>23</v>
      </c>
      <c r="D4782">
        <v>19</v>
      </c>
      <c r="E4782">
        <v>81</v>
      </c>
      <c r="F4782">
        <v>56</v>
      </c>
      <c r="G4782">
        <v>12</v>
      </c>
      <c r="H4782">
        <v>3018</v>
      </c>
      <c r="I4782">
        <v>13745</v>
      </c>
      <c r="J4782">
        <v>9513</v>
      </c>
      <c r="K4782">
        <v>1715</v>
      </c>
    </row>
    <row r="4783" spans="1:11" x14ac:dyDescent="0.25">
      <c r="A4783" t="s">
        <v>166</v>
      </c>
      <c r="B4783">
        <v>202344</v>
      </c>
      <c r="C4783" t="s">
        <v>24</v>
      </c>
      <c r="D4783">
        <v>40</v>
      </c>
      <c r="E4783">
        <v>217</v>
      </c>
      <c r="F4783">
        <v>149</v>
      </c>
      <c r="G4783">
        <v>25</v>
      </c>
      <c r="H4783">
        <v>9074</v>
      </c>
      <c r="I4783">
        <v>63916</v>
      </c>
      <c r="J4783">
        <v>45250</v>
      </c>
      <c r="K4783">
        <v>7129</v>
      </c>
    </row>
    <row r="4784" spans="1:11" x14ac:dyDescent="0.25">
      <c r="A4784" t="s">
        <v>166</v>
      </c>
      <c r="B4784">
        <v>202344</v>
      </c>
      <c r="C4784" t="s">
        <v>25</v>
      </c>
      <c r="D4784">
        <v>34</v>
      </c>
      <c r="E4784">
        <v>290</v>
      </c>
      <c r="F4784">
        <v>184</v>
      </c>
      <c r="G4784">
        <v>32</v>
      </c>
      <c r="H4784">
        <v>16770</v>
      </c>
      <c r="I4784">
        <v>146599</v>
      </c>
      <c r="J4784">
        <v>104928</v>
      </c>
      <c r="K4784">
        <v>14081</v>
      </c>
    </row>
    <row r="4785" spans="1:11" x14ac:dyDescent="0.25">
      <c r="A4785" t="s">
        <v>166</v>
      </c>
      <c r="B4785">
        <v>202344</v>
      </c>
      <c r="C4785" t="s">
        <v>26</v>
      </c>
      <c r="D4785">
        <v>38</v>
      </c>
      <c r="E4785">
        <v>316</v>
      </c>
      <c r="F4785">
        <v>202</v>
      </c>
      <c r="G4785">
        <v>33</v>
      </c>
      <c r="H4785">
        <v>30970</v>
      </c>
      <c r="I4785">
        <v>301738</v>
      </c>
      <c r="J4785">
        <v>194393</v>
      </c>
      <c r="K4785">
        <v>34438</v>
      </c>
    </row>
    <row r="4786" spans="1:11" x14ac:dyDescent="0.25">
      <c r="A4786" t="s">
        <v>166</v>
      </c>
      <c r="B4786">
        <v>202344</v>
      </c>
      <c r="C4786" t="s">
        <v>27</v>
      </c>
      <c r="D4786">
        <v>54</v>
      </c>
      <c r="E4786">
        <v>295</v>
      </c>
      <c r="F4786">
        <v>174</v>
      </c>
      <c r="G4786">
        <v>43</v>
      </c>
      <c r="H4786">
        <v>52865</v>
      </c>
      <c r="I4786">
        <v>480028</v>
      </c>
      <c r="J4786">
        <v>313480</v>
      </c>
      <c r="K4786">
        <v>54147</v>
      </c>
    </row>
    <row r="4787" spans="1:11" x14ac:dyDescent="0.25">
      <c r="A4787" t="s">
        <v>166</v>
      </c>
      <c r="B4787">
        <v>202344</v>
      </c>
      <c r="C4787" t="s">
        <v>28</v>
      </c>
      <c r="D4787">
        <v>49</v>
      </c>
      <c r="E4787">
        <v>183</v>
      </c>
      <c r="F4787">
        <v>122</v>
      </c>
      <c r="G4787">
        <v>21</v>
      </c>
      <c r="H4787">
        <v>73619</v>
      </c>
      <c r="I4787">
        <v>553629</v>
      </c>
      <c r="J4787">
        <v>403893</v>
      </c>
      <c r="K4787">
        <v>49481</v>
      </c>
    </row>
    <row r="4788" spans="1:11" x14ac:dyDescent="0.25">
      <c r="A4788" t="s">
        <v>166</v>
      </c>
      <c r="B4788">
        <v>202344</v>
      </c>
      <c r="C4788" t="s">
        <v>29</v>
      </c>
      <c r="D4788">
        <v>29</v>
      </c>
      <c r="E4788">
        <v>121</v>
      </c>
      <c r="F4788">
        <v>87</v>
      </c>
      <c r="G4788">
        <v>15</v>
      </c>
      <c r="H4788">
        <v>92175</v>
      </c>
      <c r="I4788">
        <v>528041</v>
      </c>
      <c r="J4788">
        <v>416843</v>
      </c>
      <c r="K4788">
        <v>39824</v>
      </c>
    </row>
    <row r="4789" spans="1:11" x14ac:dyDescent="0.25">
      <c r="A4789" t="s">
        <v>166</v>
      </c>
      <c r="B4789">
        <v>202344</v>
      </c>
      <c r="C4789" t="s">
        <v>30</v>
      </c>
      <c r="D4789">
        <v>25</v>
      </c>
      <c r="E4789">
        <v>70</v>
      </c>
      <c r="F4789">
        <v>45</v>
      </c>
      <c r="G4789">
        <v>10</v>
      </c>
      <c r="H4789">
        <v>125783</v>
      </c>
      <c r="I4789">
        <v>523141</v>
      </c>
      <c r="J4789">
        <v>424906</v>
      </c>
      <c r="K4789">
        <v>38328</v>
      </c>
    </row>
    <row r="4790" spans="1:11" x14ac:dyDescent="0.25">
      <c r="A4790" t="s">
        <v>166</v>
      </c>
      <c r="B4790">
        <v>202344</v>
      </c>
      <c r="C4790" t="s">
        <v>31</v>
      </c>
      <c r="D4790">
        <v>25</v>
      </c>
      <c r="E4790">
        <v>48</v>
      </c>
      <c r="F4790">
        <v>40</v>
      </c>
      <c r="G4790">
        <v>4</v>
      </c>
      <c r="H4790">
        <v>153289</v>
      </c>
      <c r="I4790">
        <v>542823</v>
      </c>
      <c r="J4790">
        <v>447911</v>
      </c>
      <c r="K4790">
        <v>39669</v>
      </c>
    </row>
    <row r="4791" spans="1:11" x14ac:dyDescent="0.25">
      <c r="A4791" t="s">
        <v>166</v>
      </c>
      <c r="B4791">
        <v>202344</v>
      </c>
      <c r="C4791" t="s">
        <v>32</v>
      </c>
      <c r="D4791">
        <v>19</v>
      </c>
      <c r="E4791">
        <v>25</v>
      </c>
      <c r="F4791">
        <v>18</v>
      </c>
      <c r="G4791">
        <v>2</v>
      </c>
      <c r="H4791">
        <v>201455</v>
      </c>
      <c r="I4791">
        <v>660001</v>
      </c>
      <c r="J4791">
        <v>552790</v>
      </c>
      <c r="K4791">
        <v>45066</v>
      </c>
    </row>
    <row r="4792" spans="1:11" x14ac:dyDescent="0.25">
      <c r="A4792" t="s">
        <v>166</v>
      </c>
      <c r="B4792">
        <v>202344</v>
      </c>
      <c r="C4792" t="s">
        <v>33</v>
      </c>
      <c r="D4792">
        <v>9</v>
      </c>
      <c r="E4792">
        <v>15</v>
      </c>
      <c r="F4792">
        <v>9</v>
      </c>
      <c r="G4792">
        <v>2</v>
      </c>
      <c r="H4792">
        <v>245755</v>
      </c>
      <c r="I4792">
        <v>705534</v>
      </c>
      <c r="J4792">
        <v>594471</v>
      </c>
      <c r="K4792">
        <v>47493</v>
      </c>
    </row>
    <row r="4793" spans="1:11" x14ac:dyDescent="0.25">
      <c r="A4793" t="s">
        <v>166</v>
      </c>
      <c r="B4793">
        <v>202344</v>
      </c>
      <c r="C4793" t="s">
        <v>34</v>
      </c>
      <c r="D4793">
        <v>6</v>
      </c>
      <c r="E4793">
        <v>11</v>
      </c>
      <c r="F4793">
        <v>9</v>
      </c>
      <c r="G4793">
        <v>1</v>
      </c>
      <c r="H4793">
        <v>238751</v>
      </c>
      <c r="I4793">
        <v>540461</v>
      </c>
      <c r="J4793">
        <v>453419</v>
      </c>
      <c r="K4793">
        <v>37139</v>
      </c>
    </row>
    <row r="4794" spans="1:11" x14ac:dyDescent="0.25">
      <c r="A4794" t="s">
        <v>166</v>
      </c>
      <c r="B4794">
        <v>202344</v>
      </c>
      <c r="C4794" t="s">
        <v>35</v>
      </c>
      <c r="D4794">
        <v>4</v>
      </c>
      <c r="E4794">
        <v>5</v>
      </c>
      <c r="F4794">
        <v>4</v>
      </c>
      <c r="G4794">
        <v>1</v>
      </c>
      <c r="H4794">
        <v>252595</v>
      </c>
      <c r="I4794">
        <v>485120</v>
      </c>
      <c r="J4794">
        <v>405541</v>
      </c>
      <c r="K4794">
        <v>32773</v>
      </c>
    </row>
    <row r="4795" spans="1:11" x14ac:dyDescent="0.25">
      <c r="A4795" t="s">
        <v>166</v>
      </c>
      <c r="B4795">
        <v>202344</v>
      </c>
      <c r="C4795" t="s">
        <v>36</v>
      </c>
      <c r="D4795">
        <v>1</v>
      </c>
      <c r="E4795">
        <v>1</v>
      </c>
      <c r="F4795">
        <v>1</v>
      </c>
      <c r="G4795">
        <v>0</v>
      </c>
      <c r="H4795">
        <v>251618</v>
      </c>
      <c r="I4795">
        <v>441077</v>
      </c>
      <c r="J4795">
        <v>363980</v>
      </c>
      <c r="K4795">
        <v>30989</v>
      </c>
    </row>
    <row r="4796" spans="1:11" x14ac:dyDescent="0.25">
      <c r="A4796" t="s">
        <v>166</v>
      </c>
      <c r="B4796">
        <v>202344</v>
      </c>
      <c r="C4796" t="s">
        <v>37</v>
      </c>
      <c r="D4796">
        <v>1</v>
      </c>
      <c r="E4796">
        <v>2</v>
      </c>
      <c r="F4796">
        <v>2</v>
      </c>
      <c r="G4796">
        <v>0</v>
      </c>
      <c r="H4796">
        <v>173693</v>
      </c>
      <c r="I4796">
        <v>351439</v>
      </c>
      <c r="J4796">
        <v>289049</v>
      </c>
      <c r="K4796">
        <v>23341</v>
      </c>
    </row>
    <row r="4797" spans="1:11" x14ac:dyDescent="0.25">
      <c r="A4797" t="s">
        <v>166</v>
      </c>
      <c r="B4797">
        <v>202344</v>
      </c>
      <c r="C4797" t="s">
        <v>38</v>
      </c>
      <c r="D4797">
        <v>1</v>
      </c>
      <c r="E4797">
        <v>2</v>
      </c>
      <c r="F4797">
        <v>1</v>
      </c>
      <c r="G4797">
        <v>0</v>
      </c>
      <c r="H4797">
        <v>152917</v>
      </c>
      <c r="I4797">
        <v>358013</v>
      </c>
      <c r="J4797">
        <v>313427</v>
      </c>
      <c r="K4797">
        <v>16754</v>
      </c>
    </row>
    <row r="4798" spans="1:11" x14ac:dyDescent="0.25">
      <c r="A4798" t="s">
        <v>166</v>
      </c>
      <c r="B4798">
        <v>202344</v>
      </c>
      <c r="C4798" t="s">
        <v>39</v>
      </c>
      <c r="D4798">
        <v>0</v>
      </c>
      <c r="E4798">
        <v>1</v>
      </c>
      <c r="F4798">
        <v>1</v>
      </c>
      <c r="G4798">
        <v>0</v>
      </c>
      <c r="H4798">
        <v>302380</v>
      </c>
      <c r="I4798">
        <v>285080</v>
      </c>
      <c r="J4798">
        <v>278574</v>
      </c>
      <c r="K4798">
        <v>6397</v>
      </c>
    </row>
    <row r="4799" spans="1:11" x14ac:dyDescent="0.25">
      <c r="A4799" t="s">
        <v>166</v>
      </c>
      <c r="B4799">
        <v>202344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507266</v>
      </c>
      <c r="I4799">
        <v>52670</v>
      </c>
      <c r="J4799">
        <v>52556</v>
      </c>
      <c r="K4799">
        <v>56</v>
      </c>
    </row>
    <row r="4800" spans="1:11" x14ac:dyDescent="0.25">
      <c r="A4800" t="s">
        <v>166</v>
      </c>
      <c r="B4800">
        <v>202344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462198</v>
      </c>
      <c r="I4800">
        <v>10002</v>
      </c>
      <c r="J4800">
        <v>9949</v>
      </c>
      <c r="K4800">
        <v>0</v>
      </c>
    </row>
    <row r="4801" spans="1:11" x14ac:dyDescent="0.25">
      <c r="A4801" t="s">
        <v>166</v>
      </c>
      <c r="B4801">
        <v>202344</v>
      </c>
      <c r="C4801" t="s">
        <v>42</v>
      </c>
      <c r="D4801">
        <v>2</v>
      </c>
      <c r="E4801">
        <v>0</v>
      </c>
      <c r="F4801">
        <v>0</v>
      </c>
      <c r="G4801">
        <v>0</v>
      </c>
      <c r="H4801">
        <v>163279</v>
      </c>
      <c r="I4801">
        <v>72</v>
      </c>
      <c r="J4801">
        <v>7</v>
      </c>
      <c r="K4801">
        <v>1</v>
      </c>
    </row>
    <row r="4802" spans="1:11" x14ac:dyDescent="0.25">
      <c r="A4802" t="s">
        <v>167</v>
      </c>
      <c r="B4802">
        <v>202345</v>
      </c>
      <c r="C4802" t="s">
        <v>11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</row>
    <row r="4803" spans="1:11" x14ac:dyDescent="0.25">
      <c r="A4803" t="s">
        <v>167</v>
      </c>
      <c r="B4803">
        <v>202345</v>
      </c>
      <c r="C4803" t="s">
        <v>12</v>
      </c>
      <c r="D4803">
        <v>0</v>
      </c>
      <c r="E4803">
        <v>0</v>
      </c>
      <c r="F4803">
        <v>0</v>
      </c>
      <c r="G4803">
        <v>0</v>
      </c>
      <c r="H4803">
        <v>2</v>
      </c>
      <c r="I4803">
        <v>0</v>
      </c>
      <c r="J4803">
        <v>0</v>
      </c>
      <c r="K4803">
        <v>0</v>
      </c>
    </row>
    <row r="4804" spans="1:11" x14ac:dyDescent="0.25">
      <c r="A4804" t="s">
        <v>167</v>
      </c>
      <c r="B4804">
        <v>202345</v>
      </c>
      <c r="C4804" t="s">
        <v>13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0</v>
      </c>
    </row>
    <row r="4805" spans="1:11" x14ac:dyDescent="0.25">
      <c r="A4805" t="s">
        <v>167</v>
      </c>
      <c r="B4805">
        <v>202345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0</v>
      </c>
    </row>
    <row r="4806" spans="1:11" x14ac:dyDescent="0.25">
      <c r="A4806" t="s">
        <v>167</v>
      </c>
      <c r="B4806">
        <v>202345</v>
      </c>
      <c r="C4806" t="s">
        <v>15</v>
      </c>
      <c r="D4806">
        <v>0</v>
      </c>
      <c r="E4806">
        <v>0</v>
      </c>
      <c r="F4806">
        <v>0</v>
      </c>
      <c r="G4806">
        <v>0</v>
      </c>
      <c r="H4806">
        <v>2</v>
      </c>
      <c r="I4806">
        <v>0</v>
      </c>
      <c r="J4806">
        <v>0</v>
      </c>
      <c r="K4806">
        <v>0</v>
      </c>
    </row>
    <row r="4807" spans="1:11" x14ac:dyDescent="0.25">
      <c r="A4807" t="s">
        <v>167</v>
      </c>
      <c r="B4807">
        <v>202345</v>
      </c>
      <c r="C4807" t="s">
        <v>16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</row>
    <row r="4808" spans="1:11" x14ac:dyDescent="0.25">
      <c r="A4808" t="s">
        <v>167</v>
      </c>
      <c r="B4808">
        <v>202345</v>
      </c>
      <c r="C4808" t="s">
        <v>17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 x14ac:dyDescent="0.25">
      <c r="A4809" t="s">
        <v>167</v>
      </c>
      <c r="B4809">
        <v>202345</v>
      </c>
      <c r="C4809" t="s">
        <v>18</v>
      </c>
      <c r="D4809">
        <v>0</v>
      </c>
      <c r="E4809">
        <v>0</v>
      </c>
      <c r="F4809">
        <v>0</v>
      </c>
      <c r="G4809">
        <v>0</v>
      </c>
      <c r="H4809">
        <v>69</v>
      </c>
      <c r="I4809">
        <v>0</v>
      </c>
      <c r="J4809">
        <v>0</v>
      </c>
      <c r="K4809">
        <v>0</v>
      </c>
    </row>
    <row r="4810" spans="1:11" x14ac:dyDescent="0.25">
      <c r="A4810" t="s">
        <v>167</v>
      </c>
      <c r="B4810">
        <v>202345</v>
      </c>
      <c r="C4810" t="s">
        <v>19</v>
      </c>
      <c r="D4810">
        <v>0</v>
      </c>
      <c r="E4810">
        <v>0</v>
      </c>
      <c r="F4810">
        <v>0</v>
      </c>
      <c r="G4810">
        <v>0</v>
      </c>
      <c r="H4810">
        <v>43</v>
      </c>
      <c r="I4810">
        <v>2</v>
      </c>
      <c r="J4810">
        <v>2</v>
      </c>
      <c r="K4810">
        <v>0</v>
      </c>
    </row>
    <row r="4811" spans="1:11" x14ac:dyDescent="0.25">
      <c r="A4811" t="s">
        <v>167</v>
      </c>
      <c r="B4811">
        <v>202345</v>
      </c>
      <c r="C4811" t="s">
        <v>20</v>
      </c>
      <c r="D4811">
        <v>0</v>
      </c>
      <c r="E4811">
        <v>0</v>
      </c>
      <c r="F4811">
        <v>0</v>
      </c>
      <c r="G4811">
        <v>0</v>
      </c>
      <c r="H4811">
        <v>55</v>
      </c>
      <c r="I4811">
        <v>3</v>
      </c>
      <c r="J4811">
        <v>1</v>
      </c>
      <c r="K4811">
        <v>1</v>
      </c>
    </row>
    <row r="4812" spans="1:11" x14ac:dyDescent="0.25">
      <c r="A4812" t="s">
        <v>167</v>
      </c>
      <c r="B4812">
        <v>202345</v>
      </c>
      <c r="C4812" t="s">
        <v>21</v>
      </c>
      <c r="D4812">
        <v>0</v>
      </c>
      <c r="E4812">
        <v>0</v>
      </c>
      <c r="F4812">
        <v>0</v>
      </c>
      <c r="G4812">
        <v>0</v>
      </c>
      <c r="H4812">
        <v>47</v>
      </c>
      <c r="I4812">
        <v>43</v>
      </c>
      <c r="J4812">
        <v>31</v>
      </c>
      <c r="K4812">
        <v>7</v>
      </c>
    </row>
    <row r="4813" spans="1:11" x14ac:dyDescent="0.25">
      <c r="A4813" t="s">
        <v>167</v>
      </c>
      <c r="B4813">
        <v>202345</v>
      </c>
      <c r="C4813" t="s">
        <v>22</v>
      </c>
      <c r="D4813">
        <v>3</v>
      </c>
      <c r="E4813">
        <v>10</v>
      </c>
      <c r="F4813">
        <v>5</v>
      </c>
      <c r="G4813">
        <v>0</v>
      </c>
      <c r="H4813">
        <v>528</v>
      </c>
      <c r="I4813">
        <v>1339</v>
      </c>
      <c r="J4813">
        <v>922</v>
      </c>
      <c r="K4813">
        <v>178</v>
      </c>
    </row>
    <row r="4814" spans="1:11" x14ac:dyDescent="0.25">
      <c r="A4814" t="s">
        <v>167</v>
      </c>
      <c r="B4814">
        <v>202345</v>
      </c>
      <c r="C4814" t="s">
        <v>23</v>
      </c>
      <c r="D4814">
        <v>10</v>
      </c>
      <c r="E4814">
        <v>68</v>
      </c>
      <c r="F4814">
        <v>44</v>
      </c>
      <c r="G4814">
        <v>11</v>
      </c>
      <c r="H4814">
        <v>3006</v>
      </c>
      <c r="I4814">
        <v>13679</v>
      </c>
      <c r="J4814">
        <v>9469</v>
      </c>
      <c r="K4814">
        <v>1704</v>
      </c>
    </row>
    <row r="4815" spans="1:11" x14ac:dyDescent="0.25">
      <c r="A4815" t="s">
        <v>167</v>
      </c>
      <c r="B4815">
        <v>202345</v>
      </c>
      <c r="C4815" t="s">
        <v>24</v>
      </c>
      <c r="D4815">
        <v>38</v>
      </c>
      <c r="E4815">
        <v>230</v>
      </c>
      <c r="F4815">
        <v>143</v>
      </c>
      <c r="G4815">
        <v>31</v>
      </c>
      <c r="H4815">
        <v>9027</v>
      </c>
      <c r="I4815">
        <v>63695</v>
      </c>
      <c r="J4815">
        <v>45108</v>
      </c>
      <c r="K4815">
        <v>7098</v>
      </c>
    </row>
    <row r="4816" spans="1:11" x14ac:dyDescent="0.25">
      <c r="A4816" t="s">
        <v>167</v>
      </c>
      <c r="B4816">
        <v>202345</v>
      </c>
      <c r="C4816" t="s">
        <v>25</v>
      </c>
      <c r="D4816">
        <v>42</v>
      </c>
      <c r="E4816">
        <v>265</v>
      </c>
      <c r="F4816">
        <v>191</v>
      </c>
      <c r="G4816">
        <v>27</v>
      </c>
      <c r="H4816">
        <v>16709</v>
      </c>
      <c r="I4816">
        <v>146353</v>
      </c>
      <c r="J4816">
        <v>104739</v>
      </c>
      <c r="K4816">
        <v>14054</v>
      </c>
    </row>
    <row r="4817" spans="1:11" x14ac:dyDescent="0.25">
      <c r="A4817" t="s">
        <v>167</v>
      </c>
      <c r="B4817">
        <v>202345</v>
      </c>
      <c r="C4817" t="s">
        <v>26</v>
      </c>
      <c r="D4817">
        <v>49</v>
      </c>
      <c r="E4817">
        <v>345</v>
      </c>
      <c r="F4817">
        <v>211</v>
      </c>
      <c r="G4817">
        <v>41</v>
      </c>
      <c r="H4817">
        <v>30902</v>
      </c>
      <c r="I4817">
        <v>301412</v>
      </c>
      <c r="J4817">
        <v>194182</v>
      </c>
      <c r="K4817">
        <v>34397</v>
      </c>
    </row>
    <row r="4818" spans="1:11" x14ac:dyDescent="0.25">
      <c r="A4818" t="s">
        <v>167</v>
      </c>
      <c r="B4818">
        <v>202345</v>
      </c>
      <c r="C4818" t="s">
        <v>27</v>
      </c>
      <c r="D4818">
        <v>53</v>
      </c>
      <c r="E4818">
        <v>261</v>
      </c>
      <c r="F4818">
        <v>151</v>
      </c>
      <c r="G4818">
        <v>40</v>
      </c>
      <c r="H4818">
        <v>52792</v>
      </c>
      <c r="I4818">
        <v>479787</v>
      </c>
      <c r="J4818">
        <v>313331</v>
      </c>
      <c r="K4818">
        <v>54107</v>
      </c>
    </row>
    <row r="4819" spans="1:11" x14ac:dyDescent="0.25">
      <c r="A4819" t="s">
        <v>167</v>
      </c>
      <c r="B4819">
        <v>202345</v>
      </c>
      <c r="C4819" t="s">
        <v>28</v>
      </c>
      <c r="D4819">
        <v>40</v>
      </c>
      <c r="E4819">
        <v>220</v>
      </c>
      <c r="F4819">
        <v>145</v>
      </c>
      <c r="G4819">
        <v>22</v>
      </c>
      <c r="H4819">
        <v>73567</v>
      </c>
      <c r="I4819">
        <v>553421</v>
      </c>
      <c r="J4819">
        <v>403748</v>
      </c>
      <c r="K4819">
        <v>49459</v>
      </c>
    </row>
    <row r="4820" spans="1:11" x14ac:dyDescent="0.25">
      <c r="A4820" t="s">
        <v>167</v>
      </c>
      <c r="B4820">
        <v>202345</v>
      </c>
      <c r="C4820" t="s">
        <v>29</v>
      </c>
      <c r="D4820">
        <v>46</v>
      </c>
      <c r="E4820">
        <v>115</v>
      </c>
      <c r="F4820">
        <v>77</v>
      </c>
      <c r="G4820">
        <v>10</v>
      </c>
      <c r="H4820">
        <v>92109</v>
      </c>
      <c r="I4820">
        <v>527946</v>
      </c>
      <c r="J4820">
        <v>416768</v>
      </c>
      <c r="K4820">
        <v>39814</v>
      </c>
    </row>
    <row r="4821" spans="1:11" x14ac:dyDescent="0.25">
      <c r="A4821" t="s">
        <v>167</v>
      </c>
      <c r="B4821">
        <v>202345</v>
      </c>
      <c r="C4821" t="s">
        <v>30</v>
      </c>
      <c r="D4821">
        <v>33</v>
      </c>
      <c r="E4821">
        <v>75</v>
      </c>
      <c r="F4821">
        <v>50</v>
      </c>
      <c r="G4821">
        <v>10</v>
      </c>
      <c r="H4821">
        <v>125744</v>
      </c>
      <c r="I4821">
        <v>523072</v>
      </c>
      <c r="J4821">
        <v>424856</v>
      </c>
      <c r="K4821">
        <v>38318</v>
      </c>
    </row>
    <row r="4822" spans="1:11" x14ac:dyDescent="0.25">
      <c r="A4822" t="s">
        <v>167</v>
      </c>
      <c r="B4822">
        <v>202345</v>
      </c>
      <c r="C4822" t="s">
        <v>31</v>
      </c>
      <c r="D4822">
        <v>22</v>
      </c>
      <c r="E4822">
        <v>34</v>
      </c>
      <c r="F4822">
        <v>25</v>
      </c>
      <c r="G4822">
        <v>1</v>
      </c>
      <c r="H4822">
        <v>153258</v>
      </c>
      <c r="I4822">
        <v>542798</v>
      </c>
      <c r="J4822">
        <v>447886</v>
      </c>
      <c r="K4822">
        <v>39668</v>
      </c>
    </row>
    <row r="4823" spans="1:11" x14ac:dyDescent="0.25">
      <c r="A4823" t="s">
        <v>167</v>
      </c>
      <c r="B4823">
        <v>202345</v>
      </c>
      <c r="C4823" t="s">
        <v>32</v>
      </c>
      <c r="D4823">
        <v>14</v>
      </c>
      <c r="E4823">
        <v>33</v>
      </c>
      <c r="F4823">
        <v>28</v>
      </c>
      <c r="G4823">
        <v>1</v>
      </c>
      <c r="H4823">
        <v>201427</v>
      </c>
      <c r="I4823">
        <v>659982</v>
      </c>
      <c r="J4823">
        <v>552762</v>
      </c>
      <c r="K4823">
        <v>45065</v>
      </c>
    </row>
    <row r="4824" spans="1:11" x14ac:dyDescent="0.25">
      <c r="A4824" t="s">
        <v>167</v>
      </c>
      <c r="B4824">
        <v>202345</v>
      </c>
      <c r="C4824" t="s">
        <v>33</v>
      </c>
      <c r="D4824">
        <v>13</v>
      </c>
      <c r="E4824">
        <v>23</v>
      </c>
      <c r="F4824">
        <v>22</v>
      </c>
      <c r="G4824">
        <v>1</v>
      </c>
      <c r="H4824">
        <v>245733</v>
      </c>
      <c r="I4824">
        <v>705520</v>
      </c>
      <c r="J4824">
        <v>594449</v>
      </c>
      <c r="K4824">
        <v>47492</v>
      </c>
    </row>
    <row r="4825" spans="1:11" x14ac:dyDescent="0.25">
      <c r="A4825" t="s">
        <v>167</v>
      </c>
      <c r="B4825">
        <v>202345</v>
      </c>
      <c r="C4825" t="s">
        <v>34</v>
      </c>
      <c r="D4825">
        <v>8</v>
      </c>
      <c r="E4825">
        <v>11</v>
      </c>
      <c r="F4825">
        <v>8</v>
      </c>
      <c r="G4825">
        <v>0</v>
      </c>
      <c r="H4825">
        <v>238738</v>
      </c>
      <c r="I4825">
        <v>540455</v>
      </c>
      <c r="J4825">
        <v>453411</v>
      </c>
      <c r="K4825">
        <v>37139</v>
      </c>
    </row>
    <row r="4826" spans="1:11" x14ac:dyDescent="0.25">
      <c r="A4826" t="s">
        <v>167</v>
      </c>
      <c r="B4826">
        <v>202345</v>
      </c>
      <c r="C4826" t="s">
        <v>35</v>
      </c>
      <c r="D4826">
        <v>6</v>
      </c>
      <c r="E4826">
        <v>6</v>
      </c>
      <c r="F4826">
        <v>4</v>
      </c>
      <c r="G4826">
        <v>1</v>
      </c>
      <c r="H4826">
        <v>252578</v>
      </c>
      <c r="I4826">
        <v>485125</v>
      </c>
      <c r="J4826">
        <v>405538</v>
      </c>
      <c r="K4826">
        <v>32772</v>
      </c>
    </row>
    <row r="4827" spans="1:11" x14ac:dyDescent="0.25">
      <c r="A4827" t="s">
        <v>167</v>
      </c>
      <c r="B4827">
        <v>202345</v>
      </c>
      <c r="C4827" t="s">
        <v>36</v>
      </c>
      <c r="D4827">
        <v>3</v>
      </c>
      <c r="E4827">
        <v>6</v>
      </c>
      <c r="F4827">
        <v>4</v>
      </c>
      <c r="G4827">
        <v>1</v>
      </c>
      <c r="H4827">
        <v>251600</v>
      </c>
      <c r="I4827">
        <v>441086</v>
      </c>
      <c r="J4827">
        <v>363976</v>
      </c>
      <c r="K4827">
        <v>30988</v>
      </c>
    </row>
    <row r="4828" spans="1:11" x14ac:dyDescent="0.25">
      <c r="A4828" t="s">
        <v>167</v>
      </c>
      <c r="B4828">
        <v>202345</v>
      </c>
      <c r="C4828" t="s">
        <v>37</v>
      </c>
      <c r="D4828">
        <v>3</v>
      </c>
      <c r="E4828">
        <v>3</v>
      </c>
      <c r="F4828">
        <v>3</v>
      </c>
      <c r="G4828">
        <v>0</v>
      </c>
      <c r="H4828">
        <v>173685</v>
      </c>
      <c r="I4828">
        <v>351441</v>
      </c>
      <c r="J4828">
        <v>289046</v>
      </c>
      <c r="K4828">
        <v>23341</v>
      </c>
    </row>
    <row r="4829" spans="1:11" x14ac:dyDescent="0.25">
      <c r="A4829" t="s">
        <v>167</v>
      </c>
      <c r="B4829">
        <v>202345</v>
      </c>
      <c r="C4829" t="s">
        <v>38</v>
      </c>
      <c r="D4829">
        <v>2</v>
      </c>
      <c r="E4829">
        <v>3</v>
      </c>
      <c r="F4829">
        <v>1</v>
      </c>
      <c r="G4829">
        <v>0</v>
      </c>
      <c r="H4829">
        <v>152912</v>
      </c>
      <c r="I4829">
        <v>358013</v>
      </c>
      <c r="J4829">
        <v>313426</v>
      </c>
      <c r="K4829">
        <v>16754</v>
      </c>
    </row>
    <row r="4830" spans="1:11" x14ac:dyDescent="0.25">
      <c r="A4830" t="s">
        <v>167</v>
      </c>
      <c r="B4830">
        <v>202345</v>
      </c>
      <c r="C4830" t="s">
        <v>39</v>
      </c>
      <c r="D4830">
        <v>2</v>
      </c>
      <c r="E4830">
        <v>0</v>
      </c>
      <c r="F4830">
        <v>0</v>
      </c>
      <c r="G4830">
        <v>0</v>
      </c>
      <c r="H4830">
        <v>302377</v>
      </c>
      <c r="I4830">
        <v>285081</v>
      </c>
      <c r="J4830">
        <v>278574</v>
      </c>
      <c r="K4830">
        <v>6397</v>
      </c>
    </row>
    <row r="4831" spans="1:11" x14ac:dyDescent="0.25">
      <c r="A4831" t="s">
        <v>167</v>
      </c>
      <c r="B4831">
        <v>202345</v>
      </c>
      <c r="C4831" t="s">
        <v>40</v>
      </c>
      <c r="D4831">
        <v>2</v>
      </c>
      <c r="E4831">
        <v>0</v>
      </c>
      <c r="F4831">
        <v>0</v>
      </c>
      <c r="G4831">
        <v>0</v>
      </c>
      <c r="H4831">
        <v>507264</v>
      </c>
      <c r="I4831">
        <v>52670</v>
      </c>
      <c r="J4831">
        <v>52556</v>
      </c>
      <c r="K4831">
        <v>56</v>
      </c>
    </row>
    <row r="4832" spans="1:11" x14ac:dyDescent="0.25">
      <c r="A4832" t="s">
        <v>167</v>
      </c>
      <c r="B4832">
        <v>202345</v>
      </c>
      <c r="C4832" t="s">
        <v>41</v>
      </c>
      <c r="D4832">
        <v>1</v>
      </c>
      <c r="E4832">
        <v>0</v>
      </c>
      <c r="F4832">
        <v>0</v>
      </c>
      <c r="G4832">
        <v>0</v>
      </c>
      <c r="H4832">
        <v>462192</v>
      </c>
      <c r="I4832">
        <v>10007</v>
      </c>
      <c r="J4832">
        <v>9949</v>
      </c>
      <c r="K4832">
        <v>0</v>
      </c>
    </row>
    <row r="4833" spans="1:11" x14ac:dyDescent="0.25">
      <c r="A4833" t="s">
        <v>167</v>
      </c>
      <c r="B4833">
        <v>202345</v>
      </c>
      <c r="C4833" t="s">
        <v>42</v>
      </c>
      <c r="D4833">
        <v>0</v>
      </c>
      <c r="E4833">
        <v>0</v>
      </c>
      <c r="F4833">
        <v>0</v>
      </c>
      <c r="G4833">
        <v>0</v>
      </c>
      <c r="H4833">
        <v>163274</v>
      </c>
      <c r="I4833">
        <v>77</v>
      </c>
      <c r="J4833">
        <v>7</v>
      </c>
      <c r="K4833">
        <v>1</v>
      </c>
    </row>
    <row r="4834" spans="1:11" x14ac:dyDescent="0.25">
      <c r="A4834" t="s">
        <v>168</v>
      </c>
      <c r="B4834">
        <v>202346</v>
      </c>
      <c r="C4834" t="s">
        <v>11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 x14ac:dyDescent="0.25">
      <c r="A4835" t="s">
        <v>168</v>
      </c>
      <c r="B4835">
        <v>202346</v>
      </c>
      <c r="C4835" t="s">
        <v>12</v>
      </c>
      <c r="D4835">
        <v>0</v>
      </c>
      <c r="E4835">
        <v>0</v>
      </c>
      <c r="F4835">
        <v>0</v>
      </c>
      <c r="G4835">
        <v>0</v>
      </c>
      <c r="H4835">
        <v>2</v>
      </c>
      <c r="I4835">
        <v>0</v>
      </c>
      <c r="J4835">
        <v>0</v>
      </c>
      <c r="K4835">
        <v>0</v>
      </c>
    </row>
    <row r="4836" spans="1:11" x14ac:dyDescent="0.25">
      <c r="A4836" t="s">
        <v>168</v>
      </c>
      <c r="B4836">
        <v>202346</v>
      </c>
      <c r="C4836" t="s">
        <v>13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</row>
    <row r="4837" spans="1:11" x14ac:dyDescent="0.25">
      <c r="A4837" t="s">
        <v>168</v>
      </c>
      <c r="B4837">
        <v>202346</v>
      </c>
      <c r="C4837" t="s">
        <v>14</v>
      </c>
      <c r="D4837">
        <v>0</v>
      </c>
      <c r="E4837">
        <v>0</v>
      </c>
      <c r="F4837">
        <v>0</v>
      </c>
      <c r="G4837">
        <v>0</v>
      </c>
      <c r="H4837">
        <v>2</v>
      </c>
      <c r="I4837">
        <v>0</v>
      </c>
      <c r="J4837">
        <v>0</v>
      </c>
      <c r="K4837">
        <v>0</v>
      </c>
    </row>
    <row r="4838" spans="1:11" x14ac:dyDescent="0.25">
      <c r="A4838" t="s">
        <v>168</v>
      </c>
      <c r="B4838">
        <v>202346</v>
      </c>
      <c r="C4838" t="s">
        <v>15</v>
      </c>
      <c r="D4838">
        <v>0</v>
      </c>
      <c r="E4838">
        <v>0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</row>
    <row r="4839" spans="1:11" x14ac:dyDescent="0.25">
      <c r="A4839" t="s">
        <v>168</v>
      </c>
      <c r="B4839">
        <v>202346</v>
      </c>
      <c r="C4839" t="s">
        <v>16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</row>
    <row r="4840" spans="1:11" x14ac:dyDescent="0.25">
      <c r="A4840" t="s">
        <v>168</v>
      </c>
      <c r="B4840">
        <v>202346</v>
      </c>
      <c r="C4840" t="s">
        <v>17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</row>
    <row r="4841" spans="1:11" x14ac:dyDescent="0.25">
      <c r="A4841" t="s">
        <v>168</v>
      </c>
      <c r="B4841">
        <v>202346</v>
      </c>
      <c r="C4841" t="s">
        <v>18</v>
      </c>
      <c r="D4841">
        <v>0</v>
      </c>
      <c r="E4841">
        <v>0</v>
      </c>
      <c r="F4841">
        <v>0</v>
      </c>
      <c r="G4841">
        <v>0</v>
      </c>
      <c r="H4841">
        <v>69</v>
      </c>
      <c r="I4841">
        <v>0</v>
      </c>
      <c r="J4841">
        <v>0</v>
      </c>
      <c r="K4841">
        <v>0</v>
      </c>
    </row>
    <row r="4842" spans="1:11" x14ac:dyDescent="0.25">
      <c r="A4842" t="s">
        <v>168</v>
      </c>
      <c r="B4842">
        <v>202346</v>
      </c>
      <c r="C4842" t="s">
        <v>19</v>
      </c>
      <c r="D4842">
        <v>0</v>
      </c>
      <c r="E4842">
        <v>0</v>
      </c>
      <c r="F4842">
        <v>0</v>
      </c>
      <c r="G4842">
        <v>0</v>
      </c>
      <c r="H4842">
        <v>43</v>
      </c>
      <c r="I4842">
        <v>2</v>
      </c>
      <c r="J4842">
        <v>2</v>
      </c>
      <c r="K4842">
        <v>0</v>
      </c>
    </row>
    <row r="4843" spans="1:11" x14ac:dyDescent="0.25">
      <c r="A4843" t="s">
        <v>168</v>
      </c>
      <c r="B4843">
        <v>202346</v>
      </c>
      <c r="C4843" t="s">
        <v>20</v>
      </c>
      <c r="D4843">
        <v>0</v>
      </c>
      <c r="E4843">
        <v>0</v>
      </c>
      <c r="F4843">
        <v>0</v>
      </c>
      <c r="G4843">
        <v>0</v>
      </c>
      <c r="H4843">
        <v>55</v>
      </c>
      <c r="I4843">
        <v>3</v>
      </c>
      <c r="J4843">
        <v>1</v>
      </c>
      <c r="K4843">
        <v>1</v>
      </c>
    </row>
    <row r="4844" spans="1:11" x14ac:dyDescent="0.25">
      <c r="A4844" t="s">
        <v>168</v>
      </c>
      <c r="B4844">
        <v>202346</v>
      </c>
      <c r="C4844" t="s">
        <v>21</v>
      </c>
      <c r="D4844">
        <v>0</v>
      </c>
      <c r="E4844">
        <v>1</v>
      </c>
      <c r="F4844">
        <v>1</v>
      </c>
      <c r="G4844">
        <v>0</v>
      </c>
      <c r="H4844">
        <v>47</v>
      </c>
      <c r="I4844">
        <v>42</v>
      </c>
      <c r="J4844">
        <v>30</v>
      </c>
      <c r="K4844">
        <v>7</v>
      </c>
    </row>
    <row r="4845" spans="1:11" x14ac:dyDescent="0.25">
      <c r="A4845" t="s">
        <v>168</v>
      </c>
      <c r="B4845">
        <v>202346</v>
      </c>
      <c r="C4845" t="s">
        <v>22</v>
      </c>
      <c r="D4845">
        <v>3</v>
      </c>
      <c r="E4845">
        <v>14</v>
      </c>
      <c r="F4845">
        <v>10</v>
      </c>
      <c r="G4845">
        <v>2</v>
      </c>
      <c r="H4845">
        <v>524</v>
      </c>
      <c r="I4845">
        <v>1326</v>
      </c>
      <c r="J4845">
        <v>912</v>
      </c>
      <c r="K4845">
        <v>176</v>
      </c>
    </row>
    <row r="4846" spans="1:11" x14ac:dyDescent="0.25">
      <c r="A4846" t="s">
        <v>168</v>
      </c>
      <c r="B4846">
        <v>202346</v>
      </c>
      <c r="C4846" t="s">
        <v>23</v>
      </c>
      <c r="D4846">
        <v>20</v>
      </c>
      <c r="E4846">
        <v>95</v>
      </c>
      <c r="F4846">
        <v>58</v>
      </c>
      <c r="G4846">
        <v>14</v>
      </c>
      <c r="H4846">
        <v>2983</v>
      </c>
      <c r="I4846">
        <v>13587</v>
      </c>
      <c r="J4846">
        <v>9411</v>
      </c>
      <c r="K4846">
        <v>1690</v>
      </c>
    </row>
    <row r="4847" spans="1:11" x14ac:dyDescent="0.25">
      <c r="A4847" t="s">
        <v>168</v>
      </c>
      <c r="B4847">
        <v>202346</v>
      </c>
      <c r="C4847" t="s">
        <v>24</v>
      </c>
      <c r="D4847">
        <v>49</v>
      </c>
      <c r="E4847">
        <v>238</v>
      </c>
      <c r="F4847">
        <v>169</v>
      </c>
      <c r="G4847">
        <v>28</v>
      </c>
      <c r="H4847">
        <v>8973</v>
      </c>
      <c r="I4847">
        <v>63462</v>
      </c>
      <c r="J4847">
        <v>44940</v>
      </c>
      <c r="K4847">
        <v>7070</v>
      </c>
    </row>
    <row r="4848" spans="1:11" x14ac:dyDescent="0.25">
      <c r="A4848" t="s">
        <v>168</v>
      </c>
      <c r="B4848">
        <v>202346</v>
      </c>
      <c r="C4848" t="s">
        <v>25</v>
      </c>
      <c r="D4848">
        <v>47</v>
      </c>
      <c r="E4848">
        <v>300</v>
      </c>
      <c r="F4848">
        <v>206</v>
      </c>
      <c r="G4848">
        <v>30</v>
      </c>
      <c r="H4848">
        <v>16658</v>
      </c>
      <c r="I4848">
        <v>146057</v>
      </c>
      <c r="J4848">
        <v>104533</v>
      </c>
      <c r="K4848">
        <v>14024</v>
      </c>
    </row>
    <row r="4849" spans="1:11" x14ac:dyDescent="0.25">
      <c r="A4849" t="s">
        <v>168</v>
      </c>
      <c r="B4849">
        <v>202346</v>
      </c>
      <c r="C4849" t="s">
        <v>26</v>
      </c>
      <c r="D4849">
        <v>62</v>
      </c>
      <c r="E4849">
        <v>326</v>
      </c>
      <c r="F4849">
        <v>186</v>
      </c>
      <c r="G4849">
        <v>43</v>
      </c>
      <c r="H4849">
        <v>30831</v>
      </c>
      <c r="I4849">
        <v>301095</v>
      </c>
      <c r="J4849">
        <v>193996</v>
      </c>
      <c r="K4849">
        <v>34354</v>
      </c>
    </row>
    <row r="4850" spans="1:11" x14ac:dyDescent="0.25">
      <c r="A4850" t="s">
        <v>168</v>
      </c>
      <c r="B4850">
        <v>202346</v>
      </c>
      <c r="C4850" t="s">
        <v>27</v>
      </c>
      <c r="D4850">
        <v>51</v>
      </c>
      <c r="E4850">
        <v>307</v>
      </c>
      <c r="F4850">
        <v>193</v>
      </c>
      <c r="G4850">
        <v>45</v>
      </c>
      <c r="H4850">
        <v>52730</v>
      </c>
      <c r="I4850">
        <v>479491</v>
      </c>
      <c r="J4850">
        <v>313140</v>
      </c>
      <c r="K4850">
        <v>54062</v>
      </c>
    </row>
    <row r="4851" spans="1:11" x14ac:dyDescent="0.25">
      <c r="A4851" t="s">
        <v>168</v>
      </c>
      <c r="B4851">
        <v>202346</v>
      </c>
      <c r="C4851" t="s">
        <v>28</v>
      </c>
      <c r="D4851">
        <v>34</v>
      </c>
      <c r="E4851">
        <v>203</v>
      </c>
      <c r="F4851">
        <v>140</v>
      </c>
      <c r="G4851">
        <v>19</v>
      </c>
      <c r="H4851">
        <v>73517</v>
      </c>
      <c r="I4851">
        <v>553234</v>
      </c>
      <c r="J4851">
        <v>403608</v>
      </c>
      <c r="K4851">
        <v>49440</v>
      </c>
    </row>
    <row r="4852" spans="1:11" x14ac:dyDescent="0.25">
      <c r="A4852" t="s">
        <v>168</v>
      </c>
      <c r="B4852">
        <v>202346</v>
      </c>
      <c r="C4852" t="s">
        <v>29</v>
      </c>
      <c r="D4852">
        <v>37</v>
      </c>
      <c r="E4852">
        <v>137</v>
      </c>
      <c r="F4852">
        <v>104</v>
      </c>
      <c r="G4852">
        <v>9</v>
      </c>
      <c r="H4852">
        <v>92050</v>
      </c>
      <c r="I4852">
        <v>527831</v>
      </c>
      <c r="J4852">
        <v>416664</v>
      </c>
      <c r="K4852">
        <v>39805</v>
      </c>
    </row>
    <row r="4853" spans="1:11" x14ac:dyDescent="0.25">
      <c r="A4853" t="s">
        <v>168</v>
      </c>
      <c r="B4853">
        <v>202346</v>
      </c>
      <c r="C4853" t="s">
        <v>30</v>
      </c>
      <c r="D4853">
        <v>37</v>
      </c>
      <c r="E4853">
        <v>76</v>
      </c>
      <c r="F4853">
        <v>53</v>
      </c>
      <c r="G4853">
        <v>8</v>
      </c>
      <c r="H4853">
        <v>125701</v>
      </c>
      <c r="I4853">
        <v>523002</v>
      </c>
      <c r="J4853">
        <v>424803</v>
      </c>
      <c r="K4853">
        <v>38310</v>
      </c>
    </row>
    <row r="4854" spans="1:11" x14ac:dyDescent="0.25">
      <c r="A4854" t="s">
        <v>168</v>
      </c>
      <c r="B4854">
        <v>202346</v>
      </c>
      <c r="C4854" t="s">
        <v>31</v>
      </c>
      <c r="D4854">
        <v>15</v>
      </c>
      <c r="E4854">
        <v>44</v>
      </c>
      <c r="F4854">
        <v>36</v>
      </c>
      <c r="G4854">
        <v>4</v>
      </c>
      <c r="H4854">
        <v>153236</v>
      </c>
      <c r="I4854">
        <v>542761</v>
      </c>
      <c r="J4854">
        <v>447850</v>
      </c>
      <c r="K4854">
        <v>39664</v>
      </c>
    </row>
    <row r="4855" spans="1:11" x14ac:dyDescent="0.25">
      <c r="A4855" t="s">
        <v>168</v>
      </c>
      <c r="B4855">
        <v>202346</v>
      </c>
      <c r="C4855" t="s">
        <v>32</v>
      </c>
      <c r="D4855">
        <v>13</v>
      </c>
      <c r="E4855">
        <v>35</v>
      </c>
      <c r="F4855">
        <v>25</v>
      </c>
      <c r="G4855">
        <v>6</v>
      </c>
      <c r="H4855">
        <v>201408</v>
      </c>
      <c r="I4855">
        <v>659953</v>
      </c>
      <c r="J4855">
        <v>552737</v>
      </c>
      <c r="K4855">
        <v>45059</v>
      </c>
    </row>
    <row r="4856" spans="1:11" x14ac:dyDescent="0.25">
      <c r="A4856" t="s">
        <v>168</v>
      </c>
      <c r="B4856">
        <v>202346</v>
      </c>
      <c r="C4856" t="s">
        <v>33</v>
      </c>
      <c r="D4856">
        <v>13</v>
      </c>
      <c r="E4856">
        <v>19</v>
      </c>
      <c r="F4856">
        <v>12</v>
      </c>
      <c r="G4856">
        <v>3</v>
      </c>
      <c r="H4856">
        <v>245717</v>
      </c>
      <c r="I4856">
        <v>705504</v>
      </c>
      <c r="J4856">
        <v>594437</v>
      </c>
      <c r="K4856">
        <v>47489</v>
      </c>
    </row>
    <row r="4857" spans="1:11" x14ac:dyDescent="0.25">
      <c r="A4857" t="s">
        <v>168</v>
      </c>
      <c r="B4857">
        <v>202346</v>
      </c>
      <c r="C4857" t="s">
        <v>34</v>
      </c>
      <c r="D4857">
        <v>6</v>
      </c>
      <c r="E4857">
        <v>8</v>
      </c>
      <c r="F4857">
        <v>8</v>
      </c>
      <c r="G4857">
        <v>0</v>
      </c>
      <c r="H4857">
        <v>238730</v>
      </c>
      <c r="I4857">
        <v>540449</v>
      </c>
      <c r="J4857">
        <v>453403</v>
      </c>
      <c r="K4857">
        <v>37139</v>
      </c>
    </row>
    <row r="4858" spans="1:11" x14ac:dyDescent="0.25">
      <c r="A4858" t="s">
        <v>168</v>
      </c>
      <c r="B4858">
        <v>202346</v>
      </c>
      <c r="C4858" t="s">
        <v>35</v>
      </c>
      <c r="D4858">
        <v>10</v>
      </c>
      <c r="E4858">
        <v>8</v>
      </c>
      <c r="F4858">
        <v>7</v>
      </c>
      <c r="G4858">
        <v>0</v>
      </c>
      <c r="H4858">
        <v>252556</v>
      </c>
      <c r="I4858">
        <v>485129</v>
      </c>
      <c r="J4858">
        <v>405531</v>
      </c>
      <c r="K4858">
        <v>32772</v>
      </c>
    </row>
    <row r="4859" spans="1:11" x14ac:dyDescent="0.25">
      <c r="A4859" t="s">
        <v>168</v>
      </c>
      <c r="B4859">
        <v>202346</v>
      </c>
      <c r="C4859" t="s">
        <v>36</v>
      </c>
      <c r="D4859">
        <v>4</v>
      </c>
      <c r="E4859">
        <v>2</v>
      </c>
      <c r="F4859">
        <v>1</v>
      </c>
      <c r="G4859">
        <v>1</v>
      </c>
      <c r="H4859">
        <v>251590</v>
      </c>
      <c r="I4859">
        <v>441090</v>
      </c>
      <c r="J4859">
        <v>363975</v>
      </c>
      <c r="K4859">
        <v>30987</v>
      </c>
    </row>
    <row r="4860" spans="1:11" x14ac:dyDescent="0.25">
      <c r="A4860" t="s">
        <v>168</v>
      </c>
      <c r="B4860">
        <v>202346</v>
      </c>
      <c r="C4860" t="s">
        <v>37</v>
      </c>
      <c r="D4860">
        <v>1</v>
      </c>
      <c r="E4860">
        <v>6</v>
      </c>
      <c r="F4860">
        <v>6</v>
      </c>
      <c r="G4860">
        <v>0</v>
      </c>
      <c r="H4860">
        <v>173682</v>
      </c>
      <c r="I4860">
        <v>351437</v>
      </c>
      <c r="J4860">
        <v>289040</v>
      </c>
      <c r="K4860">
        <v>23341</v>
      </c>
    </row>
    <row r="4861" spans="1:11" x14ac:dyDescent="0.25">
      <c r="A4861" t="s">
        <v>168</v>
      </c>
      <c r="B4861">
        <v>202346</v>
      </c>
      <c r="C4861" t="s">
        <v>38</v>
      </c>
      <c r="D4861">
        <v>1</v>
      </c>
      <c r="E4861">
        <v>1</v>
      </c>
      <c r="F4861">
        <v>1</v>
      </c>
      <c r="G4861">
        <v>0</v>
      </c>
      <c r="H4861">
        <v>152910</v>
      </c>
      <c r="I4861">
        <v>358013</v>
      </c>
      <c r="J4861">
        <v>313425</v>
      </c>
      <c r="K4861">
        <v>16754</v>
      </c>
    </row>
    <row r="4862" spans="1:11" x14ac:dyDescent="0.25">
      <c r="A4862" t="s">
        <v>168</v>
      </c>
      <c r="B4862">
        <v>202346</v>
      </c>
      <c r="C4862" t="s">
        <v>39</v>
      </c>
      <c r="D4862">
        <v>4</v>
      </c>
      <c r="E4862">
        <v>0</v>
      </c>
      <c r="F4862">
        <v>0</v>
      </c>
      <c r="G4862">
        <v>0</v>
      </c>
      <c r="H4862">
        <v>302369</v>
      </c>
      <c r="I4862">
        <v>285085</v>
      </c>
      <c r="J4862">
        <v>278574</v>
      </c>
      <c r="K4862">
        <v>6397</v>
      </c>
    </row>
    <row r="4863" spans="1:11" x14ac:dyDescent="0.25">
      <c r="A4863" t="s">
        <v>168</v>
      </c>
      <c r="B4863">
        <v>202346</v>
      </c>
      <c r="C4863" t="s">
        <v>40</v>
      </c>
      <c r="D4863">
        <v>1</v>
      </c>
      <c r="E4863">
        <v>0</v>
      </c>
      <c r="F4863">
        <v>0</v>
      </c>
      <c r="G4863">
        <v>0</v>
      </c>
      <c r="H4863">
        <v>507257</v>
      </c>
      <c r="I4863">
        <v>52676</v>
      </c>
      <c r="J4863">
        <v>52557</v>
      </c>
      <c r="K4863">
        <v>56</v>
      </c>
    </row>
    <row r="4864" spans="1:11" x14ac:dyDescent="0.25">
      <c r="A4864" t="s">
        <v>168</v>
      </c>
      <c r="B4864">
        <v>202346</v>
      </c>
      <c r="C4864" t="s">
        <v>41</v>
      </c>
      <c r="D4864">
        <v>1</v>
      </c>
      <c r="E4864">
        <v>0</v>
      </c>
      <c r="F4864">
        <v>0</v>
      </c>
      <c r="G4864">
        <v>0</v>
      </c>
      <c r="H4864">
        <v>462185</v>
      </c>
      <c r="I4864">
        <v>10013</v>
      </c>
      <c r="J4864">
        <v>9949</v>
      </c>
      <c r="K4864">
        <v>0</v>
      </c>
    </row>
    <row r="4865" spans="1:11" x14ac:dyDescent="0.25">
      <c r="A4865" t="s">
        <v>168</v>
      </c>
      <c r="B4865">
        <v>202346</v>
      </c>
      <c r="C4865" t="s">
        <v>42</v>
      </c>
      <c r="D4865">
        <v>0</v>
      </c>
      <c r="E4865">
        <v>0</v>
      </c>
      <c r="F4865">
        <v>0</v>
      </c>
      <c r="G4865">
        <v>0</v>
      </c>
      <c r="H4865">
        <v>163272</v>
      </c>
      <c r="I4865">
        <v>79</v>
      </c>
      <c r="J4865">
        <v>7</v>
      </c>
      <c r="K4865">
        <v>1</v>
      </c>
    </row>
    <row r="4866" spans="1:11" x14ac:dyDescent="0.25">
      <c r="A4866" t="s">
        <v>169</v>
      </c>
      <c r="B4866">
        <v>202347</v>
      </c>
      <c r="C4866" t="s">
        <v>11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</row>
    <row r="4867" spans="1:11" x14ac:dyDescent="0.25">
      <c r="A4867" t="s">
        <v>169</v>
      </c>
      <c r="B4867">
        <v>202347</v>
      </c>
      <c r="C4867" t="s">
        <v>12</v>
      </c>
      <c r="D4867">
        <v>0</v>
      </c>
      <c r="E4867">
        <v>0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</row>
    <row r="4868" spans="1:11" x14ac:dyDescent="0.25">
      <c r="A4868" t="s">
        <v>169</v>
      </c>
      <c r="B4868">
        <v>202347</v>
      </c>
      <c r="C4868" t="s">
        <v>13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</row>
    <row r="4869" spans="1:11" x14ac:dyDescent="0.25">
      <c r="A4869" t="s">
        <v>169</v>
      </c>
      <c r="B4869">
        <v>202347</v>
      </c>
      <c r="C4869" t="s">
        <v>14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0</v>
      </c>
      <c r="J4869">
        <v>0</v>
      </c>
      <c r="K4869">
        <v>0</v>
      </c>
    </row>
    <row r="4870" spans="1:11" x14ac:dyDescent="0.25">
      <c r="A4870" t="s">
        <v>169</v>
      </c>
      <c r="B4870">
        <v>202347</v>
      </c>
      <c r="C4870" t="s">
        <v>15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0</v>
      </c>
      <c r="J4870">
        <v>0</v>
      </c>
      <c r="K4870">
        <v>0</v>
      </c>
    </row>
    <row r="4871" spans="1:11" x14ac:dyDescent="0.25">
      <c r="A4871" t="s">
        <v>169</v>
      </c>
      <c r="B4871">
        <v>202347</v>
      </c>
      <c r="C4871" t="s">
        <v>16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</row>
    <row r="4872" spans="1:11" x14ac:dyDescent="0.25">
      <c r="A4872" t="s">
        <v>169</v>
      </c>
      <c r="B4872">
        <v>202347</v>
      </c>
      <c r="C4872" t="s">
        <v>17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</row>
    <row r="4873" spans="1:11" x14ac:dyDescent="0.25">
      <c r="A4873" t="s">
        <v>169</v>
      </c>
      <c r="B4873">
        <v>202347</v>
      </c>
      <c r="C4873" t="s">
        <v>18</v>
      </c>
      <c r="D4873">
        <v>0</v>
      </c>
      <c r="E4873">
        <v>0</v>
      </c>
      <c r="F4873">
        <v>0</v>
      </c>
      <c r="G4873">
        <v>0</v>
      </c>
      <c r="H4873">
        <v>69</v>
      </c>
      <c r="I4873">
        <v>0</v>
      </c>
      <c r="J4873">
        <v>0</v>
      </c>
      <c r="K4873">
        <v>0</v>
      </c>
    </row>
    <row r="4874" spans="1:11" x14ac:dyDescent="0.25">
      <c r="A4874" t="s">
        <v>169</v>
      </c>
      <c r="B4874">
        <v>202347</v>
      </c>
      <c r="C4874" t="s">
        <v>19</v>
      </c>
      <c r="D4874">
        <v>0</v>
      </c>
      <c r="E4874">
        <v>0</v>
      </c>
      <c r="F4874">
        <v>0</v>
      </c>
      <c r="G4874">
        <v>0</v>
      </c>
      <c r="H4874">
        <v>43</v>
      </c>
      <c r="I4874">
        <v>2</v>
      </c>
      <c r="J4874">
        <v>2</v>
      </c>
      <c r="K4874">
        <v>0</v>
      </c>
    </row>
    <row r="4875" spans="1:11" x14ac:dyDescent="0.25">
      <c r="A4875" t="s">
        <v>169</v>
      </c>
      <c r="B4875">
        <v>202347</v>
      </c>
      <c r="C4875" t="s">
        <v>20</v>
      </c>
      <c r="D4875">
        <v>0</v>
      </c>
      <c r="E4875">
        <v>0</v>
      </c>
      <c r="F4875">
        <v>0</v>
      </c>
      <c r="G4875">
        <v>0</v>
      </c>
      <c r="H4875">
        <v>55</v>
      </c>
      <c r="I4875">
        <v>3</v>
      </c>
      <c r="J4875">
        <v>1</v>
      </c>
      <c r="K4875">
        <v>1</v>
      </c>
    </row>
    <row r="4876" spans="1:11" x14ac:dyDescent="0.25">
      <c r="A4876" t="s">
        <v>169</v>
      </c>
      <c r="B4876">
        <v>202347</v>
      </c>
      <c r="C4876" t="s">
        <v>21</v>
      </c>
      <c r="D4876">
        <v>0</v>
      </c>
      <c r="E4876">
        <v>2</v>
      </c>
      <c r="F4876">
        <v>2</v>
      </c>
      <c r="G4876">
        <v>0</v>
      </c>
      <c r="H4876">
        <v>47</v>
      </c>
      <c r="I4876">
        <v>40</v>
      </c>
      <c r="J4876">
        <v>28</v>
      </c>
      <c r="K4876">
        <v>7</v>
      </c>
    </row>
    <row r="4877" spans="1:11" x14ac:dyDescent="0.25">
      <c r="A4877" t="s">
        <v>169</v>
      </c>
      <c r="B4877">
        <v>202347</v>
      </c>
      <c r="C4877" t="s">
        <v>22</v>
      </c>
      <c r="D4877">
        <v>5</v>
      </c>
      <c r="E4877">
        <v>9</v>
      </c>
      <c r="F4877">
        <v>5</v>
      </c>
      <c r="G4877">
        <v>2</v>
      </c>
      <c r="H4877">
        <v>519</v>
      </c>
      <c r="I4877">
        <v>1317</v>
      </c>
      <c r="J4877">
        <v>907</v>
      </c>
      <c r="K4877">
        <v>174</v>
      </c>
    </row>
    <row r="4878" spans="1:11" x14ac:dyDescent="0.25">
      <c r="A4878" t="s">
        <v>169</v>
      </c>
      <c r="B4878">
        <v>202347</v>
      </c>
      <c r="C4878" t="s">
        <v>23</v>
      </c>
      <c r="D4878">
        <v>22</v>
      </c>
      <c r="E4878">
        <v>78</v>
      </c>
      <c r="F4878">
        <v>52</v>
      </c>
      <c r="G4878">
        <v>14</v>
      </c>
      <c r="H4878">
        <v>2959</v>
      </c>
      <c r="I4878">
        <v>13511</v>
      </c>
      <c r="J4878">
        <v>9359</v>
      </c>
      <c r="K4878">
        <v>1676</v>
      </c>
    </row>
    <row r="4879" spans="1:11" x14ac:dyDescent="0.25">
      <c r="A4879" t="s">
        <v>169</v>
      </c>
      <c r="B4879">
        <v>202347</v>
      </c>
      <c r="C4879" t="s">
        <v>24</v>
      </c>
      <c r="D4879">
        <v>28</v>
      </c>
      <c r="E4879">
        <v>209</v>
      </c>
      <c r="F4879">
        <v>147</v>
      </c>
      <c r="G4879">
        <v>27</v>
      </c>
      <c r="H4879">
        <v>8936</v>
      </c>
      <c r="I4879">
        <v>63262</v>
      </c>
      <c r="J4879">
        <v>44793</v>
      </c>
      <c r="K4879">
        <v>7043</v>
      </c>
    </row>
    <row r="4880" spans="1:11" x14ac:dyDescent="0.25">
      <c r="A4880" t="s">
        <v>169</v>
      </c>
      <c r="B4880">
        <v>202347</v>
      </c>
      <c r="C4880" t="s">
        <v>25</v>
      </c>
      <c r="D4880">
        <v>51</v>
      </c>
      <c r="E4880">
        <v>290</v>
      </c>
      <c r="F4880">
        <v>194</v>
      </c>
      <c r="G4880">
        <v>25</v>
      </c>
      <c r="H4880">
        <v>16599</v>
      </c>
      <c r="I4880">
        <v>145775</v>
      </c>
      <c r="J4880">
        <v>104339</v>
      </c>
      <c r="K4880">
        <v>13999</v>
      </c>
    </row>
    <row r="4881" spans="1:11" x14ac:dyDescent="0.25">
      <c r="A4881" t="s">
        <v>169</v>
      </c>
      <c r="B4881">
        <v>202347</v>
      </c>
      <c r="C4881" t="s">
        <v>26</v>
      </c>
      <c r="D4881">
        <v>59</v>
      </c>
      <c r="E4881">
        <v>368</v>
      </c>
      <c r="F4881">
        <v>237</v>
      </c>
      <c r="G4881">
        <v>46</v>
      </c>
      <c r="H4881">
        <v>30761</v>
      </c>
      <c r="I4881">
        <v>300738</v>
      </c>
      <c r="J4881">
        <v>193759</v>
      </c>
      <c r="K4881">
        <v>34308</v>
      </c>
    </row>
    <row r="4882" spans="1:11" x14ac:dyDescent="0.25">
      <c r="A4882" t="s">
        <v>169</v>
      </c>
      <c r="B4882">
        <v>202347</v>
      </c>
      <c r="C4882" t="s">
        <v>27</v>
      </c>
      <c r="D4882">
        <v>39</v>
      </c>
      <c r="E4882">
        <v>340</v>
      </c>
      <c r="F4882">
        <v>189</v>
      </c>
      <c r="G4882">
        <v>41</v>
      </c>
      <c r="H4882">
        <v>52674</v>
      </c>
      <c r="I4882">
        <v>479168</v>
      </c>
      <c r="J4882">
        <v>312953</v>
      </c>
      <c r="K4882">
        <v>54021</v>
      </c>
    </row>
    <row r="4883" spans="1:11" x14ac:dyDescent="0.25">
      <c r="A4883" t="s">
        <v>169</v>
      </c>
      <c r="B4883">
        <v>202347</v>
      </c>
      <c r="C4883" t="s">
        <v>28</v>
      </c>
      <c r="D4883">
        <v>48</v>
      </c>
      <c r="E4883">
        <v>220</v>
      </c>
      <c r="F4883">
        <v>131</v>
      </c>
      <c r="G4883">
        <v>27</v>
      </c>
      <c r="H4883">
        <v>73459</v>
      </c>
      <c r="I4883">
        <v>553024</v>
      </c>
      <c r="J4883">
        <v>403477</v>
      </c>
      <c r="K4883">
        <v>49413</v>
      </c>
    </row>
    <row r="4884" spans="1:11" x14ac:dyDescent="0.25">
      <c r="A4884" t="s">
        <v>169</v>
      </c>
      <c r="B4884">
        <v>202347</v>
      </c>
      <c r="C4884" t="s">
        <v>29</v>
      </c>
      <c r="D4884">
        <v>33</v>
      </c>
      <c r="E4884">
        <v>120</v>
      </c>
      <c r="F4884">
        <v>96</v>
      </c>
      <c r="G4884">
        <v>9</v>
      </c>
      <c r="H4884">
        <v>92005</v>
      </c>
      <c r="I4884">
        <v>527723</v>
      </c>
      <c r="J4884">
        <v>416569</v>
      </c>
      <c r="K4884">
        <v>39796</v>
      </c>
    </row>
    <row r="4885" spans="1:11" x14ac:dyDescent="0.25">
      <c r="A4885" t="s">
        <v>169</v>
      </c>
      <c r="B4885">
        <v>202347</v>
      </c>
      <c r="C4885" t="s">
        <v>30</v>
      </c>
      <c r="D4885">
        <v>35</v>
      </c>
      <c r="E4885">
        <v>63</v>
      </c>
      <c r="F4885">
        <v>45</v>
      </c>
      <c r="G4885">
        <v>8</v>
      </c>
      <c r="H4885">
        <v>125657</v>
      </c>
      <c r="I4885">
        <v>522948</v>
      </c>
      <c r="J4885">
        <v>424758</v>
      </c>
      <c r="K4885">
        <v>38302</v>
      </c>
    </row>
    <row r="4886" spans="1:11" x14ac:dyDescent="0.25">
      <c r="A4886" t="s">
        <v>169</v>
      </c>
      <c r="B4886">
        <v>202347</v>
      </c>
      <c r="C4886" t="s">
        <v>31</v>
      </c>
      <c r="D4886">
        <v>18</v>
      </c>
      <c r="E4886">
        <v>51</v>
      </c>
      <c r="F4886">
        <v>33</v>
      </c>
      <c r="G4886">
        <v>8</v>
      </c>
      <c r="H4886">
        <v>153209</v>
      </c>
      <c r="I4886">
        <v>542719</v>
      </c>
      <c r="J4886">
        <v>447818</v>
      </c>
      <c r="K4886">
        <v>39656</v>
      </c>
    </row>
    <row r="4887" spans="1:11" x14ac:dyDescent="0.25">
      <c r="A4887" t="s">
        <v>169</v>
      </c>
      <c r="B4887">
        <v>202347</v>
      </c>
      <c r="C4887" t="s">
        <v>32</v>
      </c>
      <c r="D4887">
        <v>12</v>
      </c>
      <c r="E4887">
        <v>35</v>
      </c>
      <c r="F4887">
        <v>24</v>
      </c>
      <c r="G4887">
        <v>3</v>
      </c>
      <c r="H4887">
        <v>201389</v>
      </c>
      <c r="I4887">
        <v>659925</v>
      </c>
      <c r="J4887">
        <v>552713</v>
      </c>
      <c r="K4887">
        <v>45056</v>
      </c>
    </row>
    <row r="4888" spans="1:11" x14ac:dyDescent="0.25">
      <c r="A4888" t="s">
        <v>169</v>
      </c>
      <c r="B4888">
        <v>202347</v>
      </c>
      <c r="C4888" t="s">
        <v>33</v>
      </c>
      <c r="D4888">
        <v>6</v>
      </c>
      <c r="E4888">
        <v>25</v>
      </c>
      <c r="F4888">
        <v>17</v>
      </c>
      <c r="G4888">
        <v>4</v>
      </c>
      <c r="H4888">
        <v>245704</v>
      </c>
      <c r="I4888">
        <v>705486</v>
      </c>
      <c r="J4888">
        <v>594420</v>
      </c>
      <c r="K4888">
        <v>47485</v>
      </c>
    </row>
    <row r="4889" spans="1:11" x14ac:dyDescent="0.25">
      <c r="A4889" t="s">
        <v>169</v>
      </c>
      <c r="B4889">
        <v>202347</v>
      </c>
      <c r="C4889" t="s">
        <v>34</v>
      </c>
      <c r="D4889">
        <v>9</v>
      </c>
      <c r="E4889">
        <v>10</v>
      </c>
      <c r="F4889">
        <v>6</v>
      </c>
      <c r="G4889">
        <v>1</v>
      </c>
      <c r="H4889">
        <v>238715</v>
      </c>
      <c r="I4889">
        <v>540445</v>
      </c>
      <c r="J4889">
        <v>453397</v>
      </c>
      <c r="K4889">
        <v>37138</v>
      </c>
    </row>
    <row r="4890" spans="1:11" x14ac:dyDescent="0.25">
      <c r="A4890" t="s">
        <v>169</v>
      </c>
      <c r="B4890">
        <v>202347</v>
      </c>
      <c r="C4890" t="s">
        <v>35</v>
      </c>
      <c r="D4890">
        <v>9</v>
      </c>
      <c r="E4890">
        <v>8</v>
      </c>
      <c r="F4890">
        <v>5</v>
      </c>
      <c r="G4890">
        <v>1</v>
      </c>
      <c r="H4890">
        <v>252541</v>
      </c>
      <c r="I4890">
        <v>485127</v>
      </c>
      <c r="J4890">
        <v>405526</v>
      </c>
      <c r="K4890">
        <v>32771</v>
      </c>
    </row>
    <row r="4891" spans="1:11" x14ac:dyDescent="0.25">
      <c r="A4891" t="s">
        <v>169</v>
      </c>
      <c r="B4891">
        <v>202347</v>
      </c>
      <c r="C4891" t="s">
        <v>36</v>
      </c>
      <c r="D4891">
        <v>2</v>
      </c>
      <c r="E4891">
        <v>8</v>
      </c>
      <c r="F4891">
        <v>5</v>
      </c>
      <c r="G4891">
        <v>1</v>
      </c>
      <c r="H4891">
        <v>251580</v>
      </c>
      <c r="I4891">
        <v>441090</v>
      </c>
      <c r="J4891">
        <v>363970</v>
      </c>
      <c r="K4891">
        <v>30986</v>
      </c>
    </row>
    <row r="4892" spans="1:11" x14ac:dyDescent="0.25">
      <c r="A4892" t="s">
        <v>169</v>
      </c>
      <c r="B4892">
        <v>202347</v>
      </c>
      <c r="C4892" t="s">
        <v>37</v>
      </c>
      <c r="D4892">
        <v>0</v>
      </c>
      <c r="E4892">
        <v>3</v>
      </c>
      <c r="F4892">
        <v>2</v>
      </c>
      <c r="G4892">
        <v>1</v>
      </c>
      <c r="H4892">
        <v>173677</v>
      </c>
      <c r="I4892">
        <v>351439</v>
      </c>
      <c r="J4892">
        <v>289038</v>
      </c>
      <c r="K4892">
        <v>23340</v>
      </c>
    </row>
    <row r="4893" spans="1:11" x14ac:dyDescent="0.25">
      <c r="A4893" t="s">
        <v>169</v>
      </c>
      <c r="B4893">
        <v>202347</v>
      </c>
      <c r="C4893" t="s">
        <v>38</v>
      </c>
      <c r="D4893">
        <v>1</v>
      </c>
      <c r="E4893">
        <v>3</v>
      </c>
      <c r="F4893">
        <v>3</v>
      </c>
      <c r="G4893">
        <v>0</v>
      </c>
      <c r="H4893">
        <v>152905</v>
      </c>
      <c r="I4893">
        <v>358014</v>
      </c>
      <c r="J4893">
        <v>313422</v>
      </c>
      <c r="K4893">
        <v>16754</v>
      </c>
    </row>
    <row r="4894" spans="1:11" x14ac:dyDescent="0.25">
      <c r="A4894" t="s">
        <v>169</v>
      </c>
      <c r="B4894">
        <v>202347</v>
      </c>
      <c r="C4894" t="s">
        <v>39</v>
      </c>
      <c r="D4894">
        <v>1</v>
      </c>
      <c r="E4894">
        <v>1</v>
      </c>
      <c r="F4894">
        <v>1</v>
      </c>
      <c r="G4894">
        <v>0</v>
      </c>
      <c r="H4894">
        <v>302365</v>
      </c>
      <c r="I4894">
        <v>285087</v>
      </c>
      <c r="J4894">
        <v>278573</v>
      </c>
      <c r="K4894">
        <v>6397</v>
      </c>
    </row>
    <row r="4895" spans="1:11" x14ac:dyDescent="0.25">
      <c r="A4895" t="s">
        <v>169</v>
      </c>
      <c r="B4895">
        <v>202347</v>
      </c>
      <c r="C4895" t="s">
        <v>40</v>
      </c>
      <c r="D4895">
        <v>1</v>
      </c>
      <c r="E4895">
        <v>0</v>
      </c>
      <c r="F4895">
        <v>0</v>
      </c>
      <c r="G4895">
        <v>0</v>
      </c>
      <c r="H4895">
        <v>507256</v>
      </c>
      <c r="I4895">
        <v>52676</v>
      </c>
      <c r="J4895">
        <v>52557</v>
      </c>
      <c r="K4895">
        <v>56</v>
      </c>
    </row>
    <row r="4896" spans="1:11" x14ac:dyDescent="0.25">
      <c r="A4896" t="s">
        <v>169</v>
      </c>
      <c r="B4896">
        <v>202347</v>
      </c>
      <c r="C4896" t="s">
        <v>41</v>
      </c>
      <c r="D4896">
        <v>4</v>
      </c>
      <c r="E4896">
        <v>0</v>
      </c>
      <c r="F4896">
        <v>0</v>
      </c>
      <c r="G4896">
        <v>0</v>
      </c>
      <c r="H4896">
        <v>462179</v>
      </c>
      <c r="I4896">
        <v>10015</v>
      </c>
      <c r="J4896">
        <v>9949</v>
      </c>
      <c r="K4896">
        <v>0</v>
      </c>
    </row>
    <row r="4897" spans="1:11" x14ac:dyDescent="0.25">
      <c r="A4897" t="s">
        <v>169</v>
      </c>
      <c r="B4897">
        <v>202347</v>
      </c>
      <c r="C4897" t="s">
        <v>42</v>
      </c>
      <c r="D4897">
        <v>0</v>
      </c>
      <c r="E4897">
        <v>0</v>
      </c>
      <c r="F4897">
        <v>0</v>
      </c>
      <c r="G4897">
        <v>0</v>
      </c>
      <c r="H4897">
        <v>163269</v>
      </c>
      <c r="I4897">
        <v>82</v>
      </c>
      <c r="J4897">
        <v>7</v>
      </c>
      <c r="K4897">
        <v>1</v>
      </c>
    </row>
    <row r="4898" spans="1:11" x14ac:dyDescent="0.25">
      <c r="A4898" t="s">
        <v>170</v>
      </c>
      <c r="B4898">
        <v>202348</v>
      </c>
      <c r="C4898" t="s">
        <v>11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  <c r="K4898">
        <v>0</v>
      </c>
    </row>
    <row r="4899" spans="1:11" x14ac:dyDescent="0.25">
      <c r="A4899" t="s">
        <v>170</v>
      </c>
      <c r="B4899">
        <v>202348</v>
      </c>
      <c r="C4899" t="s">
        <v>12</v>
      </c>
      <c r="D4899">
        <v>0</v>
      </c>
      <c r="E4899">
        <v>0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0</v>
      </c>
    </row>
    <row r="4900" spans="1:11" x14ac:dyDescent="0.25">
      <c r="A4900" t="s">
        <v>170</v>
      </c>
      <c r="B4900">
        <v>202348</v>
      </c>
      <c r="C4900" t="s">
        <v>13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</row>
    <row r="4901" spans="1:11" x14ac:dyDescent="0.25">
      <c r="A4901" t="s">
        <v>170</v>
      </c>
      <c r="B4901">
        <v>202348</v>
      </c>
      <c r="C4901" t="s">
        <v>14</v>
      </c>
      <c r="D4901">
        <v>0</v>
      </c>
      <c r="E4901">
        <v>0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</row>
    <row r="4902" spans="1:11" x14ac:dyDescent="0.25">
      <c r="A4902" t="s">
        <v>170</v>
      </c>
      <c r="B4902">
        <v>202348</v>
      </c>
      <c r="C4902" t="s">
        <v>15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0</v>
      </c>
      <c r="K4902">
        <v>0</v>
      </c>
    </row>
    <row r="4903" spans="1:11" x14ac:dyDescent="0.25">
      <c r="A4903" t="s">
        <v>170</v>
      </c>
      <c r="B4903">
        <v>202348</v>
      </c>
      <c r="C4903" t="s">
        <v>16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</row>
    <row r="4904" spans="1:11" x14ac:dyDescent="0.25">
      <c r="A4904" t="s">
        <v>170</v>
      </c>
      <c r="B4904">
        <v>202348</v>
      </c>
      <c r="C4904" t="s">
        <v>17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</row>
    <row r="4905" spans="1:11" x14ac:dyDescent="0.25">
      <c r="A4905" t="s">
        <v>170</v>
      </c>
      <c r="B4905">
        <v>202348</v>
      </c>
      <c r="C4905" t="s">
        <v>18</v>
      </c>
      <c r="D4905">
        <v>0</v>
      </c>
      <c r="E4905">
        <v>0</v>
      </c>
      <c r="F4905">
        <v>0</v>
      </c>
      <c r="G4905">
        <v>0</v>
      </c>
      <c r="H4905">
        <v>69</v>
      </c>
      <c r="I4905">
        <v>0</v>
      </c>
      <c r="J4905">
        <v>0</v>
      </c>
      <c r="K4905">
        <v>0</v>
      </c>
    </row>
    <row r="4906" spans="1:11" x14ac:dyDescent="0.25">
      <c r="A4906" t="s">
        <v>170</v>
      </c>
      <c r="B4906">
        <v>202348</v>
      </c>
      <c r="C4906" t="s">
        <v>19</v>
      </c>
      <c r="D4906">
        <v>0</v>
      </c>
      <c r="E4906">
        <v>0</v>
      </c>
      <c r="F4906">
        <v>0</v>
      </c>
      <c r="G4906">
        <v>0</v>
      </c>
      <c r="H4906">
        <v>43</v>
      </c>
      <c r="I4906">
        <v>2</v>
      </c>
      <c r="J4906">
        <v>2</v>
      </c>
      <c r="K4906">
        <v>0</v>
      </c>
    </row>
    <row r="4907" spans="1:11" x14ac:dyDescent="0.25">
      <c r="A4907" t="s">
        <v>170</v>
      </c>
      <c r="B4907">
        <v>202348</v>
      </c>
      <c r="C4907" t="s">
        <v>20</v>
      </c>
      <c r="D4907">
        <v>0</v>
      </c>
      <c r="E4907">
        <v>0</v>
      </c>
      <c r="F4907">
        <v>0</v>
      </c>
      <c r="G4907">
        <v>0</v>
      </c>
      <c r="H4907">
        <v>54</v>
      </c>
      <c r="I4907">
        <v>4</v>
      </c>
      <c r="J4907">
        <v>1</v>
      </c>
      <c r="K4907">
        <v>1</v>
      </c>
    </row>
    <row r="4908" spans="1:11" x14ac:dyDescent="0.25">
      <c r="A4908" t="s">
        <v>170</v>
      </c>
      <c r="B4908">
        <v>202348</v>
      </c>
      <c r="C4908" t="s">
        <v>21</v>
      </c>
      <c r="D4908">
        <v>0</v>
      </c>
      <c r="E4908">
        <v>0</v>
      </c>
      <c r="F4908">
        <v>0</v>
      </c>
      <c r="G4908">
        <v>0</v>
      </c>
      <c r="H4908">
        <v>47</v>
      </c>
      <c r="I4908">
        <v>40</v>
      </c>
      <c r="J4908">
        <v>28</v>
      </c>
      <c r="K4908">
        <v>7</v>
      </c>
    </row>
    <row r="4909" spans="1:11" x14ac:dyDescent="0.25">
      <c r="A4909" t="s">
        <v>170</v>
      </c>
      <c r="B4909">
        <v>202348</v>
      </c>
      <c r="C4909" t="s">
        <v>22</v>
      </c>
      <c r="D4909">
        <v>4</v>
      </c>
      <c r="E4909">
        <v>11</v>
      </c>
      <c r="F4909">
        <v>6</v>
      </c>
      <c r="G4909">
        <v>1</v>
      </c>
      <c r="H4909">
        <v>514</v>
      </c>
      <c r="I4909">
        <v>1307</v>
      </c>
      <c r="J4909">
        <v>901</v>
      </c>
      <c r="K4909">
        <v>173</v>
      </c>
    </row>
    <row r="4910" spans="1:11" x14ac:dyDescent="0.25">
      <c r="A4910" t="s">
        <v>170</v>
      </c>
      <c r="B4910">
        <v>202348</v>
      </c>
      <c r="C4910" t="s">
        <v>23</v>
      </c>
      <c r="D4910">
        <v>12</v>
      </c>
      <c r="E4910">
        <v>95</v>
      </c>
      <c r="F4910">
        <v>67</v>
      </c>
      <c r="G4910">
        <v>15</v>
      </c>
      <c r="H4910">
        <v>2942</v>
      </c>
      <c r="I4910">
        <v>13421</v>
      </c>
      <c r="J4910">
        <v>9292</v>
      </c>
      <c r="K4910">
        <v>1661</v>
      </c>
    </row>
    <row r="4911" spans="1:11" x14ac:dyDescent="0.25">
      <c r="A4911" t="s">
        <v>170</v>
      </c>
      <c r="B4911">
        <v>202348</v>
      </c>
      <c r="C4911" t="s">
        <v>24</v>
      </c>
      <c r="D4911">
        <v>54</v>
      </c>
      <c r="E4911">
        <v>255</v>
      </c>
      <c r="F4911">
        <v>172</v>
      </c>
      <c r="G4911">
        <v>30</v>
      </c>
      <c r="H4911">
        <v>8876</v>
      </c>
      <c r="I4911">
        <v>63013</v>
      </c>
      <c r="J4911">
        <v>44621</v>
      </c>
      <c r="K4911">
        <v>7013</v>
      </c>
    </row>
    <row r="4912" spans="1:11" x14ac:dyDescent="0.25">
      <c r="A4912" t="s">
        <v>170</v>
      </c>
      <c r="B4912">
        <v>202348</v>
      </c>
      <c r="C4912" t="s">
        <v>25</v>
      </c>
      <c r="D4912">
        <v>48</v>
      </c>
      <c r="E4912">
        <v>280</v>
      </c>
      <c r="F4912">
        <v>195</v>
      </c>
      <c r="G4912">
        <v>33</v>
      </c>
      <c r="H4912">
        <v>16541</v>
      </c>
      <c r="I4912">
        <v>145505</v>
      </c>
      <c r="J4912">
        <v>104145</v>
      </c>
      <c r="K4912">
        <v>13966</v>
      </c>
    </row>
    <row r="4913" spans="1:11" x14ac:dyDescent="0.25">
      <c r="A4913" t="s">
        <v>170</v>
      </c>
      <c r="B4913">
        <v>202348</v>
      </c>
      <c r="C4913" t="s">
        <v>26</v>
      </c>
      <c r="D4913">
        <v>46</v>
      </c>
      <c r="E4913">
        <v>331</v>
      </c>
      <c r="F4913">
        <v>214</v>
      </c>
      <c r="G4913">
        <v>44</v>
      </c>
      <c r="H4913">
        <v>30697</v>
      </c>
      <c r="I4913">
        <v>300425</v>
      </c>
      <c r="J4913">
        <v>193547</v>
      </c>
      <c r="K4913">
        <v>34264</v>
      </c>
    </row>
    <row r="4914" spans="1:11" x14ac:dyDescent="0.25">
      <c r="A4914" t="s">
        <v>170</v>
      </c>
      <c r="B4914">
        <v>202348</v>
      </c>
      <c r="C4914" t="s">
        <v>27</v>
      </c>
      <c r="D4914">
        <v>62</v>
      </c>
      <c r="E4914">
        <v>331</v>
      </c>
      <c r="F4914">
        <v>197</v>
      </c>
      <c r="G4914">
        <v>40</v>
      </c>
      <c r="H4914">
        <v>52596</v>
      </c>
      <c r="I4914">
        <v>478853</v>
      </c>
      <c r="J4914">
        <v>312756</v>
      </c>
      <c r="K4914">
        <v>53981</v>
      </c>
    </row>
    <row r="4915" spans="1:11" x14ac:dyDescent="0.25">
      <c r="A4915" t="s">
        <v>170</v>
      </c>
      <c r="B4915">
        <v>202348</v>
      </c>
      <c r="C4915" t="s">
        <v>28</v>
      </c>
      <c r="D4915">
        <v>50</v>
      </c>
      <c r="E4915">
        <v>229</v>
      </c>
      <c r="F4915">
        <v>168</v>
      </c>
      <c r="G4915">
        <v>19</v>
      </c>
      <c r="H4915">
        <v>73399</v>
      </c>
      <c r="I4915">
        <v>552805</v>
      </c>
      <c r="J4915">
        <v>403310</v>
      </c>
      <c r="K4915">
        <v>49394</v>
      </c>
    </row>
    <row r="4916" spans="1:11" x14ac:dyDescent="0.25">
      <c r="A4916" t="s">
        <v>170</v>
      </c>
      <c r="B4916">
        <v>202348</v>
      </c>
      <c r="C4916" t="s">
        <v>29</v>
      </c>
      <c r="D4916">
        <v>32</v>
      </c>
      <c r="E4916">
        <v>149</v>
      </c>
      <c r="F4916">
        <v>110</v>
      </c>
      <c r="G4916">
        <v>22</v>
      </c>
      <c r="H4916">
        <v>91960</v>
      </c>
      <c r="I4916">
        <v>527587</v>
      </c>
      <c r="J4916">
        <v>416459</v>
      </c>
      <c r="K4916">
        <v>39774</v>
      </c>
    </row>
    <row r="4917" spans="1:11" x14ac:dyDescent="0.25">
      <c r="A4917" t="s">
        <v>170</v>
      </c>
      <c r="B4917">
        <v>202348</v>
      </c>
      <c r="C4917" t="s">
        <v>30</v>
      </c>
      <c r="D4917">
        <v>18</v>
      </c>
      <c r="E4917">
        <v>90</v>
      </c>
      <c r="F4917">
        <v>72</v>
      </c>
      <c r="G4917">
        <v>5</v>
      </c>
      <c r="H4917">
        <v>125634</v>
      </c>
      <c r="I4917">
        <v>522863</v>
      </c>
      <c r="J4917">
        <v>424687</v>
      </c>
      <c r="K4917">
        <v>38297</v>
      </c>
    </row>
    <row r="4918" spans="1:11" x14ac:dyDescent="0.25">
      <c r="A4918" t="s">
        <v>170</v>
      </c>
      <c r="B4918">
        <v>202348</v>
      </c>
      <c r="C4918" t="s">
        <v>31</v>
      </c>
      <c r="D4918">
        <v>16</v>
      </c>
      <c r="E4918">
        <v>40</v>
      </c>
      <c r="F4918">
        <v>29</v>
      </c>
      <c r="G4918">
        <v>4</v>
      </c>
      <c r="H4918">
        <v>153189</v>
      </c>
      <c r="I4918">
        <v>542683</v>
      </c>
      <c r="J4918">
        <v>447789</v>
      </c>
      <c r="K4918">
        <v>39652</v>
      </c>
    </row>
    <row r="4919" spans="1:11" x14ac:dyDescent="0.25">
      <c r="A4919" t="s">
        <v>170</v>
      </c>
      <c r="B4919">
        <v>202348</v>
      </c>
      <c r="C4919" t="s">
        <v>32</v>
      </c>
      <c r="D4919">
        <v>10</v>
      </c>
      <c r="E4919">
        <v>34</v>
      </c>
      <c r="F4919">
        <v>25</v>
      </c>
      <c r="G4919">
        <v>4</v>
      </c>
      <c r="H4919">
        <v>201371</v>
      </c>
      <c r="I4919">
        <v>659899</v>
      </c>
      <c r="J4919">
        <v>552690</v>
      </c>
      <c r="K4919">
        <v>45052</v>
      </c>
    </row>
    <row r="4920" spans="1:11" x14ac:dyDescent="0.25">
      <c r="A4920" t="s">
        <v>170</v>
      </c>
      <c r="B4920">
        <v>202348</v>
      </c>
      <c r="C4920" t="s">
        <v>33</v>
      </c>
      <c r="D4920">
        <v>10</v>
      </c>
      <c r="E4920">
        <v>25</v>
      </c>
      <c r="F4920">
        <v>21</v>
      </c>
      <c r="G4920">
        <v>1</v>
      </c>
      <c r="H4920">
        <v>245686</v>
      </c>
      <c r="I4920">
        <v>705469</v>
      </c>
      <c r="J4920">
        <v>594400</v>
      </c>
      <c r="K4920">
        <v>47484</v>
      </c>
    </row>
    <row r="4921" spans="1:11" x14ac:dyDescent="0.25">
      <c r="A4921" t="s">
        <v>170</v>
      </c>
      <c r="B4921">
        <v>202348</v>
      </c>
      <c r="C4921" t="s">
        <v>34</v>
      </c>
      <c r="D4921">
        <v>3</v>
      </c>
      <c r="E4921">
        <v>12</v>
      </c>
      <c r="F4921">
        <v>6</v>
      </c>
      <c r="G4921">
        <v>1</v>
      </c>
      <c r="H4921">
        <v>238703</v>
      </c>
      <c r="I4921">
        <v>540442</v>
      </c>
      <c r="J4921">
        <v>453391</v>
      </c>
      <c r="K4921">
        <v>37137</v>
      </c>
    </row>
    <row r="4922" spans="1:11" x14ac:dyDescent="0.25">
      <c r="A4922" t="s">
        <v>170</v>
      </c>
      <c r="B4922">
        <v>202348</v>
      </c>
      <c r="C4922" t="s">
        <v>35</v>
      </c>
      <c r="D4922">
        <v>12</v>
      </c>
      <c r="E4922">
        <v>3</v>
      </c>
      <c r="F4922">
        <v>1</v>
      </c>
      <c r="G4922">
        <v>1</v>
      </c>
      <c r="H4922">
        <v>252521</v>
      </c>
      <c r="I4922">
        <v>485132</v>
      </c>
      <c r="J4922">
        <v>405525</v>
      </c>
      <c r="K4922">
        <v>32770</v>
      </c>
    </row>
    <row r="4923" spans="1:11" x14ac:dyDescent="0.25">
      <c r="A4923" t="s">
        <v>170</v>
      </c>
      <c r="B4923">
        <v>202348</v>
      </c>
      <c r="C4923" t="s">
        <v>36</v>
      </c>
      <c r="D4923">
        <v>5</v>
      </c>
      <c r="E4923">
        <v>4</v>
      </c>
      <c r="F4923">
        <v>2</v>
      </c>
      <c r="G4923">
        <v>1</v>
      </c>
      <c r="H4923">
        <v>251569</v>
      </c>
      <c r="I4923">
        <v>441092</v>
      </c>
      <c r="J4923">
        <v>363969</v>
      </c>
      <c r="K4923">
        <v>30985</v>
      </c>
    </row>
    <row r="4924" spans="1:11" x14ac:dyDescent="0.25">
      <c r="A4924" t="s">
        <v>170</v>
      </c>
      <c r="B4924">
        <v>202348</v>
      </c>
      <c r="C4924" t="s">
        <v>37</v>
      </c>
      <c r="D4924">
        <v>0</v>
      </c>
      <c r="E4924">
        <v>1</v>
      </c>
      <c r="F4924">
        <v>0</v>
      </c>
      <c r="G4924">
        <v>1</v>
      </c>
      <c r="H4924">
        <v>173668</v>
      </c>
      <c r="I4924">
        <v>351447</v>
      </c>
      <c r="J4924">
        <v>289038</v>
      </c>
      <c r="K4924">
        <v>23339</v>
      </c>
    </row>
    <row r="4925" spans="1:11" x14ac:dyDescent="0.25">
      <c r="A4925" t="s">
        <v>170</v>
      </c>
      <c r="B4925">
        <v>202348</v>
      </c>
      <c r="C4925" t="s">
        <v>38</v>
      </c>
      <c r="D4925">
        <v>2</v>
      </c>
      <c r="E4925">
        <v>4</v>
      </c>
      <c r="F4925">
        <v>4</v>
      </c>
      <c r="G4925">
        <v>0</v>
      </c>
      <c r="H4925">
        <v>152900</v>
      </c>
      <c r="I4925">
        <v>358013</v>
      </c>
      <c r="J4925">
        <v>313418</v>
      </c>
      <c r="K4925">
        <v>16754</v>
      </c>
    </row>
    <row r="4926" spans="1:11" x14ac:dyDescent="0.25">
      <c r="A4926" t="s">
        <v>170</v>
      </c>
      <c r="B4926">
        <v>202348</v>
      </c>
      <c r="C4926" t="s">
        <v>39</v>
      </c>
      <c r="D4926">
        <v>2</v>
      </c>
      <c r="E4926">
        <v>1</v>
      </c>
      <c r="F4926">
        <v>1</v>
      </c>
      <c r="G4926">
        <v>0</v>
      </c>
      <c r="H4926">
        <v>302360</v>
      </c>
      <c r="I4926">
        <v>285089</v>
      </c>
      <c r="J4926">
        <v>278572</v>
      </c>
      <c r="K4926">
        <v>6397</v>
      </c>
    </row>
    <row r="4927" spans="1:11" x14ac:dyDescent="0.25">
      <c r="A4927" t="s">
        <v>170</v>
      </c>
      <c r="B4927">
        <v>202348</v>
      </c>
      <c r="C4927" t="s">
        <v>40</v>
      </c>
      <c r="D4927">
        <v>1</v>
      </c>
      <c r="E4927">
        <v>0</v>
      </c>
      <c r="F4927">
        <v>0</v>
      </c>
      <c r="G4927">
        <v>0</v>
      </c>
      <c r="H4927">
        <v>507252</v>
      </c>
      <c r="I4927">
        <v>52679</v>
      </c>
      <c r="J4927">
        <v>52557</v>
      </c>
      <c r="K4927">
        <v>56</v>
      </c>
    </row>
    <row r="4928" spans="1:11" x14ac:dyDescent="0.25">
      <c r="A4928" t="s">
        <v>170</v>
      </c>
      <c r="B4928">
        <v>202348</v>
      </c>
      <c r="C4928" t="s">
        <v>41</v>
      </c>
      <c r="D4928">
        <v>0</v>
      </c>
      <c r="E4928">
        <v>0</v>
      </c>
      <c r="F4928">
        <v>0</v>
      </c>
      <c r="G4928">
        <v>0</v>
      </c>
      <c r="H4928">
        <v>462173</v>
      </c>
      <c r="I4928">
        <v>10021</v>
      </c>
      <c r="J4928">
        <v>9949</v>
      </c>
      <c r="K4928">
        <v>0</v>
      </c>
    </row>
    <row r="4929" spans="1:11" x14ac:dyDescent="0.25">
      <c r="A4929" t="s">
        <v>170</v>
      </c>
      <c r="B4929">
        <v>202348</v>
      </c>
      <c r="C4929" t="s">
        <v>42</v>
      </c>
      <c r="D4929">
        <v>0</v>
      </c>
      <c r="E4929">
        <v>0</v>
      </c>
      <c r="F4929">
        <v>0</v>
      </c>
      <c r="G4929">
        <v>0</v>
      </c>
      <c r="H4929">
        <v>163266</v>
      </c>
      <c r="I4929">
        <v>85</v>
      </c>
      <c r="J4929">
        <v>7</v>
      </c>
      <c r="K4929">
        <v>1</v>
      </c>
    </row>
    <row r="4930" spans="1:11" x14ac:dyDescent="0.25">
      <c r="A4930" t="s">
        <v>171</v>
      </c>
      <c r="B4930">
        <v>202349</v>
      </c>
      <c r="C4930" t="s">
        <v>11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  <c r="K4930">
        <v>0</v>
      </c>
    </row>
    <row r="4931" spans="1:11" x14ac:dyDescent="0.25">
      <c r="A4931" t="s">
        <v>171</v>
      </c>
      <c r="B4931">
        <v>202349</v>
      </c>
      <c r="C4931" t="s">
        <v>12</v>
      </c>
      <c r="D4931">
        <v>0</v>
      </c>
      <c r="E4931">
        <v>0</v>
      </c>
      <c r="F4931">
        <v>0</v>
      </c>
      <c r="G4931">
        <v>0</v>
      </c>
      <c r="H4931">
        <v>2</v>
      </c>
      <c r="I4931">
        <v>0</v>
      </c>
      <c r="J4931">
        <v>0</v>
      </c>
      <c r="K4931">
        <v>0</v>
      </c>
    </row>
    <row r="4932" spans="1:11" x14ac:dyDescent="0.25">
      <c r="A4932" t="s">
        <v>171</v>
      </c>
      <c r="B4932">
        <v>202349</v>
      </c>
      <c r="C4932" t="s">
        <v>13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</row>
    <row r="4933" spans="1:11" x14ac:dyDescent="0.25">
      <c r="A4933" t="s">
        <v>171</v>
      </c>
      <c r="B4933">
        <v>202349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>
        <v>2</v>
      </c>
      <c r="I4933">
        <v>0</v>
      </c>
      <c r="J4933">
        <v>0</v>
      </c>
      <c r="K4933">
        <v>0</v>
      </c>
    </row>
    <row r="4934" spans="1:11" x14ac:dyDescent="0.25">
      <c r="A4934" t="s">
        <v>171</v>
      </c>
      <c r="B4934">
        <v>202349</v>
      </c>
      <c r="C4934" t="s">
        <v>15</v>
      </c>
      <c r="D4934">
        <v>0</v>
      </c>
      <c r="E4934">
        <v>0</v>
      </c>
      <c r="F4934">
        <v>0</v>
      </c>
      <c r="G4934">
        <v>0</v>
      </c>
      <c r="H4934">
        <v>2</v>
      </c>
      <c r="I4934">
        <v>0</v>
      </c>
      <c r="J4934">
        <v>0</v>
      </c>
      <c r="K4934">
        <v>0</v>
      </c>
    </row>
    <row r="4935" spans="1:11" x14ac:dyDescent="0.25">
      <c r="A4935" t="s">
        <v>171</v>
      </c>
      <c r="B4935">
        <v>202349</v>
      </c>
      <c r="C4935" t="s">
        <v>16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  <c r="K4935">
        <v>0</v>
      </c>
    </row>
    <row r="4936" spans="1:11" x14ac:dyDescent="0.25">
      <c r="A4936" t="s">
        <v>171</v>
      </c>
      <c r="B4936">
        <v>202349</v>
      </c>
      <c r="C4936" t="s">
        <v>17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</row>
    <row r="4937" spans="1:11" x14ac:dyDescent="0.25">
      <c r="A4937" t="s">
        <v>171</v>
      </c>
      <c r="B4937">
        <v>202349</v>
      </c>
      <c r="C4937" t="s">
        <v>18</v>
      </c>
      <c r="D4937">
        <v>0</v>
      </c>
      <c r="E4937">
        <v>0</v>
      </c>
      <c r="F4937">
        <v>0</v>
      </c>
      <c r="G4937">
        <v>0</v>
      </c>
      <c r="H4937">
        <v>69</v>
      </c>
      <c r="I4937">
        <v>0</v>
      </c>
      <c r="J4937">
        <v>0</v>
      </c>
      <c r="K4937">
        <v>0</v>
      </c>
    </row>
    <row r="4938" spans="1:11" x14ac:dyDescent="0.25">
      <c r="A4938" t="s">
        <v>171</v>
      </c>
      <c r="B4938">
        <v>202349</v>
      </c>
      <c r="C4938" t="s">
        <v>19</v>
      </c>
      <c r="D4938">
        <v>0</v>
      </c>
      <c r="E4938">
        <v>0</v>
      </c>
      <c r="F4938">
        <v>0</v>
      </c>
      <c r="G4938">
        <v>0</v>
      </c>
      <c r="H4938">
        <v>43</v>
      </c>
      <c r="I4938">
        <v>2</v>
      </c>
      <c r="J4938">
        <v>2</v>
      </c>
      <c r="K4938">
        <v>0</v>
      </c>
    </row>
    <row r="4939" spans="1:11" x14ac:dyDescent="0.25">
      <c r="A4939" t="s">
        <v>171</v>
      </c>
      <c r="B4939">
        <v>202349</v>
      </c>
      <c r="C4939" t="s">
        <v>20</v>
      </c>
      <c r="D4939">
        <v>0</v>
      </c>
      <c r="E4939">
        <v>0</v>
      </c>
      <c r="F4939">
        <v>0</v>
      </c>
      <c r="G4939">
        <v>0</v>
      </c>
      <c r="H4939">
        <v>54</v>
      </c>
      <c r="I4939">
        <v>4</v>
      </c>
      <c r="J4939">
        <v>1</v>
      </c>
      <c r="K4939">
        <v>1</v>
      </c>
    </row>
    <row r="4940" spans="1:11" x14ac:dyDescent="0.25">
      <c r="A4940" t="s">
        <v>171</v>
      </c>
      <c r="B4940">
        <v>202349</v>
      </c>
      <c r="C4940" t="s">
        <v>21</v>
      </c>
      <c r="D4940">
        <v>0</v>
      </c>
      <c r="E4940">
        <v>0</v>
      </c>
      <c r="F4940">
        <v>0</v>
      </c>
      <c r="G4940">
        <v>0</v>
      </c>
      <c r="H4940">
        <v>47</v>
      </c>
      <c r="I4940">
        <v>40</v>
      </c>
      <c r="J4940">
        <v>28</v>
      </c>
      <c r="K4940">
        <v>7</v>
      </c>
    </row>
    <row r="4941" spans="1:11" x14ac:dyDescent="0.25">
      <c r="A4941" t="s">
        <v>171</v>
      </c>
      <c r="B4941">
        <v>202349</v>
      </c>
      <c r="C4941" t="s">
        <v>22</v>
      </c>
      <c r="D4941">
        <v>6</v>
      </c>
      <c r="E4941">
        <v>9</v>
      </c>
      <c r="F4941">
        <v>4</v>
      </c>
      <c r="G4941">
        <v>2</v>
      </c>
      <c r="H4941">
        <v>508</v>
      </c>
      <c r="I4941">
        <v>1298</v>
      </c>
      <c r="J4941">
        <v>897</v>
      </c>
      <c r="K4941">
        <v>171</v>
      </c>
    </row>
    <row r="4942" spans="1:11" x14ac:dyDescent="0.25">
      <c r="A4942" t="s">
        <v>171</v>
      </c>
      <c r="B4942">
        <v>202349</v>
      </c>
      <c r="C4942" t="s">
        <v>23</v>
      </c>
      <c r="D4942">
        <v>13</v>
      </c>
      <c r="E4942">
        <v>86</v>
      </c>
      <c r="F4942">
        <v>64</v>
      </c>
      <c r="G4942">
        <v>16</v>
      </c>
      <c r="H4942">
        <v>2929</v>
      </c>
      <c r="I4942">
        <v>13335</v>
      </c>
      <c r="J4942">
        <v>9228</v>
      </c>
      <c r="K4942">
        <v>1645</v>
      </c>
    </row>
    <row r="4943" spans="1:11" x14ac:dyDescent="0.25">
      <c r="A4943" t="s">
        <v>171</v>
      </c>
      <c r="B4943">
        <v>202349</v>
      </c>
      <c r="C4943" t="s">
        <v>24</v>
      </c>
      <c r="D4943">
        <v>49</v>
      </c>
      <c r="E4943">
        <v>250</v>
      </c>
      <c r="F4943">
        <v>173</v>
      </c>
      <c r="G4943">
        <v>40</v>
      </c>
      <c r="H4943">
        <v>8822</v>
      </c>
      <c r="I4943">
        <v>62768</v>
      </c>
      <c r="J4943">
        <v>44448</v>
      </c>
      <c r="K4943">
        <v>6973</v>
      </c>
    </row>
    <row r="4944" spans="1:11" x14ac:dyDescent="0.25">
      <c r="A4944" t="s">
        <v>171</v>
      </c>
      <c r="B4944">
        <v>202349</v>
      </c>
      <c r="C4944" t="s">
        <v>25</v>
      </c>
      <c r="D4944">
        <v>58</v>
      </c>
      <c r="E4944">
        <v>303</v>
      </c>
      <c r="F4944">
        <v>200</v>
      </c>
      <c r="G4944">
        <v>35</v>
      </c>
      <c r="H4944">
        <v>16476</v>
      </c>
      <c r="I4944">
        <v>145209</v>
      </c>
      <c r="J4944">
        <v>103945</v>
      </c>
      <c r="K4944">
        <v>13931</v>
      </c>
    </row>
    <row r="4945" spans="1:11" x14ac:dyDescent="0.25">
      <c r="A4945" t="s">
        <v>171</v>
      </c>
      <c r="B4945">
        <v>202349</v>
      </c>
      <c r="C4945" t="s">
        <v>26</v>
      </c>
      <c r="D4945">
        <v>56</v>
      </c>
      <c r="E4945">
        <v>410</v>
      </c>
      <c r="F4945">
        <v>253</v>
      </c>
      <c r="G4945">
        <v>49</v>
      </c>
      <c r="H4945">
        <v>30634</v>
      </c>
      <c r="I4945">
        <v>300022</v>
      </c>
      <c r="J4945">
        <v>193294</v>
      </c>
      <c r="K4945">
        <v>34215</v>
      </c>
    </row>
    <row r="4946" spans="1:11" x14ac:dyDescent="0.25">
      <c r="A4946" t="s">
        <v>171</v>
      </c>
      <c r="B4946">
        <v>202349</v>
      </c>
      <c r="C4946" t="s">
        <v>27</v>
      </c>
      <c r="D4946">
        <v>68</v>
      </c>
      <c r="E4946">
        <v>309</v>
      </c>
      <c r="F4946">
        <v>187</v>
      </c>
      <c r="G4946">
        <v>38</v>
      </c>
      <c r="H4946">
        <v>52518</v>
      </c>
      <c r="I4946">
        <v>478554</v>
      </c>
      <c r="J4946">
        <v>312569</v>
      </c>
      <c r="K4946">
        <v>53943</v>
      </c>
    </row>
    <row r="4947" spans="1:11" x14ac:dyDescent="0.25">
      <c r="A4947" t="s">
        <v>171</v>
      </c>
      <c r="B4947">
        <v>202349</v>
      </c>
      <c r="C4947" t="s">
        <v>28</v>
      </c>
      <c r="D4947">
        <v>47</v>
      </c>
      <c r="E4947">
        <v>222</v>
      </c>
      <c r="F4947">
        <v>136</v>
      </c>
      <c r="G4947">
        <v>24</v>
      </c>
      <c r="H4947">
        <v>73345</v>
      </c>
      <c r="I4947">
        <v>552590</v>
      </c>
      <c r="J4947">
        <v>403175</v>
      </c>
      <c r="K4947">
        <v>49370</v>
      </c>
    </row>
    <row r="4948" spans="1:11" x14ac:dyDescent="0.25">
      <c r="A4948" t="s">
        <v>171</v>
      </c>
      <c r="B4948">
        <v>202349</v>
      </c>
      <c r="C4948" t="s">
        <v>29</v>
      </c>
      <c r="D4948">
        <v>43</v>
      </c>
      <c r="E4948">
        <v>117</v>
      </c>
      <c r="F4948">
        <v>77</v>
      </c>
      <c r="G4948">
        <v>18</v>
      </c>
      <c r="H4948">
        <v>91914</v>
      </c>
      <c r="I4948">
        <v>527473</v>
      </c>
      <c r="J4948">
        <v>416382</v>
      </c>
      <c r="K4948">
        <v>39756</v>
      </c>
    </row>
    <row r="4949" spans="1:11" x14ac:dyDescent="0.25">
      <c r="A4949" t="s">
        <v>171</v>
      </c>
      <c r="B4949">
        <v>202349</v>
      </c>
      <c r="C4949" t="s">
        <v>30</v>
      </c>
      <c r="D4949">
        <v>34</v>
      </c>
      <c r="E4949">
        <v>82</v>
      </c>
      <c r="F4949">
        <v>58</v>
      </c>
      <c r="G4949">
        <v>6</v>
      </c>
      <c r="H4949">
        <v>125593</v>
      </c>
      <c r="I4949">
        <v>522788</v>
      </c>
      <c r="J4949">
        <v>424629</v>
      </c>
      <c r="K4949">
        <v>38291</v>
      </c>
    </row>
    <row r="4950" spans="1:11" x14ac:dyDescent="0.25">
      <c r="A4950" t="s">
        <v>171</v>
      </c>
      <c r="B4950">
        <v>202349</v>
      </c>
      <c r="C4950" t="s">
        <v>31</v>
      </c>
      <c r="D4950">
        <v>12</v>
      </c>
      <c r="E4950">
        <v>74</v>
      </c>
      <c r="F4950">
        <v>58</v>
      </c>
      <c r="G4950">
        <v>7</v>
      </c>
      <c r="H4950">
        <v>153169</v>
      </c>
      <c r="I4950">
        <v>542617</v>
      </c>
      <c r="J4950">
        <v>447731</v>
      </c>
      <c r="K4950">
        <v>39645</v>
      </c>
    </row>
    <row r="4951" spans="1:11" x14ac:dyDescent="0.25">
      <c r="A4951" t="s">
        <v>171</v>
      </c>
      <c r="B4951">
        <v>202349</v>
      </c>
      <c r="C4951" t="s">
        <v>32</v>
      </c>
      <c r="D4951">
        <v>13</v>
      </c>
      <c r="E4951">
        <v>27</v>
      </c>
      <c r="F4951">
        <v>19</v>
      </c>
      <c r="G4951">
        <v>2</v>
      </c>
      <c r="H4951">
        <v>201354</v>
      </c>
      <c r="I4951">
        <v>659876</v>
      </c>
      <c r="J4951">
        <v>552671</v>
      </c>
      <c r="K4951">
        <v>45050</v>
      </c>
    </row>
    <row r="4952" spans="1:11" x14ac:dyDescent="0.25">
      <c r="A4952" t="s">
        <v>171</v>
      </c>
      <c r="B4952">
        <v>202349</v>
      </c>
      <c r="C4952" t="s">
        <v>33</v>
      </c>
      <c r="D4952">
        <v>15</v>
      </c>
      <c r="E4952">
        <v>23</v>
      </c>
      <c r="F4952">
        <v>19</v>
      </c>
      <c r="G4952">
        <v>3</v>
      </c>
      <c r="H4952">
        <v>245665</v>
      </c>
      <c r="I4952">
        <v>705452</v>
      </c>
      <c r="J4952">
        <v>594381</v>
      </c>
      <c r="K4952">
        <v>47481</v>
      </c>
    </row>
    <row r="4953" spans="1:11" x14ac:dyDescent="0.25">
      <c r="A4953" t="s">
        <v>171</v>
      </c>
      <c r="B4953">
        <v>202349</v>
      </c>
      <c r="C4953" t="s">
        <v>34</v>
      </c>
      <c r="D4953">
        <v>8</v>
      </c>
      <c r="E4953">
        <v>14</v>
      </c>
      <c r="F4953">
        <v>11</v>
      </c>
      <c r="G4953">
        <v>0</v>
      </c>
      <c r="H4953">
        <v>238690</v>
      </c>
      <c r="I4953">
        <v>540433</v>
      </c>
      <c r="J4953">
        <v>453380</v>
      </c>
      <c r="K4953">
        <v>37137</v>
      </c>
    </row>
    <row r="4954" spans="1:11" x14ac:dyDescent="0.25">
      <c r="A4954" t="s">
        <v>171</v>
      </c>
      <c r="B4954">
        <v>202349</v>
      </c>
      <c r="C4954" t="s">
        <v>35</v>
      </c>
      <c r="D4954">
        <v>6</v>
      </c>
      <c r="E4954">
        <v>12</v>
      </c>
      <c r="F4954">
        <v>9</v>
      </c>
      <c r="G4954">
        <v>2</v>
      </c>
      <c r="H4954">
        <v>252511</v>
      </c>
      <c r="I4954">
        <v>485124</v>
      </c>
      <c r="J4954">
        <v>405516</v>
      </c>
      <c r="K4954">
        <v>32768</v>
      </c>
    </row>
    <row r="4955" spans="1:11" x14ac:dyDescent="0.25">
      <c r="A4955" t="s">
        <v>171</v>
      </c>
      <c r="B4955">
        <v>202349</v>
      </c>
      <c r="C4955" t="s">
        <v>36</v>
      </c>
      <c r="D4955">
        <v>5</v>
      </c>
      <c r="E4955">
        <v>8</v>
      </c>
      <c r="F4955">
        <v>6</v>
      </c>
      <c r="G4955">
        <v>0</v>
      </c>
      <c r="H4955">
        <v>251557</v>
      </c>
      <c r="I4955">
        <v>441091</v>
      </c>
      <c r="J4955">
        <v>363963</v>
      </c>
      <c r="K4955">
        <v>30985</v>
      </c>
    </row>
    <row r="4956" spans="1:11" x14ac:dyDescent="0.25">
      <c r="A4956" t="s">
        <v>171</v>
      </c>
      <c r="B4956">
        <v>202349</v>
      </c>
      <c r="C4956" t="s">
        <v>37</v>
      </c>
      <c r="D4956">
        <v>0</v>
      </c>
      <c r="E4956">
        <v>2</v>
      </c>
      <c r="F4956">
        <v>1</v>
      </c>
      <c r="G4956">
        <v>0</v>
      </c>
      <c r="H4956">
        <v>173668</v>
      </c>
      <c r="I4956">
        <v>351445</v>
      </c>
      <c r="J4956">
        <v>289037</v>
      </c>
      <c r="K4956">
        <v>23339</v>
      </c>
    </row>
    <row r="4957" spans="1:11" x14ac:dyDescent="0.25">
      <c r="A4957" t="s">
        <v>171</v>
      </c>
      <c r="B4957">
        <v>202349</v>
      </c>
      <c r="C4957" t="s">
        <v>38</v>
      </c>
      <c r="D4957">
        <v>2</v>
      </c>
      <c r="E4957">
        <v>2</v>
      </c>
      <c r="F4957">
        <v>2</v>
      </c>
      <c r="G4957">
        <v>0</v>
      </c>
      <c r="H4957">
        <v>152897</v>
      </c>
      <c r="I4957">
        <v>358012</v>
      </c>
      <c r="J4957">
        <v>313416</v>
      </c>
      <c r="K4957">
        <v>16754</v>
      </c>
    </row>
    <row r="4958" spans="1:11" x14ac:dyDescent="0.25">
      <c r="A4958" t="s">
        <v>171</v>
      </c>
      <c r="B4958">
        <v>202349</v>
      </c>
      <c r="C4958" t="s">
        <v>39</v>
      </c>
      <c r="D4958">
        <v>1</v>
      </c>
      <c r="E4958">
        <v>1</v>
      </c>
      <c r="F4958">
        <v>1</v>
      </c>
      <c r="G4958">
        <v>0</v>
      </c>
      <c r="H4958">
        <v>302357</v>
      </c>
      <c r="I4958">
        <v>285090</v>
      </c>
      <c r="J4958">
        <v>278571</v>
      </c>
      <c r="K4958">
        <v>6397</v>
      </c>
    </row>
    <row r="4959" spans="1:11" x14ac:dyDescent="0.25">
      <c r="A4959" t="s">
        <v>171</v>
      </c>
      <c r="B4959">
        <v>202349</v>
      </c>
      <c r="C4959" t="s">
        <v>40</v>
      </c>
      <c r="D4959">
        <v>0</v>
      </c>
      <c r="E4959">
        <v>1</v>
      </c>
      <c r="F4959">
        <v>1</v>
      </c>
      <c r="G4959">
        <v>0</v>
      </c>
      <c r="H4959">
        <v>507252</v>
      </c>
      <c r="I4959">
        <v>52678</v>
      </c>
      <c r="J4959">
        <v>52556</v>
      </c>
      <c r="K4959">
        <v>56</v>
      </c>
    </row>
    <row r="4960" spans="1:11" x14ac:dyDescent="0.25">
      <c r="A4960" t="s">
        <v>171</v>
      </c>
      <c r="B4960">
        <v>202349</v>
      </c>
      <c r="C4960" t="s">
        <v>41</v>
      </c>
      <c r="D4960">
        <v>1</v>
      </c>
      <c r="E4960">
        <v>0</v>
      </c>
      <c r="F4960">
        <v>0</v>
      </c>
      <c r="G4960">
        <v>0</v>
      </c>
      <c r="H4960">
        <v>462165</v>
      </c>
      <c r="I4960">
        <v>10028</v>
      </c>
      <c r="J4960">
        <v>9949</v>
      </c>
      <c r="K4960">
        <v>0</v>
      </c>
    </row>
    <row r="4961" spans="1:11" x14ac:dyDescent="0.25">
      <c r="A4961" t="s">
        <v>171</v>
      </c>
      <c r="B4961">
        <v>202349</v>
      </c>
      <c r="C4961" t="s">
        <v>42</v>
      </c>
      <c r="D4961">
        <v>1</v>
      </c>
      <c r="E4961">
        <v>0</v>
      </c>
      <c r="F4961">
        <v>0</v>
      </c>
      <c r="G4961">
        <v>0</v>
      </c>
      <c r="H4961">
        <v>163263</v>
      </c>
      <c r="I4961">
        <v>87</v>
      </c>
      <c r="J4961">
        <v>7</v>
      </c>
      <c r="K4961">
        <v>1</v>
      </c>
    </row>
    <row r="4962" spans="1:11" x14ac:dyDescent="0.25">
      <c r="A4962" t="s">
        <v>172</v>
      </c>
      <c r="B4962">
        <v>202350</v>
      </c>
      <c r="C4962" t="s">
        <v>11</v>
      </c>
      <c r="D4962">
        <v>0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</row>
    <row r="4963" spans="1:11" x14ac:dyDescent="0.25">
      <c r="A4963" t="s">
        <v>172</v>
      </c>
      <c r="B4963">
        <v>202350</v>
      </c>
      <c r="C4963" t="s">
        <v>12</v>
      </c>
      <c r="D4963">
        <v>0</v>
      </c>
      <c r="E4963">
        <v>0</v>
      </c>
      <c r="F4963">
        <v>0</v>
      </c>
      <c r="G4963">
        <v>0</v>
      </c>
      <c r="H4963">
        <v>2</v>
      </c>
      <c r="I4963">
        <v>0</v>
      </c>
      <c r="J4963">
        <v>0</v>
      </c>
      <c r="K4963">
        <v>0</v>
      </c>
    </row>
    <row r="4964" spans="1:11" x14ac:dyDescent="0.25">
      <c r="A4964" t="s">
        <v>172</v>
      </c>
      <c r="B4964">
        <v>202350</v>
      </c>
      <c r="C4964" t="s">
        <v>13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</row>
    <row r="4965" spans="1:11" x14ac:dyDescent="0.25">
      <c r="A4965" t="s">
        <v>172</v>
      </c>
      <c r="B4965">
        <v>202350</v>
      </c>
      <c r="C4965" t="s">
        <v>14</v>
      </c>
      <c r="D4965">
        <v>0</v>
      </c>
      <c r="E4965">
        <v>0</v>
      </c>
      <c r="F4965">
        <v>0</v>
      </c>
      <c r="G4965">
        <v>0</v>
      </c>
      <c r="H4965">
        <v>2</v>
      </c>
      <c r="I4965">
        <v>0</v>
      </c>
      <c r="J4965">
        <v>0</v>
      </c>
      <c r="K4965">
        <v>0</v>
      </c>
    </row>
    <row r="4966" spans="1:11" x14ac:dyDescent="0.25">
      <c r="A4966" t="s">
        <v>172</v>
      </c>
      <c r="B4966">
        <v>202350</v>
      </c>
      <c r="C4966" t="s">
        <v>15</v>
      </c>
      <c r="D4966">
        <v>0</v>
      </c>
      <c r="E4966">
        <v>0</v>
      </c>
      <c r="F4966">
        <v>0</v>
      </c>
      <c r="G4966">
        <v>0</v>
      </c>
      <c r="H4966">
        <v>2</v>
      </c>
      <c r="I4966">
        <v>0</v>
      </c>
      <c r="J4966">
        <v>0</v>
      </c>
      <c r="K4966">
        <v>0</v>
      </c>
    </row>
    <row r="4967" spans="1:11" x14ac:dyDescent="0.25">
      <c r="A4967" t="s">
        <v>172</v>
      </c>
      <c r="B4967">
        <v>202350</v>
      </c>
      <c r="C4967" t="s">
        <v>16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</row>
    <row r="4968" spans="1:11" x14ac:dyDescent="0.25">
      <c r="A4968" t="s">
        <v>172</v>
      </c>
      <c r="B4968">
        <v>202350</v>
      </c>
      <c r="C4968" t="s">
        <v>17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</row>
    <row r="4969" spans="1:11" x14ac:dyDescent="0.25">
      <c r="A4969" t="s">
        <v>172</v>
      </c>
      <c r="B4969">
        <v>202350</v>
      </c>
      <c r="C4969" t="s">
        <v>18</v>
      </c>
      <c r="D4969">
        <v>0</v>
      </c>
      <c r="E4969">
        <v>0</v>
      </c>
      <c r="F4969">
        <v>0</v>
      </c>
      <c r="G4969">
        <v>0</v>
      </c>
      <c r="H4969">
        <v>69</v>
      </c>
      <c r="I4969">
        <v>0</v>
      </c>
      <c r="J4969">
        <v>0</v>
      </c>
      <c r="K4969">
        <v>0</v>
      </c>
    </row>
    <row r="4970" spans="1:11" x14ac:dyDescent="0.25">
      <c r="A4970" t="s">
        <v>172</v>
      </c>
      <c r="B4970">
        <v>202350</v>
      </c>
      <c r="C4970" t="s">
        <v>19</v>
      </c>
      <c r="D4970">
        <v>0</v>
      </c>
      <c r="E4970">
        <v>0</v>
      </c>
      <c r="F4970">
        <v>0</v>
      </c>
      <c r="G4970">
        <v>0</v>
      </c>
      <c r="H4970">
        <v>43</v>
      </c>
      <c r="I4970">
        <v>2</v>
      </c>
      <c r="J4970">
        <v>2</v>
      </c>
      <c r="K4970">
        <v>0</v>
      </c>
    </row>
    <row r="4971" spans="1:11" x14ac:dyDescent="0.25">
      <c r="A4971" t="s">
        <v>172</v>
      </c>
      <c r="B4971">
        <v>202350</v>
      </c>
      <c r="C4971" t="s">
        <v>20</v>
      </c>
      <c r="D4971">
        <v>0</v>
      </c>
      <c r="E4971">
        <v>0</v>
      </c>
      <c r="F4971">
        <v>0</v>
      </c>
      <c r="G4971">
        <v>0</v>
      </c>
      <c r="H4971">
        <v>54</v>
      </c>
      <c r="I4971">
        <v>4</v>
      </c>
      <c r="J4971">
        <v>1</v>
      </c>
      <c r="K4971">
        <v>1</v>
      </c>
    </row>
    <row r="4972" spans="1:11" x14ac:dyDescent="0.25">
      <c r="A4972" t="s">
        <v>172</v>
      </c>
      <c r="B4972">
        <v>202350</v>
      </c>
      <c r="C4972" t="s">
        <v>21</v>
      </c>
      <c r="D4972">
        <v>0</v>
      </c>
      <c r="E4972">
        <v>0</v>
      </c>
      <c r="F4972">
        <v>0</v>
      </c>
      <c r="G4972">
        <v>0</v>
      </c>
      <c r="H4972">
        <v>47</v>
      </c>
      <c r="I4972">
        <v>40</v>
      </c>
      <c r="J4972">
        <v>28</v>
      </c>
      <c r="K4972">
        <v>7</v>
      </c>
    </row>
    <row r="4973" spans="1:11" x14ac:dyDescent="0.25">
      <c r="A4973" t="s">
        <v>172</v>
      </c>
      <c r="B4973">
        <v>202350</v>
      </c>
      <c r="C4973" t="s">
        <v>22</v>
      </c>
      <c r="D4973">
        <v>8</v>
      </c>
      <c r="E4973">
        <v>16</v>
      </c>
      <c r="F4973">
        <v>9</v>
      </c>
      <c r="G4973">
        <v>1</v>
      </c>
      <c r="H4973">
        <v>500</v>
      </c>
      <c r="I4973">
        <v>1282</v>
      </c>
      <c r="J4973">
        <v>888</v>
      </c>
      <c r="K4973">
        <v>170</v>
      </c>
    </row>
    <row r="4974" spans="1:11" x14ac:dyDescent="0.25">
      <c r="A4974" t="s">
        <v>172</v>
      </c>
      <c r="B4974">
        <v>202350</v>
      </c>
      <c r="C4974" t="s">
        <v>23</v>
      </c>
      <c r="D4974">
        <v>13</v>
      </c>
      <c r="E4974">
        <v>104</v>
      </c>
      <c r="F4974">
        <v>64</v>
      </c>
      <c r="G4974">
        <v>18</v>
      </c>
      <c r="H4974">
        <v>2914</v>
      </c>
      <c r="I4974">
        <v>13233</v>
      </c>
      <c r="J4974">
        <v>9164</v>
      </c>
      <c r="K4974">
        <v>1627</v>
      </c>
    </row>
    <row r="4975" spans="1:11" x14ac:dyDescent="0.25">
      <c r="A4975" t="s">
        <v>172</v>
      </c>
      <c r="B4975">
        <v>202350</v>
      </c>
      <c r="C4975" t="s">
        <v>24</v>
      </c>
      <c r="D4975">
        <v>37</v>
      </c>
      <c r="E4975">
        <v>262</v>
      </c>
      <c r="F4975">
        <v>175</v>
      </c>
      <c r="G4975">
        <v>36</v>
      </c>
      <c r="H4975">
        <v>8783</v>
      </c>
      <c r="I4975">
        <v>62508</v>
      </c>
      <c r="J4975">
        <v>44273</v>
      </c>
      <c r="K4975">
        <v>6937</v>
      </c>
    </row>
    <row r="4976" spans="1:11" x14ac:dyDescent="0.25">
      <c r="A4976" t="s">
        <v>172</v>
      </c>
      <c r="B4976">
        <v>202350</v>
      </c>
      <c r="C4976" t="s">
        <v>25</v>
      </c>
      <c r="D4976">
        <v>49</v>
      </c>
      <c r="E4976">
        <v>325</v>
      </c>
      <c r="F4976">
        <v>221</v>
      </c>
      <c r="G4976">
        <v>44</v>
      </c>
      <c r="H4976">
        <v>16423</v>
      </c>
      <c r="I4976">
        <v>144888</v>
      </c>
      <c r="J4976">
        <v>103724</v>
      </c>
      <c r="K4976">
        <v>13887</v>
      </c>
    </row>
    <row r="4977" spans="1:11" x14ac:dyDescent="0.25">
      <c r="A4977" t="s">
        <v>172</v>
      </c>
      <c r="B4977">
        <v>202350</v>
      </c>
      <c r="C4977" t="s">
        <v>26</v>
      </c>
      <c r="D4977">
        <v>55</v>
      </c>
      <c r="E4977">
        <v>373</v>
      </c>
      <c r="F4977">
        <v>226</v>
      </c>
      <c r="G4977">
        <v>51</v>
      </c>
      <c r="H4977">
        <v>30574</v>
      </c>
      <c r="I4977">
        <v>299654</v>
      </c>
      <c r="J4977">
        <v>193068</v>
      </c>
      <c r="K4977">
        <v>34164</v>
      </c>
    </row>
    <row r="4978" spans="1:11" x14ac:dyDescent="0.25">
      <c r="A4978" t="s">
        <v>172</v>
      </c>
      <c r="B4978">
        <v>202350</v>
      </c>
      <c r="C4978" t="s">
        <v>27</v>
      </c>
      <c r="D4978">
        <v>66</v>
      </c>
      <c r="E4978">
        <v>366</v>
      </c>
      <c r="F4978">
        <v>218</v>
      </c>
      <c r="G4978">
        <v>48</v>
      </c>
      <c r="H4978">
        <v>52444</v>
      </c>
      <c r="I4978">
        <v>478196</v>
      </c>
      <c r="J4978">
        <v>312351</v>
      </c>
      <c r="K4978">
        <v>53895</v>
      </c>
    </row>
    <row r="4979" spans="1:11" x14ac:dyDescent="0.25">
      <c r="A4979" t="s">
        <v>172</v>
      </c>
      <c r="B4979">
        <v>202350</v>
      </c>
      <c r="C4979" t="s">
        <v>28</v>
      </c>
      <c r="D4979">
        <v>40</v>
      </c>
      <c r="E4979">
        <v>220</v>
      </c>
      <c r="F4979">
        <v>143</v>
      </c>
      <c r="G4979">
        <v>24</v>
      </c>
      <c r="H4979">
        <v>73296</v>
      </c>
      <c r="I4979">
        <v>552379</v>
      </c>
      <c r="J4979">
        <v>403032</v>
      </c>
      <c r="K4979">
        <v>49346</v>
      </c>
    </row>
    <row r="4980" spans="1:11" x14ac:dyDescent="0.25">
      <c r="A4980" t="s">
        <v>172</v>
      </c>
      <c r="B4980">
        <v>202350</v>
      </c>
      <c r="C4980" t="s">
        <v>29</v>
      </c>
      <c r="D4980">
        <v>34</v>
      </c>
      <c r="E4980">
        <v>127</v>
      </c>
      <c r="F4980">
        <v>94</v>
      </c>
      <c r="G4980">
        <v>9</v>
      </c>
      <c r="H4980">
        <v>91873</v>
      </c>
      <c r="I4980">
        <v>527353</v>
      </c>
      <c r="J4980">
        <v>416288</v>
      </c>
      <c r="K4980">
        <v>39747</v>
      </c>
    </row>
    <row r="4981" spans="1:11" x14ac:dyDescent="0.25">
      <c r="A4981" t="s">
        <v>172</v>
      </c>
      <c r="B4981">
        <v>202350</v>
      </c>
      <c r="C4981" t="s">
        <v>30</v>
      </c>
      <c r="D4981">
        <v>27</v>
      </c>
      <c r="E4981">
        <v>76</v>
      </c>
      <c r="F4981">
        <v>51</v>
      </c>
      <c r="G4981">
        <v>11</v>
      </c>
      <c r="H4981">
        <v>125561</v>
      </c>
      <c r="I4981">
        <v>522717</v>
      </c>
      <c r="J4981">
        <v>424578</v>
      </c>
      <c r="K4981">
        <v>38280</v>
      </c>
    </row>
    <row r="4982" spans="1:11" x14ac:dyDescent="0.25">
      <c r="A4982" t="s">
        <v>172</v>
      </c>
      <c r="B4982">
        <v>202350</v>
      </c>
      <c r="C4982" t="s">
        <v>31</v>
      </c>
      <c r="D4982">
        <v>14</v>
      </c>
      <c r="E4982">
        <v>46</v>
      </c>
      <c r="F4982">
        <v>33</v>
      </c>
      <c r="G4982">
        <v>2</v>
      </c>
      <c r="H4982">
        <v>153154</v>
      </c>
      <c r="I4982">
        <v>542572</v>
      </c>
      <c r="J4982">
        <v>447698</v>
      </c>
      <c r="K4982">
        <v>39643</v>
      </c>
    </row>
    <row r="4983" spans="1:11" x14ac:dyDescent="0.25">
      <c r="A4983" t="s">
        <v>172</v>
      </c>
      <c r="B4983">
        <v>202350</v>
      </c>
      <c r="C4983" t="s">
        <v>32</v>
      </c>
      <c r="D4983">
        <v>8</v>
      </c>
      <c r="E4983">
        <v>36</v>
      </c>
      <c r="F4983">
        <v>24</v>
      </c>
      <c r="G4983">
        <v>4</v>
      </c>
      <c r="H4983">
        <v>201344</v>
      </c>
      <c r="I4983">
        <v>659842</v>
      </c>
      <c r="J4983">
        <v>552647</v>
      </c>
      <c r="K4983">
        <v>45046</v>
      </c>
    </row>
    <row r="4984" spans="1:11" x14ac:dyDescent="0.25">
      <c r="A4984" t="s">
        <v>172</v>
      </c>
      <c r="B4984">
        <v>202350</v>
      </c>
      <c r="C4984" t="s">
        <v>33</v>
      </c>
      <c r="D4984">
        <v>10</v>
      </c>
      <c r="E4984">
        <v>18</v>
      </c>
      <c r="F4984">
        <v>15</v>
      </c>
      <c r="G4984">
        <v>0</v>
      </c>
      <c r="H4984">
        <v>245647</v>
      </c>
      <c r="I4984">
        <v>705442</v>
      </c>
      <c r="J4984">
        <v>594366</v>
      </c>
      <c r="K4984">
        <v>47481</v>
      </c>
    </row>
    <row r="4985" spans="1:11" x14ac:dyDescent="0.25">
      <c r="A4985" t="s">
        <v>172</v>
      </c>
      <c r="B4985">
        <v>202350</v>
      </c>
      <c r="C4985" t="s">
        <v>34</v>
      </c>
      <c r="D4985">
        <v>2</v>
      </c>
      <c r="E4985">
        <v>13</v>
      </c>
      <c r="F4985">
        <v>11</v>
      </c>
      <c r="G4985">
        <v>1</v>
      </c>
      <c r="H4985">
        <v>238683</v>
      </c>
      <c r="I4985">
        <v>540425</v>
      </c>
      <c r="J4985">
        <v>453369</v>
      </c>
      <c r="K4985">
        <v>37136</v>
      </c>
    </row>
    <row r="4986" spans="1:11" x14ac:dyDescent="0.25">
      <c r="A4986" t="s">
        <v>172</v>
      </c>
      <c r="B4986">
        <v>202350</v>
      </c>
      <c r="C4986" t="s">
        <v>35</v>
      </c>
      <c r="D4986">
        <v>5</v>
      </c>
      <c r="E4986">
        <v>5</v>
      </c>
      <c r="F4986">
        <v>5</v>
      </c>
      <c r="G4986">
        <v>0</v>
      </c>
      <c r="H4986">
        <v>252500</v>
      </c>
      <c r="I4986">
        <v>485125</v>
      </c>
      <c r="J4986">
        <v>405512</v>
      </c>
      <c r="K4986">
        <v>32768</v>
      </c>
    </row>
    <row r="4987" spans="1:11" x14ac:dyDescent="0.25">
      <c r="A4987" t="s">
        <v>172</v>
      </c>
      <c r="B4987">
        <v>202350</v>
      </c>
      <c r="C4987" t="s">
        <v>36</v>
      </c>
      <c r="D4987">
        <v>1</v>
      </c>
      <c r="E4987">
        <v>4</v>
      </c>
      <c r="F4987">
        <v>4</v>
      </c>
      <c r="G4987">
        <v>0</v>
      </c>
      <c r="H4987">
        <v>251548</v>
      </c>
      <c r="I4987">
        <v>441095</v>
      </c>
      <c r="J4987">
        <v>363959</v>
      </c>
      <c r="K4987">
        <v>30985</v>
      </c>
    </row>
    <row r="4988" spans="1:11" x14ac:dyDescent="0.25">
      <c r="A4988" t="s">
        <v>172</v>
      </c>
      <c r="B4988">
        <v>202350</v>
      </c>
      <c r="C4988" t="s">
        <v>37</v>
      </c>
      <c r="D4988">
        <v>4</v>
      </c>
      <c r="E4988">
        <v>2</v>
      </c>
      <c r="F4988">
        <v>0</v>
      </c>
      <c r="G4988">
        <v>0</v>
      </c>
      <c r="H4988">
        <v>173658</v>
      </c>
      <c r="I4988">
        <v>351449</v>
      </c>
      <c r="J4988">
        <v>289037</v>
      </c>
      <c r="K4988">
        <v>23339</v>
      </c>
    </row>
    <row r="4989" spans="1:11" x14ac:dyDescent="0.25">
      <c r="A4989" t="s">
        <v>172</v>
      </c>
      <c r="B4989">
        <v>202350</v>
      </c>
      <c r="C4989" t="s">
        <v>38</v>
      </c>
      <c r="D4989">
        <v>0</v>
      </c>
      <c r="E4989">
        <v>1</v>
      </c>
      <c r="F4989">
        <v>1</v>
      </c>
      <c r="G4989">
        <v>0</v>
      </c>
      <c r="H4989">
        <v>152895</v>
      </c>
      <c r="I4989">
        <v>358013</v>
      </c>
      <c r="J4989">
        <v>313415</v>
      </c>
      <c r="K4989">
        <v>16754</v>
      </c>
    </row>
    <row r="4990" spans="1:11" x14ac:dyDescent="0.25">
      <c r="A4990" t="s">
        <v>172</v>
      </c>
      <c r="B4990">
        <v>202350</v>
      </c>
      <c r="C4990" t="s">
        <v>39</v>
      </c>
      <c r="D4990">
        <v>1</v>
      </c>
      <c r="E4990">
        <v>0</v>
      </c>
      <c r="F4990">
        <v>0</v>
      </c>
      <c r="G4990">
        <v>0</v>
      </c>
      <c r="H4990">
        <v>302355</v>
      </c>
      <c r="I4990">
        <v>285091</v>
      </c>
      <c r="J4990">
        <v>278571</v>
      </c>
      <c r="K4990">
        <v>6397</v>
      </c>
    </row>
    <row r="4991" spans="1:11" x14ac:dyDescent="0.25">
      <c r="A4991" t="s">
        <v>172</v>
      </c>
      <c r="B4991">
        <v>202350</v>
      </c>
      <c r="C4991" t="s">
        <v>40</v>
      </c>
      <c r="D4991">
        <v>0</v>
      </c>
      <c r="E4991">
        <v>0</v>
      </c>
      <c r="F4991">
        <v>0</v>
      </c>
      <c r="G4991">
        <v>0</v>
      </c>
      <c r="H4991">
        <v>507252</v>
      </c>
      <c r="I4991">
        <v>52678</v>
      </c>
      <c r="J4991">
        <v>52556</v>
      </c>
      <c r="K4991">
        <v>56</v>
      </c>
    </row>
    <row r="4992" spans="1:11" x14ac:dyDescent="0.25">
      <c r="A4992" t="s">
        <v>172</v>
      </c>
      <c r="B4992">
        <v>202350</v>
      </c>
      <c r="C4992" t="s">
        <v>41</v>
      </c>
      <c r="D4992">
        <v>0</v>
      </c>
      <c r="E4992">
        <v>0</v>
      </c>
      <c r="F4992">
        <v>0</v>
      </c>
      <c r="G4992">
        <v>0</v>
      </c>
      <c r="H4992">
        <v>462161</v>
      </c>
      <c r="I4992">
        <v>10032</v>
      </c>
      <c r="J4992">
        <v>9950</v>
      </c>
      <c r="K4992">
        <v>0</v>
      </c>
    </row>
    <row r="4993" spans="1:11" x14ac:dyDescent="0.25">
      <c r="A4993" t="s">
        <v>172</v>
      </c>
      <c r="B4993">
        <v>202350</v>
      </c>
      <c r="C4993" t="s">
        <v>42</v>
      </c>
      <c r="D4993">
        <v>0</v>
      </c>
      <c r="E4993">
        <v>0</v>
      </c>
      <c r="F4993">
        <v>0</v>
      </c>
      <c r="G4993">
        <v>0</v>
      </c>
      <c r="H4993">
        <v>163263</v>
      </c>
      <c r="I4993">
        <v>87</v>
      </c>
      <c r="J4993">
        <v>7</v>
      </c>
      <c r="K4993">
        <v>1</v>
      </c>
    </row>
    <row r="4994" spans="1:11" x14ac:dyDescent="0.25">
      <c r="A4994" t="s">
        <v>173</v>
      </c>
      <c r="B4994">
        <v>202351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</row>
    <row r="4995" spans="1:11" x14ac:dyDescent="0.25">
      <c r="A4995" t="s">
        <v>173</v>
      </c>
      <c r="B4995">
        <v>202351</v>
      </c>
      <c r="C4995" t="s">
        <v>12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</row>
    <row r="4996" spans="1:11" x14ac:dyDescent="0.25">
      <c r="A4996" t="s">
        <v>173</v>
      </c>
      <c r="B4996">
        <v>202351</v>
      </c>
      <c r="C4996" t="s">
        <v>13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</row>
    <row r="4997" spans="1:11" x14ac:dyDescent="0.25">
      <c r="A4997" t="s">
        <v>173</v>
      </c>
      <c r="B4997">
        <v>202351</v>
      </c>
      <c r="C4997" t="s">
        <v>14</v>
      </c>
      <c r="D4997">
        <v>0</v>
      </c>
      <c r="E4997">
        <v>0</v>
      </c>
      <c r="F4997">
        <v>0</v>
      </c>
      <c r="G4997">
        <v>0</v>
      </c>
      <c r="H4997">
        <v>2</v>
      </c>
      <c r="I4997">
        <v>0</v>
      </c>
      <c r="J4997">
        <v>0</v>
      </c>
      <c r="K4997">
        <v>0</v>
      </c>
    </row>
    <row r="4998" spans="1:11" x14ac:dyDescent="0.25">
      <c r="A4998" t="s">
        <v>173</v>
      </c>
      <c r="B4998">
        <v>202351</v>
      </c>
      <c r="C4998" t="s">
        <v>15</v>
      </c>
      <c r="D4998">
        <v>0</v>
      </c>
      <c r="E4998">
        <v>0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</row>
    <row r="4999" spans="1:11" x14ac:dyDescent="0.25">
      <c r="A4999" t="s">
        <v>173</v>
      </c>
      <c r="B4999">
        <v>202351</v>
      </c>
      <c r="C4999" t="s">
        <v>16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</row>
    <row r="5000" spans="1:11" x14ac:dyDescent="0.25">
      <c r="A5000" t="s">
        <v>173</v>
      </c>
      <c r="B5000">
        <v>202351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</row>
    <row r="5001" spans="1:11" x14ac:dyDescent="0.25">
      <c r="A5001" t="s">
        <v>173</v>
      </c>
      <c r="B5001">
        <v>202351</v>
      </c>
      <c r="C5001" t="s">
        <v>18</v>
      </c>
      <c r="D5001">
        <v>0</v>
      </c>
      <c r="E5001">
        <v>0</v>
      </c>
      <c r="F5001">
        <v>0</v>
      </c>
      <c r="G5001">
        <v>0</v>
      </c>
      <c r="H5001">
        <v>69</v>
      </c>
      <c r="I5001">
        <v>0</v>
      </c>
      <c r="J5001">
        <v>0</v>
      </c>
      <c r="K5001">
        <v>0</v>
      </c>
    </row>
    <row r="5002" spans="1:11" x14ac:dyDescent="0.25">
      <c r="A5002" t="s">
        <v>173</v>
      </c>
      <c r="B5002">
        <v>202351</v>
      </c>
      <c r="C5002" t="s">
        <v>19</v>
      </c>
      <c r="D5002">
        <v>0</v>
      </c>
      <c r="E5002">
        <v>0</v>
      </c>
      <c r="F5002">
        <v>0</v>
      </c>
      <c r="G5002">
        <v>0</v>
      </c>
      <c r="H5002">
        <v>43</v>
      </c>
      <c r="I5002">
        <v>2</v>
      </c>
      <c r="J5002">
        <v>2</v>
      </c>
      <c r="K5002">
        <v>0</v>
      </c>
    </row>
    <row r="5003" spans="1:11" x14ac:dyDescent="0.25">
      <c r="A5003" t="s">
        <v>173</v>
      </c>
      <c r="B5003">
        <v>202351</v>
      </c>
      <c r="C5003" t="s">
        <v>20</v>
      </c>
      <c r="D5003">
        <v>0</v>
      </c>
      <c r="E5003">
        <v>0</v>
      </c>
      <c r="F5003">
        <v>0</v>
      </c>
      <c r="G5003">
        <v>0</v>
      </c>
      <c r="H5003">
        <v>54</v>
      </c>
      <c r="I5003">
        <v>4</v>
      </c>
      <c r="J5003">
        <v>1</v>
      </c>
      <c r="K5003">
        <v>1</v>
      </c>
    </row>
    <row r="5004" spans="1:11" x14ac:dyDescent="0.25">
      <c r="A5004" t="s">
        <v>173</v>
      </c>
      <c r="B5004">
        <v>202351</v>
      </c>
      <c r="C5004" t="s">
        <v>21</v>
      </c>
      <c r="D5004">
        <v>0</v>
      </c>
      <c r="E5004">
        <v>0</v>
      </c>
      <c r="F5004">
        <v>0</v>
      </c>
      <c r="G5004">
        <v>0</v>
      </c>
      <c r="H5004">
        <v>47</v>
      </c>
      <c r="I5004">
        <v>40</v>
      </c>
      <c r="J5004">
        <v>28</v>
      </c>
      <c r="K5004">
        <v>7</v>
      </c>
    </row>
    <row r="5005" spans="1:11" x14ac:dyDescent="0.25">
      <c r="A5005" t="s">
        <v>173</v>
      </c>
      <c r="B5005">
        <v>202351</v>
      </c>
      <c r="C5005" t="s">
        <v>22</v>
      </c>
      <c r="D5005">
        <v>2</v>
      </c>
      <c r="E5005">
        <v>15</v>
      </c>
      <c r="F5005">
        <v>9</v>
      </c>
      <c r="G5005">
        <v>2</v>
      </c>
      <c r="H5005">
        <v>498</v>
      </c>
      <c r="I5005">
        <v>1267</v>
      </c>
      <c r="J5005">
        <v>879</v>
      </c>
      <c r="K5005">
        <v>168</v>
      </c>
    </row>
    <row r="5006" spans="1:11" x14ac:dyDescent="0.25">
      <c r="A5006" t="s">
        <v>173</v>
      </c>
      <c r="B5006">
        <v>202351</v>
      </c>
      <c r="C5006" t="s">
        <v>23</v>
      </c>
      <c r="D5006">
        <v>27</v>
      </c>
      <c r="E5006">
        <v>87</v>
      </c>
      <c r="F5006">
        <v>55</v>
      </c>
      <c r="G5006">
        <v>13</v>
      </c>
      <c r="H5006">
        <v>2886</v>
      </c>
      <c r="I5006">
        <v>13147</v>
      </c>
      <c r="J5006">
        <v>9109</v>
      </c>
      <c r="K5006">
        <v>1614</v>
      </c>
    </row>
    <row r="5007" spans="1:11" x14ac:dyDescent="0.25">
      <c r="A5007" t="s">
        <v>173</v>
      </c>
      <c r="B5007">
        <v>202351</v>
      </c>
      <c r="C5007" t="s">
        <v>24</v>
      </c>
      <c r="D5007">
        <v>48</v>
      </c>
      <c r="E5007">
        <v>267</v>
      </c>
      <c r="F5007">
        <v>175</v>
      </c>
      <c r="G5007">
        <v>35</v>
      </c>
      <c r="H5007">
        <v>8733</v>
      </c>
      <c r="I5007">
        <v>62243</v>
      </c>
      <c r="J5007">
        <v>44098</v>
      </c>
      <c r="K5007">
        <v>6902</v>
      </c>
    </row>
    <row r="5008" spans="1:11" x14ac:dyDescent="0.25">
      <c r="A5008" t="s">
        <v>173</v>
      </c>
      <c r="B5008">
        <v>202351</v>
      </c>
      <c r="C5008" t="s">
        <v>25</v>
      </c>
      <c r="D5008">
        <v>70</v>
      </c>
      <c r="E5008">
        <v>317</v>
      </c>
      <c r="F5008">
        <v>219</v>
      </c>
      <c r="G5008">
        <v>30</v>
      </c>
      <c r="H5008">
        <v>16351</v>
      </c>
      <c r="I5008">
        <v>144573</v>
      </c>
      <c r="J5008">
        <v>103505</v>
      </c>
      <c r="K5008">
        <v>13857</v>
      </c>
    </row>
    <row r="5009" spans="1:11" x14ac:dyDescent="0.25">
      <c r="A5009" t="s">
        <v>173</v>
      </c>
      <c r="B5009">
        <v>202351</v>
      </c>
      <c r="C5009" t="s">
        <v>26</v>
      </c>
      <c r="D5009">
        <v>59</v>
      </c>
      <c r="E5009">
        <v>346</v>
      </c>
      <c r="F5009">
        <v>207</v>
      </c>
      <c r="G5009">
        <v>42</v>
      </c>
      <c r="H5009">
        <v>30509</v>
      </c>
      <c r="I5009">
        <v>299314</v>
      </c>
      <c r="J5009">
        <v>192863</v>
      </c>
      <c r="K5009">
        <v>34122</v>
      </c>
    </row>
    <row r="5010" spans="1:11" x14ac:dyDescent="0.25">
      <c r="A5010" t="s">
        <v>173</v>
      </c>
      <c r="B5010">
        <v>202351</v>
      </c>
      <c r="C5010" t="s">
        <v>27</v>
      </c>
      <c r="D5010">
        <v>72</v>
      </c>
      <c r="E5010">
        <v>332</v>
      </c>
      <c r="F5010">
        <v>198</v>
      </c>
      <c r="G5010">
        <v>40</v>
      </c>
      <c r="H5010">
        <v>52365</v>
      </c>
      <c r="I5010">
        <v>477871</v>
      </c>
      <c r="J5010">
        <v>312153</v>
      </c>
      <c r="K5010">
        <v>53855</v>
      </c>
    </row>
    <row r="5011" spans="1:11" x14ac:dyDescent="0.25">
      <c r="A5011" t="s">
        <v>173</v>
      </c>
      <c r="B5011">
        <v>202351</v>
      </c>
      <c r="C5011" t="s">
        <v>28</v>
      </c>
      <c r="D5011">
        <v>51</v>
      </c>
      <c r="E5011">
        <v>233</v>
      </c>
      <c r="F5011">
        <v>151</v>
      </c>
      <c r="G5011">
        <v>26</v>
      </c>
      <c r="H5011">
        <v>73240</v>
      </c>
      <c r="I5011">
        <v>552151</v>
      </c>
      <c r="J5011">
        <v>402881</v>
      </c>
      <c r="K5011">
        <v>49320</v>
      </c>
    </row>
    <row r="5012" spans="1:11" x14ac:dyDescent="0.25">
      <c r="A5012" t="s">
        <v>173</v>
      </c>
      <c r="B5012">
        <v>202351</v>
      </c>
      <c r="C5012" t="s">
        <v>29</v>
      </c>
      <c r="D5012">
        <v>22</v>
      </c>
      <c r="E5012">
        <v>150</v>
      </c>
      <c r="F5012">
        <v>108</v>
      </c>
      <c r="G5012">
        <v>12</v>
      </c>
      <c r="H5012">
        <v>91837</v>
      </c>
      <c r="I5012">
        <v>527217</v>
      </c>
      <c r="J5012">
        <v>416180</v>
      </c>
      <c r="K5012">
        <v>39735</v>
      </c>
    </row>
    <row r="5013" spans="1:11" x14ac:dyDescent="0.25">
      <c r="A5013" t="s">
        <v>173</v>
      </c>
      <c r="B5013">
        <v>202351</v>
      </c>
      <c r="C5013" t="s">
        <v>30</v>
      </c>
      <c r="D5013">
        <v>22</v>
      </c>
      <c r="E5013">
        <v>64</v>
      </c>
      <c r="F5013">
        <v>47</v>
      </c>
      <c r="G5013">
        <v>6</v>
      </c>
      <c r="H5013">
        <v>125528</v>
      </c>
      <c r="I5013">
        <v>522664</v>
      </c>
      <c r="J5013">
        <v>424531</v>
      </c>
      <c r="K5013">
        <v>38274</v>
      </c>
    </row>
    <row r="5014" spans="1:11" x14ac:dyDescent="0.25">
      <c r="A5014" t="s">
        <v>173</v>
      </c>
      <c r="B5014">
        <v>202351</v>
      </c>
      <c r="C5014" t="s">
        <v>31</v>
      </c>
      <c r="D5014">
        <v>29</v>
      </c>
      <c r="E5014">
        <v>57</v>
      </c>
      <c r="F5014">
        <v>40</v>
      </c>
      <c r="G5014">
        <v>5</v>
      </c>
      <c r="H5014">
        <v>153120</v>
      </c>
      <c r="I5014">
        <v>542520</v>
      </c>
      <c r="J5014">
        <v>447658</v>
      </c>
      <c r="K5014">
        <v>39638</v>
      </c>
    </row>
    <row r="5015" spans="1:11" x14ac:dyDescent="0.25">
      <c r="A5015" t="s">
        <v>173</v>
      </c>
      <c r="B5015">
        <v>202351</v>
      </c>
      <c r="C5015" t="s">
        <v>32</v>
      </c>
      <c r="D5015">
        <v>21</v>
      </c>
      <c r="E5015">
        <v>32</v>
      </c>
      <c r="F5015">
        <v>22</v>
      </c>
      <c r="G5015">
        <v>6</v>
      </c>
      <c r="H5015">
        <v>201318</v>
      </c>
      <c r="I5015">
        <v>659815</v>
      </c>
      <c r="J5015">
        <v>552625</v>
      </c>
      <c r="K5015">
        <v>45040</v>
      </c>
    </row>
    <row r="5016" spans="1:11" x14ac:dyDescent="0.25">
      <c r="A5016" t="s">
        <v>173</v>
      </c>
      <c r="B5016">
        <v>202351</v>
      </c>
      <c r="C5016" t="s">
        <v>33</v>
      </c>
      <c r="D5016">
        <v>5</v>
      </c>
      <c r="E5016">
        <v>17</v>
      </c>
      <c r="F5016">
        <v>14</v>
      </c>
      <c r="G5016">
        <v>2</v>
      </c>
      <c r="H5016">
        <v>245635</v>
      </c>
      <c r="I5016">
        <v>705432</v>
      </c>
      <c r="J5016">
        <v>594352</v>
      </c>
      <c r="K5016">
        <v>47479</v>
      </c>
    </row>
    <row r="5017" spans="1:11" x14ac:dyDescent="0.25">
      <c r="A5017" t="s">
        <v>173</v>
      </c>
      <c r="B5017">
        <v>202351</v>
      </c>
      <c r="C5017" t="s">
        <v>34</v>
      </c>
      <c r="D5017">
        <v>8</v>
      </c>
      <c r="E5017">
        <v>12</v>
      </c>
      <c r="F5017">
        <v>10</v>
      </c>
      <c r="G5017">
        <v>0</v>
      </c>
      <c r="H5017">
        <v>238671</v>
      </c>
      <c r="I5017">
        <v>540417</v>
      </c>
      <c r="J5017">
        <v>453359</v>
      </c>
      <c r="K5017">
        <v>37136</v>
      </c>
    </row>
    <row r="5018" spans="1:11" x14ac:dyDescent="0.25">
      <c r="A5018" t="s">
        <v>173</v>
      </c>
      <c r="B5018">
        <v>202351</v>
      </c>
      <c r="C5018" t="s">
        <v>35</v>
      </c>
      <c r="D5018">
        <v>7</v>
      </c>
      <c r="E5018">
        <v>3</v>
      </c>
      <c r="F5018">
        <v>3</v>
      </c>
      <c r="G5018">
        <v>0</v>
      </c>
      <c r="H5018">
        <v>252491</v>
      </c>
      <c r="I5018">
        <v>485124</v>
      </c>
      <c r="J5018">
        <v>405509</v>
      </c>
      <c r="K5018">
        <v>32768</v>
      </c>
    </row>
    <row r="5019" spans="1:11" x14ac:dyDescent="0.25">
      <c r="A5019" t="s">
        <v>173</v>
      </c>
      <c r="B5019">
        <v>202351</v>
      </c>
      <c r="C5019" t="s">
        <v>36</v>
      </c>
      <c r="D5019">
        <v>4</v>
      </c>
      <c r="E5019">
        <v>6</v>
      </c>
      <c r="F5019">
        <v>5</v>
      </c>
      <c r="G5019">
        <v>1</v>
      </c>
      <c r="H5019">
        <v>251541</v>
      </c>
      <c r="I5019">
        <v>441092</v>
      </c>
      <c r="J5019">
        <v>363954</v>
      </c>
      <c r="K5019">
        <v>30984</v>
      </c>
    </row>
    <row r="5020" spans="1:11" x14ac:dyDescent="0.25">
      <c r="A5020" t="s">
        <v>173</v>
      </c>
      <c r="B5020">
        <v>202351</v>
      </c>
      <c r="C5020" t="s">
        <v>37</v>
      </c>
      <c r="D5020">
        <v>4</v>
      </c>
      <c r="E5020">
        <v>0</v>
      </c>
      <c r="F5020">
        <v>0</v>
      </c>
      <c r="G5020">
        <v>0</v>
      </c>
      <c r="H5020">
        <v>173650</v>
      </c>
      <c r="I5020">
        <v>351453</v>
      </c>
      <c r="J5020">
        <v>289037</v>
      </c>
      <c r="K5020">
        <v>23339</v>
      </c>
    </row>
    <row r="5021" spans="1:11" x14ac:dyDescent="0.25">
      <c r="A5021" t="s">
        <v>173</v>
      </c>
      <c r="B5021">
        <v>202351</v>
      </c>
      <c r="C5021" t="s">
        <v>38</v>
      </c>
      <c r="D5021">
        <v>1</v>
      </c>
      <c r="E5021">
        <v>2</v>
      </c>
      <c r="F5021">
        <v>2</v>
      </c>
      <c r="G5021">
        <v>0</v>
      </c>
      <c r="H5021">
        <v>152893</v>
      </c>
      <c r="I5021">
        <v>358012</v>
      </c>
      <c r="J5021">
        <v>313413</v>
      </c>
      <c r="K5021">
        <v>16754</v>
      </c>
    </row>
    <row r="5022" spans="1:11" x14ac:dyDescent="0.25">
      <c r="A5022" t="s">
        <v>173</v>
      </c>
      <c r="B5022">
        <v>202351</v>
      </c>
      <c r="C5022" t="s">
        <v>39</v>
      </c>
      <c r="D5022">
        <v>1</v>
      </c>
      <c r="E5022">
        <v>1</v>
      </c>
      <c r="F5022">
        <v>1</v>
      </c>
      <c r="G5022">
        <v>0</v>
      </c>
      <c r="H5022">
        <v>302353</v>
      </c>
      <c r="I5022">
        <v>285091</v>
      </c>
      <c r="J5022">
        <v>278570</v>
      </c>
      <c r="K5022">
        <v>6397</v>
      </c>
    </row>
    <row r="5023" spans="1:11" x14ac:dyDescent="0.25">
      <c r="A5023" t="s">
        <v>173</v>
      </c>
      <c r="B5023">
        <v>202351</v>
      </c>
      <c r="C5023" t="s">
        <v>40</v>
      </c>
      <c r="D5023">
        <v>2</v>
      </c>
      <c r="E5023">
        <v>0</v>
      </c>
      <c r="F5023">
        <v>0</v>
      </c>
      <c r="G5023">
        <v>0</v>
      </c>
      <c r="H5023">
        <v>507247</v>
      </c>
      <c r="I5023">
        <v>52681</v>
      </c>
      <c r="J5023">
        <v>52557</v>
      </c>
      <c r="K5023">
        <v>56</v>
      </c>
    </row>
    <row r="5024" spans="1:11" x14ac:dyDescent="0.25">
      <c r="A5024" t="s">
        <v>173</v>
      </c>
      <c r="B5024">
        <v>202351</v>
      </c>
      <c r="C5024" t="s">
        <v>41</v>
      </c>
      <c r="D5024">
        <v>1</v>
      </c>
      <c r="E5024">
        <v>0</v>
      </c>
      <c r="F5024">
        <v>0</v>
      </c>
      <c r="G5024">
        <v>0</v>
      </c>
      <c r="H5024">
        <v>462154</v>
      </c>
      <c r="I5024">
        <v>10038</v>
      </c>
      <c r="J5024">
        <v>9951</v>
      </c>
      <c r="K5024">
        <v>0</v>
      </c>
    </row>
    <row r="5025" spans="1:11" x14ac:dyDescent="0.25">
      <c r="A5025" t="s">
        <v>173</v>
      </c>
      <c r="B5025">
        <v>202351</v>
      </c>
      <c r="C5025" t="s">
        <v>42</v>
      </c>
      <c r="D5025">
        <v>1</v>
      </c>
      <c r="E5025">
        <v>0</v>
      </c>
      <c r="F5025">
        <v>0</v>
      </c>
      <c r="G5025">
        <v>0</v>
      </c>
      <c r="H5025">
        <v>163258</v>
      </c>
      <c r="I5025">
        <v>91</v>
      </c>
      <c r="J5025">
        <v>7</v>
      </c>
      <c r="K5025">
        <v>1</v>
      </c>
    </row>
    <row r="5026" spans="1:11" x14ac:dyDescent="0.25">
      <c r="A5026" t="s">
        <v>231</v>
      </c>
      <c r="B5026">
        <v>202352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</row>
    <row r="5027" spans="1:11" x14ac:dyDescent="0.25">
      <c r="A5027" t="s">
        <v>231</v>
      </c>
      <c r="B5027">
        <v>202352</v>
      </c>
      <c r="C5027" t="s">
        <v>12</v>
      </c>
      <c r="D5027">
        <v>0</v>
      </c>
      <c r="E5027">
        <v>0</v>
      </c>
      <c r="F5027">
        <v>0</v>
      </c>
      <c r="G5027">
        <v>0</v>
      </c>
      <c r="H5027">
        <v>2</v>
      </c>
      <c r="I5027">
        <v>0</v>
      </c>
      <c r="J5027">
        <v>0</v>
      </c>
      <c r="K5027">
        <v>0</v>
      </c>
    </row>
    <row r="5028" spans="1:11" x14ac:dyDescent="0.25">
      <c r="A5028" t="s">
        <v>231</v>
      </c>
      <c r="B5028">
        <v>202352</v>
      </c>
      <c r="C5028" t="s">
        <v>13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5">
      <c r="A5029" t="s">
        <v>231</v>
      </c>
      <c r="B5029">
        <v>202352</v>
      </c>
      <c r="C5029" t="s">
        <v>14</v>
      </c>
      <c r="D5029">
        <v>0</v>
      </c>
      <c r="E5029">
        <v>0</v>
      </c>
      <c r="F5029">
        <v>0</v>
      </c>
      <c r="G5029">
        <v>0</v>
      </c>
      <c r="H5029">
        <v>2</v>
      </c>
      <c r="I5029">
        <v>0</v>
      </c>
      <c r="J5029">
        <v>0</v>
      </c>
      <c r="K5029">
        <v>0</v>
      </c>
    </row>
    <row r="5030" spans="1:11" x14ac:dyDescent="0.25">
      <c r="A5030" t="s">
        <v>231</v>
      </c>
      <c r="B5030">
        <v>202352</v>
      </c>
      <c r="C5030" t="s">
        <v>15</v>
      </c>
      <c r="D5030">
        <v>0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0</v>
      </c>
      <c r="K5030">
        <v>0</v>
      </c>
    </row>
    <row r="5031" spans="1:11" x14ac:dyDescent="0.25">
      <c r="A5031" t="s">
        <v>231</v>
      </c>
      <c r="B5031">
        <v>202352</v>
      </c>
      <c r="C5031" t="s">
        <v>16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5">
      <c r="A5032" t="s">
        <v>231</v>
      </c>
      <c r="B5032">
        <v>202352</v>
      </c>
      <c r="C5032" t="s">
        <v>17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</row>
    <row r="5033" spans="1:11" x14ac:dyDescent="0.25">
      <c r="A5033" t="s">
        <v>231</v>
      </c>
      <c r="B5033">
        <v>202352</v>
      </c>
      <c r="C5033" t="s">
        <v>18</v>
      </c>
      <c r="D5033">
        <v>0</v>
      </c>
      <c r="E5033">
        <v>0</v>
      </c>
      <c r="F5033">
        <v>0</v>
      </c>
      <c r="G5033">
        <v>0</v>
      </c>
      <c r="H5033">
        <v>69</v>
      </c>
      <c r="I5033">
        <v>0</v>
      </c>
      <c r="J5033">
        <v>0</v>
      </c>
      <c r="K5033">
        <v>0</v>
      </c>
    </row>
    <row r="5034" spans="1:11" x14ac:dyDescent="0.25">
      <c r="A5034" t="s">
        <v>231</v>
      </c>
      <c r="B5034">
        <v>202352</v>
      </c>
      <c r="C5034" t="s">
        <v>19</v>
      </c>
      <c r="D5034">
        <v>0</v>
      </c>
      <c r="E5034">
        <v>0</v>
      </c>
      <c r="F5034">
        <v>0</v>
      </c>
      <c r="G5034">
        <v>0</v>
      </c>
      <c r="H5034">
        <v>43</v>
      </c>
      <c r="I5034">
        <v>2</v>
      </c>
      <c r="J5034">
        <v>2</v>
      </c>
      <c r="K5034">
        <v>0</v>
      </c>
    </row>
    <row r="5035" spans="1:11" x14ac:dyDescent="0.25">
      <c r="A5035" t="s">
        <v>231</v>
      </c>
      <c r="B5035">
        <v>202352</v>
      </c>
      <c r="C5035" t="s">
        <v>20</v>
      </c>
      <c r="D5035">
        <v>0</v>
      </c>
      <c r="E5035">
        <v>0</v>
      </c>
      <c r="F5035">
        <v>0</v>
      </c>
      <c r="G5035">
        <v>0</v>
      </c>
      <c r="H5035">
        <v>54</v>
      </c>
      <c r="I5035">
        <v>4</v>
      </c>
      <c r="J5035">
        <v>1</v>
      </c>
      <c r="K5035">
        <v>1</v>
      </c>
    </row>
    <row r="5036" spans="1:11" x14ac:dyDescent="0.25">
      <c r="A5036" t="s">
        <v>231</v>
      </c>
      <c r="B5036">
        <v>202352</v>
      </c>
      <c r="C5036" t="s">
        <v>21</v>
      </c>
      <c r="D5036">
        <v>0</v>
      </c>
      <c r="E5036">
        <v>1</v>
      </c>
      <c r="F5036">
        <v>0</v>
      </c>
      <c r="G5036">
        <v>1</v>
      </c>
      <c r="H5036">
        <v>47</v>
      </c>
      <c r="I5036">
        <v>39</v>
      </c>
      <c r="J5036">
        <v>28</v>
      </c>
      <c r="K5036">
        <v>6</v>
      </c>
    </row>
    <row r="5037" spans="1:11" x14ac:dyDescent="0.25">
      <c r="A5037" t="s">
        <v>231</v>
      </c>
      <c r="B5037">
        <v>202352</v>
      </c>
      <c r="C5037" t="s">
        <v>22</v>
      </c>
      <c r="D5037">
        <v>4</v>
      </c>
      <c r="E5037">
        <v>15</v>
      </c>
      <c r="F5037">
        <v>9</v>
      </c>
      <c r="G5037">
        <v>3</v>
      </c>
      <c r="H5037">
        <v>494</v>
      </c>
      <c r="I5037">
        <v>1252</v>
      </c>
      <c r="J5037">
        <v>870</v>
      </c>
      <c r="K5037">
        <v>165</v>
      </c>
    </row>
    <row r="5038" spans="1:11" x14ac:dyDescent="0.25">
      <c r="A5038" t="s">
        <v>231</v>
      </c>
      <c r="B5038">
        <v>202352</v>
      </c>
      <c r="C5038" t="s">
        <v>23</v>
      </c>
      <c r="D5038">
        <v>22</v>
      </c>
      <c r="E5038">
        <v>83</v>
      </c>
      <c r="F5038">
        <v>61</v>
      </c>
      <c r="G5038">
        <v>8</v>
      </c>
      <c r="H5038">
        <v>2864</v>
      </c>
      <c r="I5038">
        <v>13064</v>
      </c>
      <c r="J5038">
        <v>9048</v>
      </c>
      <c r="K5038">
        <v>1606</v>
      </c>
    </row>
    <row r="5039" spans="1:11" x14ac:dyDescent="0.25">
      <c r="A5039" t="s">
        <v>231</v>
      </c>
      <c r="B5039">
        <v>202352</v>
      </c>
      <c r="C5039" t="s">
        <v>24</v>
      </c>
      <c r="D5039">
        <v>60</v>
      </c>
      <c r="E5039">
        <v>272</v>
      </c>
      <c r="F5039">
        <v>197</v>
      </c>
      <c r="G5039">
        <v>28</v>
      </c>
      <c r="H5039">
        <v>8673</v>
      </c>
      <c r="I5039">
        <v>61971</v>
      </c>
      <c r="J5039">
        <v>43901</v>
      </c>
      <c r="K5039">
        <v>6874</v>
      </c>
    </row>
    <row r="5040" spans="1:11" x14ac:dyDescent="0.25">
      <c r="A5040" t="s">
        <v>231</v>
      </c>
      <c r="B5040">
        <v>202352</v>
      </c>
      <c r="C5040" t="s">
        <v>25</v>
      </c>
      <c r="D5040">
        <v>56</v>
      </c>
      <c r="E5040">
        <v>340</v>
      </c>
      <c r="F5040">
        <v>227</v>
      </c>
      <c r="G5040">
        <v>47</v>
      </c>
      <c r="H5040">
        <v>16295</v>
      </c>
      <c r="I5040">
        <v>144233</v>
      </c>
      <c r="J5040">
        <v>103278</v>
      </c>
      <c r="K5040">
        <v>13810</v>
      </c>
    </row>
    <row r="5041" spans="1:11" x14ac:dyDescent="0.25">
      <c r="A5041" t="s">
        <v>231</v>
      </c>
      <c r="B5041">
        <v>202352</v>
      </c>
      <c r="C5041" t="s">
        <v>26</v>
      </c>
      <c r="D5041">
        <v>79</v>
      </c>
      <c r="E5041">
        <v>353</v>
      </c>
      <c r="F5041">
        <v>223</v>
      </c>
      <c r="G5041">
        <v>34</v>
      </c>
      <c r="H5041">
        <v>30430</v>
      </c>
      <c r="I5041">
        <v>298961</v>
      </c>
      <c r="J5041">
        <v>192640</v>
      </c>
      <c r="K5041">
        <v>34088</v>
      </c>
    </row>
    <row r="5042" spans="1:11" x14ac:dyDescent="0.25">
      <c r="A5042" t="s">
        <v>231</v>
      </c>
      <c r="B5042">
        <v>202352</v>
      </c>
      <c r="C5042" t="s">
        <v>27</v>
      </c>
      <c r="D5042">
        <v>56</v>
      </c>
      <c r="E5042">
        <v>342</v>
      </c>
      <c r="F5042">
        <v>209</v>
      </c>
      <c r="G5042">
        <v>53</v>
      </c>
      <c r="H5042">
        <v>52309</v>
      </c>
      <c r="I5042">
        <v>477529</v>
      </c>
      <c r="J5042">
        <v>311944</v>
      </c>
      <c r="K5042">
        <v>53802</v>
      </c>
    </row>
    <row r="5043" spans="1:11" x14ac:dyDescent="0.25">
      <c r="A5043" t="s">
        <v>231</v>
      </c>
      <c r="B5043">
        <v>202352</v>
      </c>
      <c r="C5043" t="s">
        <v>28</v>
      </c>
      <c r="D5043">
        <v>37</v>
      </c>
      <c r="E5043">
        <v>255</v>
      </c>
      <c r="F5043">
        <v>166</v>
      </c>
      <c r="G5043">
        <v>32</v>
      </c>
      <c r="H5043">
        <v>73203</v>
      </c>
      <c r="I5043">
        <v>551896</v>
      </c>
      <c r="J5043">
        <v>402715</v>
      </c>
      <c r="K5043">
        <v>49288</v>
      </c>
    </row>
    <row r="5044" spans="1:11" x14ac:dyDescent="0.25">
      <c r="A5044" t="s">
        <v>231</v>
      </c>
      <c r="B5044">
        <v>202352</v>
      </c>
      <c r="C5044" t="s">
        <v>29</v>
      </c>
      <c r="D5044">
        <v>36</v>
      </c>
      <c r="E5044">
        <v>138</v>
      </c>
      <c r="F5044">
        <v>100</v>
      </c>
      <c r="G5044">
        <v>15</v>
      </c>
      <c r="H5044">
        <v>91801</v>
      </c>
      <c r="I5044">
        <v>527079</v>
      </c>
      <c r="J5044">
        <v>416080</v>
      </c>
      <c r="K5044">
        <v>39720</v>
      </c>
    </row>
    <row r="5045" spans="1:11" x14ac:dyDescent="0.25">
      <c r="A5045" t="s">
        <v>231</v>
      </c>
      <c r="B5045">
        <v>202352</v>
      </c>
      <c r="C5045" t="s">
        <v>30</v>
      </c>
      <c r="D5045">
        <v>25</v>
      </c>
      <c r="E5045">
        <v>72</v>
      </c>
      <c r="F5045">
        <v>55</v>
      </c>
      <c r="G5045">
        <v>5</v>
      </c>
      <c r="H5045">
        <v>125503</v>
      </c>
      <c r="I5045">
        <v>522592</v>
      </c>
      <c r="J5045">
        <v>424476</v>
      </c>
      <c r="K5045">
        <v>38269</v>
      </c>
    </row>
    <row r="5046" spans="1:11" x14ac:dyDescent="0.25">
      <c r="A5046" t="s">
        <v>231</v>
      </c>
      <c r="B5046">
        <v>202352</v>
      </c>
      <c r="C5046" t="s">
        <v>31</v>
      </c>
      <c r="D5046">
        <v>18</v>
      </c>
      <c r="E5046">
        <v>53</v>
      </c>
      <c r="F5046">
        <v>43</v>
      </c>
      <c r="G5046">
        <v>5</v>
      </c>
      <c r="H5046">
        <v>153100</v>
      </c>
      <c r="I5046">
        <v>542469</v>
      </c>
      <c r="J5046">
        <v>447615</v>
      </c>
      <c r="K5046">
        <v>39633</v>
      </c>
    </row>
    <row r="5047" spans="1:11" x14ac:dyDescent="0.25">
      <c r="A5047" t="s">
        <v>231</v>
      </c>
      <c r="B5047">
        <v>202352</v>
      </c>
      <c r="C5047" t="s">
        <v>32</v>
      </c>
      <c r="D5047">
        <v>10</v>
      </c>
      <c r="E5047">
        <v>39</v>
      </c>
      <c r="F5047">
        <v>31</v>
      </c>
      <c r="G5047">
        <v>5</v>
      </c>
      <c r="H5047">
        <v>201307</v>
      </c>
      <c r="I5047">
        <v>659777</v>
      </c>
      <c r="J5047">
        <v>552594</v>
      </c>
      <c r="K5047">
        <v>45035</v>
      </c>
    </row>
    <row r="5048" spans="1:11" x14ac:dyDescent="0.25">
      <c r="A5048" t="s">
        <v>231</v>
      </c>
      <c r="B5048">
        <v>202352</v>
      </c>
      <c r="C5048" t="s">
        <v>33</v>
      </c>
      <c r="D5048">
        <v>6</v>
      </c>
      <c r="E5048">
        <v>22</v>
      </c>
      <c r="F5048">
        <v>14</v>
      </c>
      <c r="G5048">
        <v>3</v>
      </c>
      <c r="H5048">
        <v>245629</v>
      </c>
      <c r="I5048">
        <v>705410</v>
      </c>
      <c r="J5048">
        <v>594338</v>
      </c>
      <c r="K5048">
        <v>47476</v>
      </c>
    </row>
    <row r="5049" spans="1:11" x14ac:dyDescent="0.25">
      <c r="A5049" t="s">
        <v>231</v>
      </c>
      <c r="B5049">
        <v>202352</v>
      </c>
      <c r="C5049" t="s">
        <v>34</v>
      </c>
      <c r="D5049">
        <v>7</v>
      </c>
      <c r="E5049">
        <v>13</v>
      </c>
      <c r="F5049">
        <v>8</v>
      </c>
      <c r="G5049">
        <v>3</v>
      </c>
      <c r="H5049">
        <v>238664</v>
      </c>
      <c r="I5049">
        <v>540404</v>
      </c>
      <c r="J5049">
        <v>453351</v>
      </c>
      <c r="K5049">
        <v>37133</v>
      </c>
    </row>
    <row r="5050" spans="1:11" x14ac:dyDescent="0.25">
      <c r="A5050" t="s">
        <v>231</v>
      </c>
      <c r="B5050">
        <v>202352</v>
      </c>
      <c r="C5050" t="s">
        <v>35</v>
      </c>
      <c r="D5050">
        <v>5</v>
      </c>
      <c r="E5050">
        <v>4</v>
      </c>
      <c r="F5050">
        <v>2</v>
      </c>
      <c r="G5050">
        <v>1</v>
      </c>
      <c r="H5050">
        <v>252484</v>
      </c>
      <c r="I5050">
        <v>485122</v>
      </c>
      <c r="J5050">
        <v>405507</v>
      </c>
      <c r="K5050">
        <v>32767</v>
      </c>
    </row>
    <row r="5051" spans="1:11" x14ac:dyDescent="0.25">
      <c r="A5051" t="s">
        <v>231</v>
      </c>
      <c r="B5051">
        <v>202352</v>
      </c>
      <c r="C5051" t="s">
        <v>36</v>
      </c>
      <c r="D5051">
        <v>2</v>
      </c>
      <c r="E5051">
        <v>2</v>
      </c>
      <c r="F5051">
        <v>1</v>
      </c>
      <c r="G5051">
        <v>0</v>
      </c>
      <c r="H5051">
        <v>251538</v>
      </c>
      <c r="I5051">
        <v>441091</v>
      </c>
      <c r="J5051">
        <v>363953</v>
      </c>
      <c r="K5051">
        <v>30984</v>
      </c>
    </row>
    <row r="5052" spans="1:11" x14ac:dyDescent="0.25">
      <c r="A5052" t="s">
        <v>231</v>
      </c>
      <c r="B5052">
        <v>202352</v>
      </c>
      <c r="C5052" t="s">
        <v>37</v>
      </c>
      <c r="D5052">
        <v>4</v>
      </c>
      <c r="E5052">
        <v>1</v>
      </c>
      <c r="F5052">
        <v>0</v>
      </c>
      <c r="G5052">
        <v>0</v>
      </c>
      <c r="H5052">
        <v>173646</v>
      </c>
      <c r="I5052">
        <v>351452</v>
      </c>
      <c r="J5052">
        <v>289037</v>
      </c>
      <c r="K5052">
        <v>23339</v>
      </c>
    </row>
    <row r="5053" spans="1:11" x14ac:dyDescent="0.25">
      <c r="A5053" t="s">
        <v>231</v>
      </c>
      <c r="B5053">
        <v>202352</v>
      </c>
      <c r="C5053" t="s">
        <v>38</v>
      </c>
      <c r="D5053">
        <v>0</v>
      </c>
      <c r="E5053">
        <v>1</v>
      </c>
      <c r="F5053">
        <v>1</v>
      </c>
      <c r="G5053">
        <v>0</v>
      </c>
      <c r="H5053">
        <v>152893</v>
      </c>
      <c r="I5053">
        <v>358011</v>
      </c>
      <c r="J5053">
        <v>313412</v>
      </c>
      <c r="K5053">
        <v>16754</v>
      </c>
    </row>
    <row r="5054" spans="1:11" x14ac:dyDescent="0.25">
      <c r="A5054" t="s">
        <v>231</v>
      </c>
      <c r="B5054">
        <v>202352</v>
      </c>
      <c r="C5054" t="s">
        <v>39</v>
      </c>
      <c r="D5054">
        <v>3</v>
      </c>
      <c r="E5054">
        <v>0</v>
      </c>
      <c r="F5054">
        <v>0</v>
      </c>
      <c r="G5054">
        <v>0</v>
      </c>
      <c r="H5054">
        <v>302349</v>
      </c>
      <c r="I5054">
        <v>285092</v>
      </c>
      <c r="J5054">
        <v>278570</v>
      </c>
      <c r="K5054">
        <v>6397</v>
      </c>
    </row>
    <row r="5055" spans="1:11" x14ac:dyDescent="0.25">
      <c r="A5055" t="s">
        <v>231</v>
      </c>
      <c r="B5055">
        <v>202352</v>
      </c>
      <c r="C5055" t="s">
        <v>40</v>
      </c>
      <c r="D5055">
        <v>4</v>
      </c>
      <c r="E5055">
        <v>0</v>
      </c>
      <c r="F5055">
        <v>0</v>
      </c>
      <c r="G5055">
        <v>0</v>
      </c>
      <c r="H5055">
        <v>507243</v>
      </c>
      <c r="I5055">
        <v>52681</v>
      </c>
      <c r="J5055">
        <v>52557</v>
      </c>
      <c r="K5055">
        <v>56</v>
      </c>
    </row>
    <row r="5056" spans="1:11" x14ac:dyDescent="0.25">
      <c r="A5056" t="s">
        <v>231</v>
      </c>
      <c r="B5056">
        <v>202352</v>
      </c>
      <c r="C5056" t="s">
        <v>41</v>
      </c>
      <c r="D5056">
        <v>0</v>
      </c>
      <c r="E5056">
        <v>0</v>
      </c>
      <c r="F5056">
        <v>0</v>
      </c>
      <c r="G5056">
        <v>0</v>
      </c>
      <c r="H5056">
        <v>462152</v>
      </c>
      <c r="I5056">
        <v>10040</v>
      </c>
      <c r="J5056">
        <v>9952</v>
      </c>
      <c r="K5056">
        <v>0</v>
      </c>
    </row>
    <row r="5057" spans="1:11" x14ac:dyDescent="0.25">
      <c r="A5057" t="s">
        <v>231</v>
      </c>
      <c r="B5057">
        <v>202352</v>
      </c>
      <c r="C5057" t="s">
        <v>42</v>
      </c>
      <c r="D5057">
        <v>2</v>
      </c>
      <c r="E5057">
        <v>0</v>
      </c>
      <c r="F5057">
        <v>0</v>
      </c>
      <c r="G5057">
        <v>0</v>
      </c>
      <c r="H5057">
        <v>163256</v>
      </c>
      <c r="I5057">
        <v>91</v>
      </c>
      <c r="J5057">
        <v>7</v>
      </c>
      <c r="K5057">
        <v>1</v>
      </c>
    </row>
    <row r="5058" spans="1:11" x14ac:dyDescent="0.25">
      <c r="A5058" t="s">
        <v>174</v>
      </c>
      <c r="B5058">
        <v>202401</v>
      </c>
      <c r="C5058" t="s">
        <v>11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</row>
    <row r="5059" spans="1:11" x14ac:dyDescent="0.25">
      <c r="A5059" t="s">
        <v>174</v>
      </c>
      <c r="B5059">
        <v>202401</v>
      </c>
      <c r="C5059" t="s">
        <v>12</v>
      </c>
      <c r="D5059">
        <v>0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</row>
    <row r="5060" spans="1:11" x14ac:dyDescent="0.25">
      <c r="A5060" t="s">
        <v>174</v>
      </c>
      <c r="B5060">
        <v>202401</v>
      </c>
      <c r="C5060" t="s">
        <v>13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</row>
    <row r="5061" spans="1:11" x14ac:dyDescent="0.25">
      <c r="A5061" t="s">
        <v>174</v>
      </c>
      <c r="B5061">
        <v>202401</v>
      </c>
      <c r="C5061" t="s">
        <v>14</v>
      </c>
      <c r="D5061">
        <v>0</v>
      </c>
      <c r="E5061">
        <v>0</v>
      </c>
      <c r="F5061">
        <v>0</v>
      </c>
      <c r="G5061">
        <v>0</v>
      </c>
      <c r="H5061">
        <v>2</v>
      </c>
      <c r="I5061">
        <v>0</v>
      </c>
      <c r="J5061">
        <v>0</v>
      </c>
      <c r="K5061">
        <v>0</v>
      </c>
    </row>
    <row r="5062" spans="1:11" x14ac:dyDescent="0.25">
      <c r="A5062" t="s">
        <v>174</v>
      </c>
      <c r="B5062">
        <v>202401</v>
      </c>
      <c r="C5062" t="s">
        <v>15</v>
      </c>
      <c r="D5062">
        <v>0</v>
      </c>
      <c r="E5062">
        <v>0</v>
      </c>
      <c r="F5062">
        <v>0</v>
      </c>
      <c r="G5062">
        <v>0</v>
      </c>
      <c r="H5062">
        <v>2</v>
      </c>
      <c r="I5062">
        <v>0</v>
      </c>
      <c r="J5062">
        <v>0</v>
      </c>
      <c r="K5062">
        <v>0</v>
      </c>
    </row>
    <row r="5063" spans="1:11" x14ac:dyDescent="0.25">
      <c r="A5063" t="s">
        <v>174</v>
      </c>
      <c r="B5063">
        <v>202401</v>
      </c>
      <c r="C5063" t="s">
        <v>16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</row>
    <row r="5064" spans="1:11" x14ac:dyDescent="0.25">
      <c r="A5064" t="s">
        <v>174</v>
      </c>
      <c r="B5064">
        <v>202401</v>
      </c>
      <c r="C5064" t="s">
        <v>17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</row>
    <row r="5065" spans="1:11" x14ac:dyDescent="0.25">
      <c r="A5065" t="s">
        <v>174</v>
      </c>
      <c r="B5065">
        <v>202401</v>
      </c>
      <c r="C5065" t="s">
        <v>18</v>
      </c>
      <c r="D5065">
        <v>0</v>
      </c>
      <c r="E5065">
        <v>0</v>
      </c>
      <c r="F5065">
        <v>0</v>
      </c>
      <c r="G5065">
        <v>0</v>
      </c>
      <c r="H5065">
        <v>69</v>
      </c>
      <c r="I5065">
        <v>0</v>
      </c>
      <c r="J5065">
        <v>0</v>
      </c>
      <c r="K5065">
        <v>0</v>
      </c>
    </row>
    <row r="5066" spans="1:11" x14ac:dyDescent="0.25">
      <c r="A5066" t="s">
        <v>174</v>
      </c>
      <c r="B5066">
        <v>202401</v>
      </c>
      <c r="C5066" t="s">
        <v>19</v>
      </c>
      <c r="D5066">
        <v>0</v>
      </c>
      <c r="E5066">
        <v>0</v>
      </c>
      <c r="F5066">
        <v>0</v>
      </c>
      <c r="G5066">
        <v>0</v>
      </c>
      <c r="H5066">
        <v>43</v>
      </c>
      <c r="I5066">
        <v>2</v>
      </c>
      <c r="J5066">
        <v>2</v>
      </c>
      <c r="K5066">
        <v>0</v>
      </c>
    </row>
    <row r="5067" spans="1:11" x14ac:dyDescent="0.25">
      <c r="A5067" t="s">
        <v>174</v>
      </c>
      <c r="B5067">
        <v>202401</v>
      </c>
      <c r="C5067" t="s">
        <v>20</v>
      </c>
      <c r="D5067">
        <v>0</v>
      </c>
      <c r="E5067">
        <v>0</v>
      </c>
      <c r="F5067">
        <v>0</v>
      </c>
      <c r="G5067">
        <v>0</v>
      </c>
      <c r="H5067">
        <v>54</v>
      </c>
      <c r="I5067">
        <v>4</v>
      </c>
      <c r="J5067">
        <v>1</v>
      </c>
      <c r="K5067">
        <v>1</v>
      </c>
    </row>
    <row r="5068" spans="1:11" x14ac:dyDescent="0.25">
      <c r="A5068" t="s">
        <v>174</v>
      </c>
      <c r="B5068">
        <v>202401</v>
      </c>
      <c r="C5068" t="s">
        <v>21</v>
      </c>
      <c r="D5068">
        <v>0</v>
      </c>
      <c r="E5068">
        <v>0</v>
      </c>
      <c r="F5068">
        <v>0</v>
      </c>
      <c r="G5068">
        <v>0</v>
      </c>
      <c r="H5068">
        <v>47</v>
      </c>
      <c r="I5068">
        <v>39</v>
      </c>
      <c r="J5068">
        <v>28</v>
      </c>
      <c r="K5068">
        <v>6</v>
      </c>
    </row>
    <row r="5069" spans="1:11" x14ac:dyDescent="0.25">
      <c r="A5069" t="s">
        <v>174</v>
      </c>
      <c r="B5069">
        <v>202401</v>
      </c>
      <c r="C5069" t="s">
        <v>22</v>
      </c>
      <c r="D5069">
        <v>0</v>
      </c>
      <c r="E5069">
        <v>9</v>
      </c>
      <c r="F5069">
        <v>6</v>
      </c>
      <c r="G5069">
        <v>1</v>
      </c>
      <c r="H5069">
        <v>494</v>
      </c>
      <c r="I5069">
        <v>1243</v>
      </c>
      <c r="J5069">
        <v>864</v>
      </c>
      <c r="K5069">
        <v>164</v>
      </c>
    </row>
    <row r="5070" spans="1:11" x14ac:dyDescent="0.25">
      <c r="A5070" t="s">
        <v>174</v>
      </c>
      <c r="B5070">
        <v>202401</v>
      </c>
      <c r="C5070" t="s">
        <v>23</v>
      </c>
      <c r="D5070">
        <v>18</v>
      </c>
      <c r="E5070">
        <v>74</v>
      </c>
      <c r="F5070">
        <v>48</v>
      </c>
      <c r="G5070">
        <v>7</v>
      </c>
      <c r="H5070">
        <v>2846</v>
      </c>
      <c r="I5070">
        <v>12990</v>
      </c>
      <c r="J5070">
        <v>9000</v>
      </c>
      <c r="K5070">
        <v>1599</v>
      </c>
    </row>
    <row r="5071" spans="1:11" x14ac:dyDescent="0.25">
      <c r="A5071" t="s">
        <v>174</v>
      </c>
      <c r="B5071">
        <v>202401</v>
      </c>
      <c r="C5071" t="s">
        <v>24</v>
      </c>
      <c r="D5071">
        <v>56</v>
      </c>
      <c r="E5071">
        <v>246</v>
      </c>
      <c r="F5071">
        <v>155</v>
      </c>
      <c r="G5071">
        <v>32</v>
      </c>
      <c r="H5071">
        <v>8617</v>
      </c>
      <c r="I5071">
        <v>61725</v>
      </c>
      <c r="J5071">
        <v>43746</v>
      </c>
      <c r="K5071">
        <v>6842</v>
      </c>
    </row>
    <row r="5072" spans="1:11" x14ac:dyDescent="0.25">
      <c r="A5072" t="s">
        <v>174</v>
      </c>
      <c r="B5072">
        <v>202401</v>
      </c>
      <c r="C5072" t="s">
        <v>25</v>
      </c>
      <c r="D5072">
        <v>46</v>
      </c>
      <c r="E5072">
        <v>283</v>
      </c>
      <c r="F5072">
        <v>180</v>
      </c>
      <c r="G5072">
        <v>44</v>
      </c>
      <c r="H5072">
        <v>16247</v>
      </c>
      <c r="I5072">
        <v>143952</v>
      </c>
      <c r="J5072">
        <v>103098</v>
      </c>
      <c r="K5072">
        <v>13766</v>
      </c>
    </row>
    <row r="5073" spans="1:11" x14ac:dyDescent="0.25">
      <c r="A5073" t="s">
        <v>174</v>
      </c>
      <c r="B5073">
        <v>202401</v>
      </c>
      <c r="C5073" t="s">
        <v>26</v>
      </c>
      <c r="D5073">
        <v>59</v>
      </c>
      <c r="E5073">
        <v>343</v>
      </c>
      <c r="F5073">
        <v>202</v>
      </c>
      <c r="G5073">
        <v>47</v>
      </c>
      <c r="H5073">
        <v>30371</v>
      </c>
      <c r="I5073">
        <v>298618</v>
      </c>
      <c r="J5073">
        <v>192438</v>
      </c>
      <c r="K5073">
        <v>34041</v>
      </c>
    </row>
    <row r="5074" spans="1:11" x14ac:dyDescent="0.25">
      <c r="A5074" t="s">
        <v>174</v>
      </c>
      <c r="B5074">
        <v>202401</v>
      </c>
      <c r="C5074" t="s">
        <v>27</v>
      </c>
      <c r="D5074">
        <v>71</v>
      </c>
      <c r="E5074">
        <v>313</v>
      </c>
      <c r="F5074">
        <v>170</v>
      </c>
      <c r="G5074">
        <v>52</v>
      </c>
      <c r="H5074">
        <v>52236</v>
      </c>
      <c r="I5074">
        <v>477218</v>
      </c>
      <c r="J5074">
        <v>311774</v>
      </c>
      <c r="K5074">
        <v>53750</v>
      </c>
    </row>
    <row r="5075" spans="1:11" x14ac:dyDescent="0.25">
      <c r="A5075" t="s">
        <v>174</v>
      </c>
      <c r="B5075">
        <v>202401</v>
      </c>
      <c r="C5075" t="s">
        <v>28</v>
      </c>
      <c r="D5075">
        <v>53</v>
      </c>
      <c r="E5075">
        <v>205</v>
      </c>
      <c r="F5075">
        <v>147</v>
      </c>
      <c r="G5075">
        <v>22</v>
      </c>
      <c r="H5075">
        <v>73148</v>
      </c>
      <c r="I5075">
        <v>551693</v>
      </c>
      <c r="J5075">
        <v>402568</v>
      </c>
      <c r="K5075">
        <v>49266</v>
      </c>
    </row>
    <row r="5076" spans="1:11" x14ac:dyDescent="0.25">
      <c r="A5076" t="s">
        <v>174</v>
      </c>
      <c r="B5076">
        <v>202401</v>
      </c>
      <c r="C5076" t="s">
        <v>29</v>
      </c>
      <c r="D5076">
        <v>41</v>
      </c>
      <c r="E5076">
        <v>112</v>
      </c>
      <c r="F5076">
        <v>78</v>
      </c>
      <c r="G5076">
        <v>12</v>
      </c>
      <c r="H5076">
        <v>91759</v>
      </c>
      <c r="I5076">
        <v>526968</v>
      </c>
      <c r="J5076">
        <v>416002</v>
      </c>
      <c r="K5076">
        <v>39708</v>
      </c>
    </row>
    <row r="5077" spans="1:11" x14ac:dyDescent="0.25">
      <c r="A5077" t="s">
        <v>174</v>
      </c>
      <c r="B5077">
        <v>202401</v>
      </c>
      <c r="C5077" t="s">
        <v>30</v>
      </c>
      <c r="D5077">
        <v>35</v>
      </c>
      <c r="E5077">
        <v>80</v>
      </c>
      <c r="F5077">
        <v>55</v>
      </c>
      <c r="G5077">
        <v>11</v>
      </c>
      <c r="H5077">
        <v>125467</v>
      </c>
      <c r="I5077">
        <v>522513</v>
      </c>
      <c r="J5077">
        <v>424421</v>
      </c>
      <c r="K5077">
        <v>38258</v>
      </c>
    </row>
    <row r="5078" spans="1:11" x14ac:dyDescent="0.25">
      <c r="A5078" t="s">
        <v>174</v>
      </c>
      <c r="B5078">
        <v>202401</v>
      </c>
      <c r="C5078" t="s">
        <v>31</v>
      </c>
      <c r="D5078">
        <v>18</v>
      </c>
      <c r="E5078">
        <v>41</v>
      </c>
      <c r="F5078">
        <v>26</v>
      </c>
      <c r="G5078">
        <v>6</v>
      </c>
      <c r="H5078">
        <v>153081</v>
      </c>
      <c r="I5078">
        <v>542429</v>
      </c>
      <c r="J5078">
        <v>447589</v>
      </c>
      <c r="K5078">
        <v>39627</v>
      </c>
    </row>
    <row r="5079" spans="1:11" x14ac:dyDescent="0.25">
      <c r="A5079" t="s">
        <v>174</v>
      </c>
      <c r="B5079">
        <v>202401</v>
      </c>
      <c r="C5079" t="s">
        <v>32</v>
      </c>
      <c r="D5079">
        <v>24</v>
      </c>
      <c r="E5079">
        <v>34</v>
      </c>
      <c r="F5079">
        <v>28</v>
      </c>
      <c r="G5079">
        <v>2</v>
      </c>
      <c r="H5079">
        <v>201281</v>
      </c>
      <c r="I5079">
        <v>659745</v>
      </c>
      <c r="J5079">
        <v>552566</v>
      </c>
      <c r="K5079">
        <v>45033</v>
      </c>
    </row>
    <row r="5080" spans="1:11" x14ac:dyDescent="0.25">
      <c r="A5080" t="s">
        <v>174</v>
      </c>
      <c r="B5080">
        <v>202401</v>
      </c>
      <c r="C5080" t="s">
        <v>33</v>
      </c>
      <c r="D5080">
        <v>15</v>
      </c>
      <c r="E5080">
        <v>22</v>
      </c>
      <c r="F5080">
        <v>15</v>
      </c>
      <c r="G5080">
        <v>3</v>
      </c>
      <c r="H5080">
        <v>245613</v>
      </c>
      <c r="I5080">
        <v>705389</v>
      </c>
      <c r="J5080">
        <v>594323</v>
      </c>
      <c r="K5080">
        <v>47473</v>
      </c>
    </row>
    <row r="5081" spans="1:11" x14ac:dyDescent="0.25">
      <c r="A5081" t="s">
        <v>174</v>
      </c>
      <c r="B5081">
        <v>202401</v>
      </c>
      <c r="C5081" t="s">
        <v>34</v>
      </c>
      <c r="D5081">
        <v>7</v>
      </c>
      <c r="E5081">
        <v>9</v>
      </c>
      <c r="F5081">
        <v>7</v>
      </c>
      <c r="G5081">
        <v>2</v>
      </c>
      <c r="H5081">
        <v>238653</v>
      </c>
      <c r="I5081">
        <v>540399</v>
      </c>
      <c r="J5081">
        <v>453344</v>
      </c>
      <c r="K5081">
        <v>37131</v>
      </c>
    </row>
    <row r="5082" spans="1:11" x14ac:dyDescent="0.25">
      <c r="A5082" t="s">
        <v>174</v>
      </c>
      <c r="B5082">
        <v>202401</v>
      </c>
      <c r="C5082" t="s">
        <v>35</v>
      </c>
      <c r="D5082">
        <v>6</v>
      </c>
      <c r="E5082">
        <v>10</v>
      </c>
      <c r="F5082">
        <v>7</v>
      </c>
      <c r="G5082">
        <v>1</v>
      </c>
      <c r="H5082">
        <v>252473</v>
      </c>
      <c r="I5082">
        <v>485117</v>
      </c>
      <c r="J5082">
        <v>405500</v>
      </c>
      <c r="K5082">
        <v>32768</v>
      </c>
    </row>
    <row r="5083" spans="1:11" x14ac:dyDescent="0.25">
      <c r="A5083" t="s">
        <v>174</v>
      </c>
      <c r="B5083">
        <v>202401</v>
      </c>
      <c r="C5083" t="s">
        <v>36</v>
      </c>
      <c r="D5083">
        <v>4</v>
      </c>
      <c r="E5083">
        <v>4</v>
      </c>
      <c r="F5083">
        <v>3</v>
      </c>
      <c r="G5083">
        <v>1</v>
      </c>
      <c r="H5083">
        <v>251532</v>
      </c>
      <c r="I5083">
        <v>441089</v>
      </c>
      <c r="J5083">
        <v>363950</v>
      </c>
      <c r="K5083">
        <v>30983</v>
      </c>
    </row>
    <row r="5084" spans="1:11" x14ac:dyDescent="0.25">
      <c r="A5084" t="s">
        <v>174</v>
      </c>
      <c r="B5084">
        <v>202401</v>
      </c>
      <c r="C5084" t="s">
        <v>37</v>
      </c>
      <c r="D5084">
        <v>0</v>
      </c>
      <c r="E5084">
        <v>5</v>
      </c>
      <c r="F5084">
        <v>3</v>
      </c>
      <c r="G5084">
        <v>1</v>
      </c>
      <c r="H5084">
        <v>173646</v>
      </c>
      <c r="I5084">
        <v>351447</v>
      </c>
      <c r="J5084">
        <v>289034</v>
      </c>
      <c r="K5084">
        <v>23338</v>
      </c>
    </row>
    <row r="5085" spans="1:11" x14ac:dyDescent="0.25">
      <c r="A5085" t="s">
        <v>174</v>
      </c>
      <c r="B5085">
        <v>202401</v>
      </c>
      <c r="C5085" t="s">
        <v>38</v>
      </c>
      <c r="D5085">
        <v>1</v>
      </c>
      <c r="E5085">
        <v>2</v>
      </c>
      <c r="F5085">
        <v>2</v>
      </c>
      <c r="G5085">
        <v>0</v>
      </c>
      <c r="H5085">
        <v>152891</v>
      </c>
      <c r="I5085">
        <v>358010</v>
      </c>
      <c r="J5085">
        <v>313410</v>
      </c>
      <c r="K5085">
        <v>16754</v>
      </c>
    </row>
    <row r="5086" spans="1:11" x14ac:dyDescent="0.25">
      <c r="A5086" t="s">
        <v>174</v>
      </c>
      <c r="B5086">
        <v>202401</v>
      </c>
      <c r="C5086" t="s">
        <v>39</v>
      </c>
      <c r="D5086">
        <v>1</v>
      </c>
      <c r="E5086">
        <v>2</v>
      </c>
      <c r="F5086">
        <v>2</v>
      </c>
      <c r="G5086">
        <v>0</v>
      </c>
      <c r="H5086">
        <v>302347</v>
      </c>
      <c r="I5086">
        <v>285091</v>
      </c>
      <c r="J5086">
        <v>278568</v>
      </c>
      <c r="K5086">
        <v>6397</v>
      </c>
    </row>
    <row r="5087" spans="1:11" x14ac:dyDescent="0.25">
      <c r="A5087" t="s">
        <v>174</v>
      </c>
      <c r="B5087">
        <v>202401</v>
      </c>
      <c r="C5087" t="s">
        <v>40</v>
      </c>
      <c r="D5087">
        <v>1</v>
      </c>
      <c r="E5087">
        <v>0</v>
      </c>
      <c r="F5087">
        <v>0</v>
      </c>
      <c r="G5087">
        <v>0</v>
      </c>
      <c r="H5087">
        <v>507240</v>
      </c>
      <c r="I5087">
        <v>52683</v>
      </c>
      <c r="J5087">
        <v>52557</v>
      </c>
      <c r="K5087">
        <v>56</v>
      </c>
    </row>
    <row r="5088" spans="1:11" x14ac:dyDescent="0.25">
      <c r="A5088" t="s">
        <v>174</v>
      </c>
      <c r="B5088">
        <v>202401</v>
      </c>
      <c r="C5088" t="s">
        <v>41</v>
      </c>
      <c r="D5088">
        <v>3</v>
      </c>
      <c r="E5088">
        <v>0</v>
      </c>
      <c r="F5088">
        <v>0</v>
      </c>
      <c r="G5088">
        <v>0</v>
      </c>
      <c r="H5088">
        <v>462148</v>
      </c>
      <c r="I5088">
        <v>10041</v>
      </c>
      <c r="J5088">
        <v>9952</v>
      </c>
      <c r="K5088">
        <v>0</v>
      </c>
    </row>
    <row r="5089" spans="1:11" x14ac:dyDescent="0.25">
      <c r="A5089" t="s">
        <v>174</v>
      </c>
      <c r="B5089">
        <v>202401</v>
      </c>
      <c r="C5089" t="s">
        <v>42</v>
      </c>
      <c r="D5089">
        <v>0</v>
      </c>
      <c r="E5089">
        <v>0</v>
      </c>
      <c r="F5089">
        <v>0</v>
      </c>
      <c r="G5089">
        <v>0</v>
      </c>
      <c r="H5089">
        <v>163255</v>
      </c>
      <c r="I5089">
        <v>92</v>
      </c>
      <c r="J5089">
        <v>7</v>
      </c>
      <c r="K5089">
        <v>1</v>
      </c>
    </row>
    <row r="5090" spans="1:11" x14ac:dyDescent="0.25">
      <c r="A5090" t="s">
        <v>175</v>
      </c>
      <c r="B5090">
        <v>202402</v>
      </c>
      <c r="C5090" t="s">
        <v>11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 x14ac:dyDescent="0.25">
      <c r="A5091" t="s">
        <v>175</v>
      </c>
      <c r="B5091">
        <v>202402</v>
      </c>
      <c r="C5091" t="s">
        <v>12</v>
      </c>
      <c r="D5091">
        <v>0</v>
      </c>
      <c r="E5091">
        <v>0</v>
      </c>
      <c r="F5091">
        <v>0</v>
      </c>
      <c r="G5091">
        <v>0</v>
      </c>
      <c r="H5091">
        <v>2</v>
      </c>
      <c r="I5091">
        <v>0</v>
      </c>
      <c r="J5091">
        <v>0</v>
      </c>
      <c r="K5091">
        <v>0</v>
      </c>
    </row>
    <row r="5092" spans="1:11" x14ac:dyDescent="0.25">
      <c r="A5092" t="s">
        <v>175</v>
      </c>
      <c r="B5092">
        <v>202402</v>
      </c>
      <c r="C5092" t="s">
        <v>13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</row>
    <row r="5093" spans="1:11" x14ac:dyDescent="0.25">
      <c r="A5093" t="s">
        <v>175</v>
      </c>
      <c r="B5093">
        <v>202402</v>
      </c>
      <c r="C5093" t="s">
        <v>14</v>
      </c>
      <c r="D5093">
        <v>0</v>
      </c>
      <c r="E5093">
        <v>0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</row>
    <row r="5094" spans="1:11" x14ac:dyDescent="0.25">
      <c r="A5094" t="s">
        <v>175</v>
      </c>
      <c r="B5094">
        <v>202402</v>
      </c>
      <c r="C5094" t="s">
        <v>15</v>
      </c>
      <c r="D5094">
        <v>0</v>
      </c>
      <c r="E5094">
        <v>0</v>
      </c>
      <c r="F5094">
        <v>0</v>
      </c>
      <c r="G5094">
        <v>0</v>
      </c>
      <c r="H5094">
        <v>2</v>
      </c>
      <c r="I5094">
        <v>0</v>
      </c>
      <c r="J5094">
        <v>0</v>
      </c>
      <c r="K5094">
        <v>0</v>
      </c>
    </row>
    <row r="5095" spans="1:11" x14ac:dyDescent="0.25">
      <c r="A5095" t="s">
        <v>175</v>
      </c>
      <c r="B5095">
        <v>202402</v>
      </c>
      <c r="C5095" t="s">
        <v>16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</row>
    <row r="5096" spans="1:11" x14ac:dyDescent="0.25">
      <c r="A5096" t="s">
        <v>175</v>
      </c>
      <c r="B5096">
        <v>202402</v>
      </c>
      <c r="C5096" t="s">
        <v>17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</row>
    <row r="5097" spans="1:11" x14ac:dyDescent="0.25">
      <c r="A5097" t="s">
        <v>175</v>
      </c>
      <c r="B5097">
        <v>202402</v>
      </c>
      <c r="C5097" t="s">
        <v>18</v>
      </c>
      <c r="D5097">
        <v>0</v>
      </c>
      <c r="E5097">
        <v>0</v>
      </c>
      <c r="F5097">
        <v>0</v>
      </c>
      <c r="G5097">
        <v>0</v>
      </c>
      <c r="H5097">
        <v>69</v>
      </c>
      <c r="I5097">
        <v>0</v>
      </c>
      <c r="J5097">
        <v>0</v>
      </c>
      <c r="K5097">
        <v>0</v>
      </c>
    </row>
    <row r="5098" spans="1:11" x14ac:dyDescent="0.25">
      <c r="A5098" t="s">
        <v>175</v>
      </c>
      <c r="B5098">
        <v>202402</v>
      </c>
      <c r="C5098" t="s">
        <v>19</v>
      </c>
      <c r="D5098">
        <v>0</v>
      </c>
      <c r="E5098">
        <v>0</v>
      </c>
      <c r="F5098">
        <v>0</v>
      </c>
      <c r="G5098">
        <v>0</v>
      </c>
      <c r="H5098">
        <v>43</v>
      </c>
      <c r="I5098">
        <v>2</v>
      </c>
      <c r="J5098">
        <v>2</v>
      </c>
      <c r="K5098">
        <v>0</v>
      </c>
    </row>
    <row r="5099" spans="1:11" x14ac:dyDescent="0.25">
      <c r="A5099" t="s">
        <v>175</v>
      </c>
      <c r="B5099">
        <v>202402</v>
      </c>
      <c r="C5099" t="s">
        <v>20</v>
      </c>
      <c r="D5099">
        <v>0</v>
      </c>
      <c r="E5099">
        <v>0</v>
      </c>
      <c r="F5099">
        <v>0</v>
      </c>
      <c r="G5099">
        <v>0</v>
      </c>
      <c r="H5099">
        <v>54</v>
      </c>
      <c r="I5099">
        <v>4</v>
      </c>
      <c r="J5099">
        <v>1</v>
      </c>
      <c r="K5099">
        <v>1</v>
      </c>
    </row>
    <row r="5100" spans="1:11" x14ac:dyDescent="0.25">
      <c r="A5100" t="s">
        <v>175</v>
      </c>
      <c r="B5100">
        <v>202402</v>
      </c>
      <c r="C5100" t="s">
        <v>21</v>
      </c>
      <c r="D5100">
        <v>1</v>
      </c>
      <c r="E5100">
        <v>3</v>
      </c>
      <c r="F5100">
        <v>2</v>
      </c>
      <c r="G5100">
        <v>0</v>
      </c>
      <c r="H5100">
        <v>46</v>
      </c>
      <c r="I5100">
        <v>36</v>
      </c>
      <c r="J5100">
        <v>26</v>
      </c>
      <c r="K5100">
        <v>6</v>
      </c>
    </row>
    <row r="5101" spans="1:11" x14ac:dyDescent="0.25">
      <c r="A5101" t="s">
        <v>175</v>
      </c>
      <c r="B5101">
        <v>202402</v>
      </c>
      <c r="C5101" t="s">
        <v>22</v>
      </c>
      <c r="D5101">
        <v>4</v>
      </c>
      <c r="E5101">
        <v>13</v>
      </c>
      <c r="F5101">
        <v>6</v>
      </c>
      <c r="G5101">
        <v>4</v>
      </c>
      <c r="H5101">
        <v>489</v>
      </c>
      <c r="I5101">
        <v>1231</v>
      </c>
      <c r="J5101">
        <v>858</v>
      </c>
      <c r="K5101">
        <v>160</v>
      </c>
    </row>
    <row r="5102" spans="1:11" x14ac:dyDescent="0.25">
      <c r="A5102" t="s">
        <v>175</v>
      </c>
      <c r="B5102">
        <v>202402</v>
      </c>
      <c r="C5102" t="s">
        <v>23</v>
      </c>
      <c r="D5102">
        <v>16</v>
      </c>
      <c r="E5102">
        <v>82</v>
      </c>
      <c r="F5102">
        <v>57</v>
      </c>
      <c r="G5102">
        <v>11</v>
      </c>
      <c r="H5102">
        <v>2830</v>
      </c>
      <c r="I5102">
        <v>12908</v>
      </c>
      <c r="J5102">
        <v>8943</v>
      </c>
      <c r="K5102">
        <v>1588</v>
      </c>
    </row>
    <row r="5103" spans="1:11" x14ac:dyDescent="0.25">
      <c r="A5103" t="s">
        <v>175</v>
      </c>
      <c r="B5103">
        <v>202402</v>
      </c>
      <c r="C5103" t="s">
        <v>24</v>
      </c>
      <c r="D5103">
        <v>35</v>
      </c>
      <c r="E5103">
        <v>237</v>
      </c>
      <c r="F5103">
        <v>162</v>
      </c>
      <c r="G5103">
        <v>32</v>
      </c>
      <c r="H5103">
        <v>8580</v>
      </c>
      <c r="I5103">
        <v>61490</v>
      </c>
      <c r="J5103">
        <v>43584</v>
      </c>
      <c r="K5103">
        <v>6810</v>
      </c>
    </row>
    <row r="5104" spans="1:11" x14ac:dyDescent="0.25">
      <c r="A5104" t="s">
        <v>175</v>
      </c>
      <c r="B5104">
        <v>202402</v>
      </c>
      <c r="C5104" t="s">
        <v>25</v>
      </c>
      <c r="D5104">
        <v>38</v>
      </c>
      <c r="E5104">
        <v>259</v>
      </c>
      <c r="F5104">
        <v>172</v>
      </c>
      <c r="G5104">
        <v>31</v>
      </c>
      <c r="H5104">
        <v>16209</v>
      </c>
      <c r="I5104">
        <v>143693</v>
      </c>
      <c r="J5104">
        <v>102926</v>
      </c>
      <c r="K5104">
        <v>13735</v>
      </c>
    </row>
    <row r="5105" spans="1:11" x14ac:dyDescent="0.25">
      <c r="A5105" t="s">
        <v>175</v>
      </c>
      <c r="B5105">
        <v>202402</v>
      </c>
      <c r="C5105" t="s">
        <v>26</v>
      </c>
      <c r="D5105">
        <v>46</v>
      </c>
      <c r="E5105">
        <v>353</v>
      </c>
      <c r="F5105">
        <v>202</v>
      </c>
      <c r="G5105">
        <v>44</v>
      </c>
      <c r="H5105">
        <v>30323</v>
      </c>
      <c r="I5105">
        <v>298267</v>
      </c>
      <c r="J5105">
        <v>192236</v>
      </c>
      <c r="K5105">
        <v>33997</v>
      </c>
    </row>
    <row r="5106" spans="1:11" x14ac:dyDescent="0.25">
      <c r="A5106" t="s">
        <v>175</v>
      </c>
      <c r="B5106">
        <v>202402</v>
      </c>
      <c r="C5106" t="s">
        <v>27</v>
      </c>
      <c r="D5106">
        <v>67</v>
      </c>
      <c r="E5106">
        <v>291</v>
      </c>
      <c r="F5106">
        <v>180</v>
      </c>
      <c r="G5106">
        <v>35</v>
      </c>
      <c r="H5106">
        <v>52165</v>
      </c>
      <c r="I5106">
        <v>476931</v>
      </c>
      <c r="J5106">
        <v>311594</v>
      </c>
      <c r="K5106">
        <v>53715</v>
      </c>
    </row>
    <row r="5107" spans="1:11" x14ac:dyDescent="0.25">
      <c r="A5107" t="s">
        <v>175</v>
      </c>
      <c r="B5107">
        <v>202402</v>
      </c>
      <c r="C5107" t="s">
        <v>28</v>
      </c>
      <c r="D5107">
        <v>34</v>
      </c>
      <c r="E5107">
        <v>220</v>
      </c>
      <c r="F5107">
        <v>137</v>
      </c>
      <c r="G5107">
        <v>31</v>
      </c>
      <c r="H5107">
        <v>73109</v>
      </c>
      <c r="I5107">
        <v>551478</v>
      </c>
      <c r="J5107">
        <v>402431</v>
      </c>
      <c r="K5107">
        <v>49235</v>
      </c>
    </row>
    <row r="5108" spans="1:11" x14ac:dyDescent="0.25">
      <c r="A5108" t="s">
        <v>175</v>
      </c>
      <c r="B5108">
        <v>202402</v>
      </c>
      <c r="C5108" t="s">
        <v>29</v>
      </c>
      <c r="D5108">
        <v>36</v>
      </c>
      <c r="E5108">
        <v>120</v>
      </c>
      <c r="F5108">
        <v>91</v>
      </c>
      <c r="G5108">
        <v>7</v>
      </c>
      <c r="H5108">
        <v>91718</v>
      </c>
      <c r="I5108">
        <v>526853</v>
      </c>
      <c r="J5108">
        <v>415911</v>
      </c>
      <c r="K5108">
        <v>39701</v>
      </c>
    </row>
    <row r="5109" spans="1:11" x14ac:dyDescent="0.25">
      <c r="A5109" t="s">
        <v>175</v>
      </c>
      <c r="B5109">
        <v>202402</v>
      </c>
      <c r="C5109" t="s">
        <v>30</v>
      </c>
      <c r="D5109">
        <v>20</v>
      </c>
      <c r="E5109">
        <v>97</v>
      </c>
      <c r="F5109">
        <v>65</v>
      </c>
      <c r="G5109">
        <v>13</v>
      </c>
      <c r="H5109">
        <v>125444</v>
      </c>
      <c r="I5109">
        <v>522419</v>
      </c>
      <c r="J5109">
        <v>424356</v>
      </c>
      <c r="K5109">
        <v>38245</v>
      </c>
    </row>
    <row r="5110" spans="1:11" x14ac:dyDescent="0.25">
      <c r="A5110" t="s">
        <v>175</v>
      </c>
      <c r="B5110">
        <v>202402</v>
      </c>
      <c r="C5110" t="s">
        <v>31</v>
      </c>
      <c r="D5110">
        <v>25</v>
      </c>
      <c r="E5110">
        <v>51</v>
      </c>
      <c r="F5110">
        <v>35</v>
      </c>
      <c r="G5110">
        <v>5</v>
      </c>
      <c r="H5110">
        <v>153053</v>
      </c>
      <c r="I5110">
        <v>542381</v>
      </c>
      <c r="J5110">
        <v>447554</v>
      </c>
      <c r="K5110">
        <v>39622</v>
      </c>
    </row>
    <row r="5111" spans="1:11" x14ac:dyDescent="0.25">
      <c r="A5111" t="s">
        <v>175</v>
      </c>
      <c r="B5111">
        <v>202402</v>
      </c>
      <c r="C5111" t="s">
        <v>32</v>
      </c>
      <c r="D5111">
        <v>15</v>
      </c>
      <c r="E5111">
        <v>31</v>
      </c>
      <c r="F5111">
        <v>25</v>
      </c>
      <c r="G5111">
        <v>4</v>
      </c>
      <c r="H5111">
        <v>201265</v>
      </c>
      <c r="I5111">
        <v>659715</v>
      </c>
      <c r="J5111">
        <v>552541</v>
      </c>
      <c r="K5111">
        <v>45029</v>
      </c>
    </row>
    <row r="5112" spans="1:11" x14ac:dyDescent="0.25">
      <c r="A5112" t="s">
        <v>175</v>
      </c>
      <c r="B5112">
        <v>202402</v>
      </c>
      <c r="C5112" t="s">
        <v>33</v>
      </c>
      <c r="D5112">
        <v>13</v>
      </c>
      <c r="E5112">
        <v>25</v>
      </c>
      <c r="F5112">
        <v>16</v>
      </c>
      <c r="G5112">
        <v>4</v>
      </c>
      <c r="H5112">
        <v>245600</v>
      </c>
      <c r="I5112">
        <v>705364</v>
      </c>
      <c r="J5112">
        <v>594307</v>
      </c>
      <c r="K5112">
        <v>47469</v>
      </c>
    </row>
    <row r="5113" spans="1:11" x14ac:dyDescent="0.25">
      <c r="A5113" t="s">
        <v>175</v>
      </c>
      <c r="B5113">
        <v>202402</v>
      </c>
      <c r="C5113" t="s">
        <v>34</v>
      </c>
      <c r="D5113">
        <v>7</v>
      </c>
      <c r="E5113">
        <v>8</v>
      </c>
      <c r="F5113">
        <v>6</v>
      </c>
      <c r="G5113">
        <v>1</v>
      </c>
      <c r="H5113">
        <v>238646</v>
      </c>
      <c r="I5113">
        <v>540391</v>
      </c>
      <c r="J5113">
        <v>453338</v>
      </c>
      <c r="K5113">
        <v>37130</v>
      </c>
    </row>
    <row r="5114" spans="1:11" x14ac:dyDescent="0.25">
      <c r="A5114" t="s">
        <v>175</v>
      </c>
      <c r="B5114">
        <v>202402</v>
      </c>
      <c r="C5114" t="s">
        <v>35</v>
      </c>
      <c r="D5114">
        <v>8</v>
      </c>
      <c r="E5114">
        <v>10</v>
      </c>
      <c r="F5114">
        <v>10</v>
      </c>
      <c r="G5114">
        <v>0</v>
      </c>
      <c r="H5114">
        <v>252463</v>
      </c>
      <c r="I5114">
        <v>485109</v>
      </c>
      <c r="J5114">
        <v>405490</v>
      </c>
      <c r="K5114">
        <v>32768</v>
      </c>
    </row>
    <row r="5115" spans="1:11" x14ac:dyDescent="0.25">
      <c r="A5115" t="s">
        <v>175</v>
      </c>
      <c r="B5115">
        <v>202402</v>
      </c>
      <c r="C5115" t="s">
        <v>36</v>
      </c>
      <c r="D5115">
        <v>2</v>
      </c>
      <c r="E5115">
        <v>7</v>
      </c>
      <c r="F5115">
        <v>6</v>
      </c>
      <c r="G5115">
        <v>1</v>
      </c>
      <c r="H5115">
        <v>251527</v>
      </c>
      <c r="I5115">
        <v>441085</v>
      </c>
      <c r="J5115">
        <v>363944</v>
      </c>
      <c r="K5115">
        <v>30982</v>
      </c>
    </row>
    <row r="5116" spans="1:11" x14ac:dyDescent="0.25">
      <c r="A5116" t="s">
        <v>175</v>
      </c>
      <c r="B5116">
        <v>202402</v>
      </c>
      <c r="C5116" t="s">
        <v>37</v>
      </c>
      <c r="D5116">
        <v>1</v>
      </c>
      <c r="E5116">
        <v>1</v>
      </c>
      <c r="F5116">
        <v>1</v>
      </c>
      <c r="G5116">
        <v>0</v>
      </c>
      <c r="H5116">
        <v>173644</v>
      </c>
      <c r="I5116">
        <v>351447</v>
      </c>
      <c r="J5116">
        <v>289033</v>
      </c>
      <c r="K5116">
        <v>23338</v>
      </c>
    </row>
    <row r="5117" spans="1:11" x14ac:dyDescent="0.25">
      <c r="A5117" t="s">
        <v>175</v>
      </c>
      <c r="B5117">
        <v>202402</v>
      </c>
      <c r="C5117" t="s">
        <v>38</v>
      </c>
      <c r="D5117">
        <v>1</v>
      </c>
      <c r="E5117">
        <v>3</v>
      </c>
      <c r="F5117">
        <v>2</v>
      </c>
      <c r="G5117">
        <v>1</v>
      </c>
      <c r="H5117">
        <v>152889</v>
      </c>
      <c r="I5117">
        <v>358008</v>
      </c>
      <c r="J5117">
        <v>313408</v>
      </c>
      <c r="K5117">
        <v>16753</v>
      </c>
    </row>
    <row r="5118" spans="1:11" x14ac:dyDescent="0.25">
      <c r="A5118" t="s">
        <v>175</v>
      </c>
      <c r="B5118">
        <v>202402</v>
      </c>
      <c r="C5118" t="s">
        <v>39</v>
      </c>
      <c r="D5118">
        <v>3</v>
      </c>
      <c r="E5118">
        <v>1</v>
      </c>
      <c r="F5118">
        <v>1</v>
      </c>
      <c r="G5118">
        <v>0</v>
      </c>
      <c r="H5118">
        <v>302339</v>
      </c>
      <c r="I5118">
        <v>285095</v>
      </c>
      <c r="J5118">
        <v>278567</v>
      </c>
      <c r="K5118">
        <v>6397</v>
      </c>
    </row>
    <row r="5119" spans="1:11" x14ac:dyDescent="0.25">
      <c r="A5119" t="s">
        <v>175</v>
      </c>
      <c r="B5119">
        <v>202402</v>
      </c>
      <c r="C5119" t="s">
        <v>40</v>
      </c>
      <c r="D5119">
        <v>0</v>
      </c>
      <c r="E5119">
        <v>0</v>
      </c>
      <c r="F5119">
        <v>0</v>
      </c>
      <c r="G5119">
        <v>0</v>
      </c>
      <c r="H5119">
        <v>507237</v>
      </c>
      <c r="I5119">
        <v>52686</v>
      </c>
      <c r="J5119">
        <v>52557</v>
      </c>
      <c r="K5119">
        <v>56</v>
      </c>
    </row>
    <row r="5120" spans="1:11" x14ac:dyDescent="0.25">
      <c r="A5120" t="s">
        <v>175</v>
      </c>
      <c r="B5120">
        <v>202402</v>
      </c>
      <c r="C5120" t="s">
        <v>41</v>
      </c>
      <c r="D5120">
        <v>0</v>
      </c>
      <c r="E5120">
        <v>0</v>
      </c>
      <c r="F5120">
        <v>0</v>
      </c>
      <c r="G5120">
        <v>0</v>
      </c>
      <c r="H5120">
        <v>462145</v>
      </c>
      <c r="I5120">
        <v>10044</v>
      </c>
      <c r="J5120">
        <v>9952</v>
      </c>
      <c r="K5120">
        <v>0</v>
      </c>
    </row>
    <row r="5121" spans="1:11" x14ac:dyDescent="0.25">
      <c r="A5121" t="s">
        <v>175</v>
      </c>
      <c r="B5121">
        <v>202402</v>
      </c>
      <c r="C5121" t="s">
        <v>42</v>
      </c>
      <c r="D5121">
        <v>1</v>
      </c>
      <c r="E5121">
        <v>0</v>
      </c>
      <c r="F5121">
        <v>0</v>
      </c>
      <c r="G5121">
        <v>0</v>
      </c>
      <c r="H5121">
        <v>163248</v>
      </c>
      <c r="I5121">
        <v>98</v>
      </c>
      <c r="J5121">
        <v>7</v>
      </c>
      <c r="K5121">
        <v>1</v>
      </c>
    </row>
    <row r="5122" spans="1:11" x14ac:dyDescent="0.25">
      <c r="A5122" t="s">
        <v>176</v>
      </c>
      <c r="B5122">
        <v>202403</v>
      </c>
      <c r="C5122" t="s">
        <v>11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</row>
    <row r="5123" spans="1:11" x14ac:dyDescent="0.25">
      <c r="A5123" t="s">
        <v>176</v>
      </c>
      <c r="B5123">
        <v>202403</v>
      </c>
      <c r="C5123" t="s">
        <v>12</v>
      </c>
      <c r="D5123">
        <v>0</v>
      </c>
      <c r="E5123">
        <v>0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0</v>
      </c>
    </row>
    <row r="5124" spans="1:11" x14ac:dyDescent="0.25">
      <c r="A5124" t="s">
        <v>176</v>
      </c>
      <c r="B5124">
        <v>202403</v>
      </c>
      <c r="C5124" t="s">
        <v>13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</row>
    <row r="5125" spans="1:11" x14ac:dyDescent="0.25">
      <c r="A5125" t="s">
        <v>176</v>
      </c>
      <c r="B5125">
        <v>202403</v>
      </c>
      <c r="C5125" t="s">
        <v>14</v>
      </c>
      <c r="D5125">
        <v>0</v>
      </c>
      <c r="E5125">
        <v>0</v>
      </c>
      <c r="F5125">
        <v>0</v>
      </c>
      <c r="G5125">
        <v>0</v>
      </c>
      <c r="H5125">
        <v>2</v>
      </c>
      <c r="I5125">
        <v>0</v>
      </c>
      <c r="J5125">
        <v>0</v>
      </c>
      <c r="K5125">
        <v>0</v>
      </c>
    </row>
    <row r="5126" spans="1:11" x14ac:dyDescent="0.25">
      <c r="A5126" t="s">
        <v>176</v>
      </c>
      <c r="B5126">
        <v>202403</v>
      </c>
      <c r="C5126" t="s">
        <v>15</v>
      </c>
      <c r="D5126">
        <v>0</v>
      </c>
      <c r="E5126">
        <v>0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</row>
    <row r="5127" spans="1:11" x14ac:dyDescent="0.25">
      <c r="A5127" t="s">
        <v>176</v>
      </c>
      <c r="B5127">
        <v>202403</v>
      </c>
      <c r="C5127" t="s">
        <v>16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5">
      <c r="A5128" t="s">
        <v>176</v>
      </c>
      <c r="B5128">
        <v>202403</v>
      </c>
      <c r="C5128" t="s">
        <v>17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</row>
    <row r="5129" spans="1:11" x14ac:dyDescent="0.25">
      <c r="A5129" t="s">
        <v>176</v>
      </c>
      <c r="B5129">
        <v>202403</v>
      </c>
      <c r="C5129" t="s">
        <v>18</v>
      </c>
      <c r="D5129">
        <v>0</v>
      </c>
      <c r="E5129">
        <v>0</v>
      </c>
      <c r="F5129">
        <v>0</v>
      </c>
      <c r="G5129">
        <v>0</v>
      </c>
      <c r="H5129">
        <v>69</v>
      </c>
      <c r="I5129">
        <v>0</v>
      </c>
      <c r="J5129">
        <v>0</v>
      </c>
      <c r="K5129">
        <v>0</v>
      </c>
    </row>
    <row r="5130" spans="1:11" x14ac:dyDescent="0.25">
      <c r="A5130" t="s">
        <v>176</v>
      </c>
      <c r="B5130">
        <v>202403</v>
      </c>
      <c r="C5130" t="s">
        <v>19</v>
      </c>
      <c r="D5130">
        <v>0</v>
      </c>
      <c r="E5130">
        <v>0</v>
      </c>
      <c r="F5130">
        <v>0</v>
      </c>
      <c r="G5130">
        <v>0</v>
      </c>
      <c r="H5130">
        <v>43</v>
      </c>
      <c r="I5130">
        <v>2</v>
      </c>
      <c r="J5130">
        <v>2</v>
      </c>
      <c r="K5130">
        <v>0</v>
      </c>
    </row>
    <row r="5131" spans="1:11" x14ac:dyDescent="0.25">
      <c r="A5131" t="s">
        <v>176</v>
      </c>
      <c r="B5131">
        <v>202403</v>
      </c>
      <c r="C5131" t="s">
        <v>20</v>
      </c>
      <c r="D5131">
        <v>0</v>
      </c>
      <c r="E5131">
        <v>0</v>
      </c>
      <c r="F5131">
        <v>0</v>
      </c>
      <c r="G5131">
        <v>0</v>
      </c>
      <c r="H5131">
        <v>54</v>
      </c>
      <c r="I5131">
        <v>4</v>
      </c>
      <c r="J5131">
        <v>1</v>
      </c>
      <c r="K5131">
        <v>1</v>
      </c>
    </row>
    <row r="5132" spans="1:11" x14ac:dyDescent="0.25">
      <c r="A5132" t="s">
        <v>176</v>
      </c>
      <c r="B5132">
        <v>202403</v>
      </c>
      <c r="C5132" t="s">
        <v>21</v>
      </c>
      <c r="D5132">
        <v>1</v>
      </c>
      <c r="E5132">
        <v>1</v>
      </c>
      <c r="F5132">
        <v>0</v>
      </c>
      <c r="G5132">
        <v>0</v>
      </c>
      <c r="H5132">
        <v>45</v>
      </c>
      <c r="I5132">
        <v>35</v>
      </c>
      <c r="J5132">
        <v>26</v>
      </c>
      <c r="K5132">
        <v>6</v>
      </c>
    </row>
    <row r="5133" spans="1:11" x14ac:dyDescent="0.25">
      <c r="A5133" t="s">
        <v>176</v>
      </c>
      <c r="B5133">
        <v>202403</v>
      </c>
      <c r="C5133" t="s">
        <v>22</v>
      </c>
      <c r="D5133">
        <v>4</v>
      </c>
      <c r="E5133">
        <v>11</v>
      </c>
      <c r="F5133">
        <v>6</v>
      </c>
      <c r="G5133">
        <v>4</v>
      </c>
      <c r="H5133">
        <v>485</v>
      </c>
      <c r="I5133">
        <v>1220</v>
      </c>
      <c r="J5133">
        <v>852</v>
      </c>
      <c r="K5133">
        <v>156</v>
      </c>
    </row>
    <row r="5134" spans="1:11" x14ac:dyDescent="0.25">
      <c r="A5134" t="s">
        <v>176</v>
      </c>
      <c r="B5134">
        <v>202403</v>
      </c>
      <c r="C5134" t="s">
        <v>23</v>
      </c>
      <c r="D5134">
        <v>14</v>
      </c>
      <c r="E5134">
        <v>84</v>
      </c>
      <c r="F5134">
        <v>44</v>
      </c>
      <c r="G5134">
        <v>15</v>
      </c>
      <c r="H5134">
        <v>2816</v>
      </c>
      <c r="I5134">
        <v>12824</v>
      </c>
      <c r="J5134">
        <v>8899</v>
      </c>
      <c r="K5134">
        <v>1573</v>
      </c>
    </row>
    <row r="5135" spans="1:11" x14ac:dyDescent="0.25">
      <c r="A5135" t="s">
        <v>176</v>
      </c>
      <c r="B5135">
        <v>202403</v>
      </c>
      <c r="C5135" t="s">
        <v>24</v>
      </c>
      <c r="D5135">
        <v>42</v>
      </c>
      <c r="E5135">
        <v>220</v>
      </c>
      <c r="F5135">
        <v>150</v>
      </c>
      <c r="G5135">
        <v>25</v>
      </c>
      <c r="H5135">
        <v>8535</v>
      </c>
      <c r="I5135">
        <v>61273</v>
      </c>
      <c r="J5135">
        <v>43434</v>
      </c>
      <c r="K5135">
        <v>6785</v>
      </c>
    </row>
    <row r="5136" spans="1:11" x14ac:dyDescent="0.25">
      <c r="A5136" t="s">
        <v>176</v>
      </c>
      <c r="B5136">
        <v>202403</v>
      </c>
      <c r="C5136" t="s">
        <v>25</v>
      </c>
      <c r="D5136">
        <v>51</v>
      </c>
      <c r="E5136">
        <v>289</v>
      </c>
      <c r="F5136">
        <v>190</v>
      </c>
      <c r="G5136">
        <v>26</v>
      </c>
      <c r="H5136">
        <v>16157</v>
      </c>
      <c r="I5136">
        <v>143405</v>
      </c>
      <c r="J5136">
        <v>102736</v>
      </c>
      <c r="K5136">
        <v>13709</v>
      </c>
    </row>
    <row r="5137" spans="1:11" x14ac:dyDescent="0.25">
      <c r="A5137" t="s">
        <v>176</v>
      </c>
      <c r="B5137">
        <v>202403</v>
      </c>
      <c r="C5137" t="s">
        <v>26</v>
      </c>
      <c r="D5137">
        <v>55</v>
      </c>
      <c r="E5137">
        <v>324</v>
      </c>
      <c r="F5137">
        <v>195</v>
      </c>
      <c r="G5137">
        <v>40</v>
      </c>
      <c r="H5137">
        <v>30264</v>
      </c>
      <c r="I5137">
        <v>297947</v>
      </c>
      <c r="J5137">
        <v>192041</v>
      </c>
      <c r="K5137">
        <v>33957</v>
      </c>
    </row>
    <row r="5138" spans="1:11" x14ac:dyDescent="0.25">
      <c r="A5138" t="s">
        <v>176</v>
      </c>
      <c r="B5138">
        <v>202403</v>
      </c>
      <c r="C5138" t="s">
        <v>27</v>
      </c>
      <c r="D5138">
        <v>45</v>
      </c>
      <c r="E5138">
        <v>331</v>
      </c>
      <c r="F5138">
        <v>212</v>
      </c>
      <c r="G5138">
        <v>35</v>
      </c>
      <c r="H5138">
        <v>52116</v>
      </c>
      <c r="I5138">
        <v>476604</v>
      </c>
      <c r="J5138">
        <v>311383</v>
      </c>
      <c r="K5138">
        <v>53680</v>
      </c>
    </row>
    <row r="5139" spans="1:11" x14ac:dyDescent="0.25">
      <c r="A5139" t="s">
        <v>176</v>
      </c>
      <c r="B5139">
        <v>202403</v>
      </c>
      <c r="C5139" t="s">
        <v>28</v>
      </c>
      <c r="D5139">
        <v>38</v>
      </c>
      <c r="E5139">
        <v>210</v>
      </c>
      <c r="F5139">
        <v>143</v>
      </c>
      <c r="G5139">
        <v>17</v>
      </c>
      <c r="H5139">
        <v>73069</v>
      </c>
      <c r="I5139">
        <v>551270</v>
      </c>
      <c r="J5139">
        <v>402288</v>
      </c>
      <c r="K5139">
        <v>49218</v>
      </c>
    </row>
    <row r="5140" spans="1:11" x14ac:dyDescent="0.25">
      <c r="A5140" t="s">
        <v>176</v>
      </c>
      <c r="B5140">
        <v>202403</v>
      </c>
      <c r="C5140" t="s">
        <v>29</v>
      </c>
      <c r="D5140">
        <v>41</v>
      </c>
      <c r="E5140">
        <v>152</v>
      </c>
      <c r="F5140">
        <v>97</v>
      </c>
      <c r="G5140">
        <v>17</v>
      </c>
      <c r="H5140">
        <v>91677</v>
      </c>
      <c r="I5140">
        <v>526701</v>
      </c>
      <c r="J5140">
        <v>415814</v>
      </c>
      <c r="K5140">
        <v>39684</v>
      </c>
    </row>
    <row r="5141" spans="1:11" x14ac:dyDescent="0.25">
      <c r="A5141" t="s">
        <v>176</v>
      </c>
      <c r="B5141">
        <v>202403</v>
      </c>
      <c r="C5141" t="s">
        <v>30</v>
      </c>
      <c r="D5141">
        <v>29</v>
      </c>
      <c r="E5141">
        <v>76</v>
      </c>
      <c r="F5141">
        <v>54</v>
      </c>
      <c r="G5141">
        <v>10</v>
      </c>
      <c r="H5141">
        <v>125415</v>
      </c>
      <c r="I5141">
        <v>522343</v>
      </c>
      <c r="J5141">
        <v>424302</v>
      </c>
      <c r="K5141">
        <v>38235</v>
      </c>
    </row>
    <row r="5142" spans="1:11" x14ac:dyDescent="0.25">
      <c r="A5142" t="s">
        <v>176</v>
      </c>
      <c r="B5142">
        <v>202403</v>
      </c>
      <c r="C5142" t="s">
        <v>31</v>
      </c>
      <c r="D5142">
        <v>19</v>
      </c>
      <c r="E5142">
        <v>57</v>
      </c>
      <c r="F5142">
        <v>47</v>
      </c>
      <c r="G5142">
        <v>6</v>
      </c>
      <c r="H5142">
        <v>153034</v>
      </c>
      <c r="I5142">
        <v>542324</v>
      </c>
      <c r="J5142">
        <v>447507</v>
      </c>
      <c r="K5142">
        <v>39616</v>
      </c>
    </row>
    <row r="5143" spans="1:11" x14ac:dyDescent="0.25">
      <c r="A5143" t="s">
        <v>176</v>
      </c>
      <c r="B5143">
        <v>202403</v>
      </c>
      <c r="C5143" t="s">
        <v>32</v>
      </c>
      <c r="D5143">
        <v>18</v>
      </c>
      <c r="E5143">
        <v>33</v>
      </c>
      <c r="F5143">
        <v>29</v>
      </c>
      <c r="G5143">
        <v>1</v>
      </c>
      <c r="H5143">
        <v>201245</v>
      </c>
      <c r="I5143">
        <v>659684</v>
      </c>
      <c r="J5143">
        <v>552512</v>
      </c>
      <c r="K5143">
        <v>45028</v>
      </c>
    </row>
    <row r="5144" spans="1:11" x14ac:dyDescent="0.25">
      <c r="A5144" t="s">
        <v>176</v>
      </c>
      <c r="B5144">
        <v>202403</v>
      </c>
      <c r="C5144" t="s">
        <v>33</v>
      </c>
      <c r="D5144">
        <v>11</v>
      </c>
      <c r="E5144">
        <v>22</v>
      </c>
      <c r="F5144">
        <v>18</v>
      </c>
      <c r="G5144">
        <v>2</v>
      </c>
      <c r="H5144">
        <v>245588</v>
      </c>
      <c r="I5144">
        <v>705343</v>
      </c>
      <c r="J5144">
        <v>594289</v>
      </c>
      <c r="K5144">
        <v>47467</v>
      </c>
    </row>
    <row r="5145" spans="1:11" x14ac:dyDescent="0.25">
      <c r="A5145" t="s">
        <v>176</v>
      </c>
      <c r="B5145">
        <v>202403</v>
      </c>
      <c r="C5145" t="s">
        <v>34</v>
      </c>
      <c r="D5145">
        <v>8</v>
      </c>
      <c r="E5145">
        <v>15</v>
      </c>
      <c r="F5145">
        <v>9</v>
      </c>
      <c r="G5145">
        <v>4</v>
      </c>
      <c r="H5145">
        <v>238632</v>
      </c>
      <c r="I5145">
        <v>540382</v>
      </c>
      <c r="J5145">
        <v>453329</v>
      </c>
      <c r="K5145">
        <v>37126</v>
      </c>
    </row>
    <row r="5146" spans="1:11" x14ac:dyDescent="0.25">
      <c r="A5146" t="s">
        <v>176</v>
      </c>
      <c r="B5146">
        <v>202403</v>
      </c>
      <c r="C5146" t="s">
        <v>35</v>
      </c>
      <c r="D5146">
        <v>4</v>
      </c>
      <c r="E5146">
        <v>3</v>
      </c>
      <c r="F5146">
        <v>2</v>
      </c>
      <c r="G5146">
        <v>0</v>
      </c>
      <c r="H5146">
        <v>252454</v>
      </c>
      <c r="I5146">
        <v>485111</v>
      </c>
      <c r="J5146">
        <v>405488</v>
      </c>
      <c r="K5146">
        <v>32768</v>
      </c>
    </row>
    <row r="5147" spans="1:11" x14ac:dyDescent="0.25">
      <c r="A5147" t="s">
        <v>176</v>
      </c>
      <c r="B5147">
        <v>202403</v>
      </c>
      <c r="C5147" t="s">
        <v>36</v>
      </c>
      <c r="D5147">
        <v>7</v>
      </c>
      <c r="E5147">
        <v>7</v>
      </c>
      <c r="F5147">
        <v>6</v>
      </c>
      <c r="G5147">
        <v>0</v>
      </c>
      <c r="H5147">
        <v>251517</v>
      </c>
      <c r="I5147">
        <v>441081</v>
      </c>
      <c r="J5147">
        <v>363938</v>
      </c>
      <c r="K5147">
        <v>30982</v>
      </c>
    </row>
    <row r="5148" spans="1:11" x14ac:dyDescent="0.25">
      <c r="A5148" t="s">
        <v>176</v>
      </c>
      <c r="B5148">
        <v>202403</v>
      </c>
      <c r="C5148" t="s">
        <v>37</v>
      </c>
      <c r="D5148">
        <v>0</v>
      </c>
      <c r="E5148">
        <v>4</v>
      </c>
      <c r="F5148">
        <v>3</v>
      </c>
      <c r="G5148">
        <v>0</v>
      </c>
      <c r="H5148">
        <v>173642</v>
      </c>
      <c r="I5148">
        <v>351445</v>
      </c>
      <c r="J5148">
        <v>289030</v>
      </c>
      <c r="K5148">
        <v>23338</v>
      </c>
    </row>
    <row r="5149" spans="1:11" x14ac:dyDescent="0.25">
      <c r="A5149" t="s">
        <v>176</v>
      </c>
      <c r="B5149">
        <v>202403</v>
      </c>
      <c r="C5149" t="s">
        <v>38</v>
      </c>
      <c r="D5149">
        <v>0</v>
      </c>
      <c r="E5149">
        <v>3</v>
      </c>
      <c r="F5149">
        <v>3</v>
      </c>
      <c r="G5149">
        <v>0</v>
      </c>
      <c r="H5149">
        <v>152886</v>
      </c>
      <c r="I5149">
        <v>358008</v>
      </c>
      <c r="J5149">
        <v>313405</v>
      </c>
      <c r="K5149">
        <v>16753</v>
      </c>
    </row>
    <row r="5150" spans="1:11" x14ac:dyDescent="0.25">
      <c r="A5150" t="s">
        <v>176</v>
      </c>
      <c r="B5150">
        <v>202403</v>
      </c>
      <c r="C5150" t="s">
        <v>39</v>
      </c>
      <c r="D5150">
        <v>4</v>
      </c>
      <c r="E5150">
        <v>0</v>
      </c>
      <c r="F5150">
        <v>0</v>
      </c>
      <c r="G5150">
        <v>0</v>
      </c>
      <c r="H5150">
        <v>302333</v>
      </c>
      <c r="I5150">
        <v>285097</v>
      </c>
      <c r="J5150">
        <v>278567</v>
      </c>
      <c r="K5150">
        <v>6397</v>
      </c>
    </row>
    <row r="5151" spans="1:11" x14ac:dyDescent="0.25">
      <c r="A5151" t="s">
        <v>176</v>
      </c>
      <c r="B5151">
        <v>202403</v>
      </c>
      <c r="C5151" t="s">
        <v>40</v>
      </c>
      <c r="D5151">
        <v>1</v>
      </c>
      <c r="E5151">
        <v>0</v>
      </c>
      <c r="F5151">
        <v>0</v>
      </c>
      <c r="G5151">
        <v>0</v>
      </c>
      <c r="H5151">
        <v>507232</v>
      </c>
      <c r="I5151">
        <v>52690</v>
      </c>
      <c r="J5151">
        <v>52557</v>
      </c>
      <c r="K5151">
        <v>56</v>
      </c>
    </row>
    <row r="5152" spans="1:11" x14ac:dyDescent="0.25">
      <c r="A5152" t="s">
        <v>176</v>
      </c>
      <c r="B5152">
        <v>202403</v>
      </c>
      <c r="C5152" t="s">
        <v>41</v>
      </c>
      <c r="D5152">
        <v>1</v>
      </c>
      <c r="E5152">
        <v>0</v>
      </c>
      <c r="F5152">
        <v>0</v>
      </c>
      <c r="G5152">
        <v>0</v>
      </c>
      <c r="H5152">
        <v>462143</v>
      </c>
      <c r="I5152">
        <v>10045</v>
      </c>
      <c r="J5152">
        <v>9952</v>
      </c>
      <c r="K5152">
        <v>0</v>
      </c>
    </row>
    <row r="5153" spans="1:11" x14ac:dyDescent="0.25">
      <c r="A5153" t="s">
        <v>176</v>
      </c>
      <c r="B5153">
        <v>202403</v>
      </c>
      <c r="C5153" t="s">
        <v>42</v>
      </c>
      <c r="D5153">
        <v>2</v>
      </c>
      <c r="E5153">
        <v>0</v>
      </c>
      <c r="F5153">
        <v>0</v>
      </c>
      <c r="G5153">
        <v>0</v>
      </c>
      <c r="H5153">
        <v>163246</v>
      </c>
      <c r="I5153">
        <v>98</v>
      </c>
      <c r="J5153">
        <v>7</v>
      </c>
      <c r="K5153">
        <v>1</v>
      </c>
    </row>
    <row r="5154" spans="1:11" x14ac:dyDescent="0.25">
      <c r="A5154" t="s">
        <v>177</v>
      </c>
      <c r="B5154">
        <v>202404</v>
      </c>
      <c r="C5154" t="s">
        <v>11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</row>
    <row r="5155" spans="1:11" x14ac:dyDescent="0.25">
      <c r="A5155" t="s">
        <v>177</v>
      </c>
      <c r="B5155">
        <v>202404</v>
      </c>
      <c r="C5155" t="s">
        <v>12</v>
      </c>
      <c r="D5155">
        <v>0</v>
      </c>
      <c r="E5155">
        <v>0</v>
      </c>
      <c r="F5155">
        <v>0</v>
      </c>
      <c r="G5155">
        <v>0</v>
      </c>
      <c r="H5155">
        <v>2</v>
      </c>
      <c r="I5155">
        <v>0</v>
      </c>
      <c r="J5155">
        <v>0</v>
      </c>
      <c r="K5155">
        <v>0</v>
      </c>
    </row>
    <row r="5156" spans="1:11" x14ac:dyDescent="0.25">
      <c r="A5156" t="s">
        <v>177</v>
      </c>
      <c r="B5156">
        <v>202404</v>
      </c>
      <c r="C5156" t="s">
        <v>13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5">
      <c r="A5157" t="s">
        <v>177</v>
      </c>
      <c r="B5157">
        <v>202404</v>
      </c>
      <c r="C5157" t="s">
        <v>14</v>
      </c>
      <c r="D5157">
        <v>0</v>
      </c>
      <c r="E5157">
        <v>0</v>
      </c>
      <c r="F5157">
        <v>0</v>
      </c>
      <c r="G5157">
        <v>0</v>
      </c>
      <c r="H5157">
        <v>2</v>
      </c>
      <c r="I5157">
        <v>0</v>
      </c>
      <c r="J5157">
        <v>0</v>
      </c>
      <c r="K5157">
        <v>0</v>
      </c>
    </row>
    <row r="5158" spans="1:11" x14ac:dyDescent="0.25">
      <c r="A5158" t="s">
        <v>177</v>
      </c>
      <c r="B5158">
        <v>202404</v>
      </c>
      <c r="C5158" t="s">
        <v>15</v>
      </c>
      <c r="D5158">
        <v>0</v>
      </c>
      <c r="E5158">
        <v>0</v>
      </c>
      <c r="F5158">
        <v>0</v>
      </c>
      <c r="G5158">
        <v>0</v>
      </c>
      <c r="H5158">
        <v>2</v>
      </c>
      <c r="I5158">
        <v>0</v>
      </c>
      <c r="J5158">
        <v>0</v>
      </c>
      <c r="K5158">
        <v>0</v>
      </c>
    </row>
    <row r="5159" spans="1:11" x14ac:dyDescent="0.25">
      <c r="A5159" t="s">
        <v>177</v>
      </c>
      <c r="B5159">
        <v>202404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</row>
    <row r="5160" spans="1:11" x14ac:dyDescent="0.25">
      <c r="A5160" t="s">
        <v>177</v>
      </c>
      <c r="B5160">
        <v>202404</v>
      </c>
      <c r="C5160" t="s">
        <v>17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0</v>
      </c>
    </row>
    <row r="5161" spans="1:11" x14ac:dyDescent="0.25">
      <c r="A5161" t="s">
        <v>177</v>
      </c>
      <c r="B5161">
        <v>202404</v>
      </c>
      <c r="C5161" t="s">
        <v>18</v>
      </c>
      <c r="D5161">
        <v>0</v>
      </c>
      <c r="E5161">
        <v>0</v>
      </c>
      <c r="F5161">
        <v>0</v>
      </c>
      <c r="G5161">
        <v>0</v>
      </c>
      <c r="H5161">
        <v>69</v>
      </c>
      <c r="I5161">
        <v>0</v>
      </c>
      <c r="J5161">
        <v>0</v>
      </c>
      <c r="K5161">
        <v>0</v>
      </c>
    </row>
    <row r="5162" spans="1:11" x14ac:dyDescent="0.25">
      <c r="A5162" t="s">
        <v>177</v>
      </c>
      <c r="B5162">
        <v>202404</v>
      </c>
      <c r="C5162" t="s">
        <v>19</v>
      </c>
      <c r="D5162">
        <v>0</v>
      </c>
      <c r="E5162">
        <v>0</v>
      </c>
      <c r="F5162">
        <v>0</v>
      </c>
      <c r="G5162">
        <v>0</v>
      </c>
      <c r="H5162">
        <v>43</v>
      </c>
      <c r="I5162">
        <v>2</v>
      </c>
      <c r="J5162">
        <v>2</v>
      </c>
      <c r="K5162">
        <v>0</v>
      </c>
    </row>
    <row r="5163" spans="1:11" x14ac:dyDescent="0.25">
      <c r="A5163" t="s">
        <v>177</v>
      </c>
      <c r="B5163">
        <v>202404</v>
      </c>
      <c r="C5163" t="s">
        <v>20</v>
      </c>
      <c r="D5163">
        <v>0</v>
      </c>
      <c r="E5163">
        <v>0</v>
      </c>
      <c r="F5163">
        <v>0</v>
      </c>
      <c r="G5163">
        <v>0</v>
      </c>
      <c r="H5163">
        <v>54</v>
      </c>
      <c r="I5163">
        <v>4</v>
      </c>
      <c r="J5163">
        <v>1</v>
      </c>
      <c r="K5163">
        <v>1</v>
      </c>
    </row>
    <row r="5164" spans="1:11" x14ac:dyDescent="0.25">
      <c r="A5164" t="s">
        <v>177</v>
      </c>
      <c r="B5164">
        <v>202404</v>
      </c>
      <c r="C5164" t="s">
        <v>21</v>
      </c>
      <c r="D5164">
        <v>0</v>
      </c>
      <c r="E5164">
        <v>1</v>
      </c>
      <c r="F5164">
        <v>1</v>
      </c>
      <c r="G5164">
        <v>0</v>
      </c>
      <c r="H5164">
        <v>45</v>
      </c>
      <c r="I5164">
        <v>34</v>
      </c>
      <c r="J5164">
        <v>25</v>
      </c>
      <c r="K5164">
        <v>6</v>
      </c>
    </row>
    <row r="5165" spans="1:11" x14ac:dyDescent="0.25">
      <c r="A5165" t="s">
        <v>177</v>
      </c>
      <c r="B5165">
        <v>202404</v>
      </c>
      <c r="C5165" t="s">
        <v>22</v>
      </c>
      <c r="D5165">
        <v>3</v>
      </c>
      <c r="E5165">
        <v>13</v>
      </c>
      <c r="F5165">
        <v>10</v>
      </c>
      <c r="G5165">
        <v>3</v>
      </c>
      <c r="H5165">
        <v>482</v>
      </c>
      <c r="I5165">
        <v>1207</v>
      </c>
      <c r="J5165">
        <v>842</v>
      </c>
      <c r="K5165">
        <v>153</v>
      </c>
    </row>
    <row r="5166" spans="1:11" x14ac:dyDescent="0.25">
      <c r="A5166" t="s">
        <v>177</v>
      </c>
      <c r="B5166">
        <v>202404</v>
      </c>
      <c r="C5166" t="s">
        <v>23</v>
      </c>
      <c r="D5166">
        <v>16</v>
      </c>
      <c r="E5166">
        <v>69</v>
      </c>
      <c r="F5166">
        <v>44</v>
      </c>
      <c r="G5166">
        <v>14</v>
      </c>
      <c r="H5166">
        <v>2800</v>
      </c>
      <c r="I5166">
        <v>12755</v>
      </c>
      <c r="J5166">
        <v>8855</v>
      </c>
      <c r="K5166">
        <v>1559</v>
      </c>
    </row>
    <row r="5167" spans="1:11" x14ac:dyDescent="0.25">
      <c r="A5167" t="s">
        <v>177</v>
      </c>
      <c r="B5167">
        <v>202404</v>
      </c>
      <c r="C5167" t="s">
        <v>24</v>
      </c>
      <c r="D5167">
        <v>34</v>
      </c>
      <c r="E5167">
        <v>238</v>
      </c>
      <c r="F5167">
        <v>155</v>
      </c>
      <c r="G5167">
        <v>28</v>
      </c>
      <c r="H5167">
        <v>8499</v>
      </c>
      <c r="I5167">
        <v>61037</v>
      </c>
      <c r="J5167">
        <v>43279</v>
      </c>
      <c r="K5167">
        <v>6757</v>
      </c>
    </row>
    <row r="5168" spans="1:11" x14ac:dyDescent="0.25">
      <c r="A5168" t="s">
        <v>177</v>
      </c>
      <c r="B5168">
        <v>202404</v>
      </c>
      <c r="C5168" t="s">
        <v>25</v>
      </c>
      <c r="D5168">
        <v>44</v>
      </c>
      <c r="E5168">
        <v>276</v>
      </c>
      <c r="F5168">
        <v>181</v>
      </c>
      <c r="G5168">
        <v>30</v>
      </c>
      <c r="H5168">
        <v>16113</v>
      </c>
      <c r="I5168">
        <v>143129</v>
      </c>
      <c r="J5168">
        <v>102555</v>
      </c>
      <c r="K5168">
        <v>13679</v>
      </c>
    </row>
    <row r="5169" spans="1:11" x14ac:dyDescent="0.25">
      <c r="A5169" t="s">
        <v>177</v>
      </c>
      <c r="B5169">
        <v>202404</v>
      </c>
      <c r="C5169" t="s">
        <v>26</v>
      </c>
      <c r="D5169">
        <v>40</v>
      </c>
      <c r="E5169">
        <v>380</v>
      </c>
      <c r="F5169">
        <v>243</v>
      </c>
      <c r="G5169">
        <v>47</v>
      </c>
      <c r="H5169">
        <v>30223</v>
      </c>
      <c r="I5169">
        <v>297568</v>
      </c>
      <c r="J5169">
        <v>191798</v>
      </c>
      <c r="K5169">
        <v>33910</v>
      </c>
    </row>
    <row r="5170" spans="1:11" x14ac:dyDescent="0.25">
      <c r="A5170" t="s">
        <v>177</v>
      </c>
      <c r="B5170">
        <v>202404</v>
      </c>
      <c r="C5170" t="s">
        <v>27</v>
      </c>
      <c r="D5170">
        <v>66</v>
      </c>
      <c r="E5170">
        <v>339</v>
      </c>
      <c r="F5170">
        <v>210</v>
      </c>
      <c r="G5170">
        <v>42</v>
      </c>
      <c r="H5170">
        <v>52049</v>
      </c>
      <c r="I5170">
        <v>476266</v>
      </c>
      <c r="J5170">
        <v>311173</v>
      </c>
      <c r="K5170">
        <v>53638</v>
      </c>
    </row>
    <row r="5171" spans="1:11" x14ac:dyDescent="0.25">
      <c r="A5171" t="s">
        <v>177</v>
      </c>
      <c r="B5171">
        <v>202404</v>
      </c>
      <c r="C5171" t="s">
        <v>28</v>
      </c>
      <c r="D5171">
        <v>57</v>
      </c>
      <c r="E5171">
        <v>250</v>
      </c>
      <c r="F5171">
        <v>165</v>
      </c>
      <c r="G5171">
        <v>26</v>
      </c>
      <c r="H5171">
        <v>73010</v>
      </c>
      <c r="I5171">
        <v>551022</v>
      </c>
      <c r="J5171">
        <v>402123</v>
      </c>
      <c r="K5171">
        <v>49192</v>
      </c>
    </row>
    <row r="5172" spans="1:11" x14ac:dyDescent="0.25">
      <c r="A5172" t="s">
        <v>177</v>
      </c>
      <c r="B5172">
        <v>202404</v>
      </c>
      <c r="C5172" t="s">
        <v>29</v>
      </c>
      <c r="D5172">
        <v>44</v>
      </c>
      <c r="E5172">
        <v>127</v>
      </c>
      <c r="F5172">
        <v>88</v>
      </c>
      <c r="G5172">
        <v>16</v>
      </c>
      <c r="H5172">
        <v>91631</v>
      </c>
      <c r="I5172">
        <v>526576</v>
      </c>
      <c r="J5172">
        <v>415726</v>
      </c>
      <c r="K5172">
        <v>39668</v>
      </c>
    </row>
    <row r="5173" spans="1:11" x14ac:dyDescent="0.25">
      <c r="A5173" t="s">
        <v>177</v>
      </c>
      <c r="B5173">
        <v>202404</v>
      </c>
      <c r="C5173" t="s">
        <v>30</v>
      </c>
      <c r="D5173">
        <v>37</v>
      </c>
      <c r="E5173">
        <v>67</v>
      </c>
      <c r="F5173">
        <v>51</v>
      </c>
      <c r="G5173">
        <v>5</v>
      </c>
      <c r="H5173">
        <v>125372</v>
      </c>
      <c r="I5173">
        <v>522282</v>
      </c>
      <c r="J5173">
        <v>424251</v>
      </c>
      <c r="K5173">
        <v>38230</v>
      </c>
    </row>
    <row r="5174" spans="1:11" x14ac:dyDescent="0.25">
      <c r="A5174" t="s">
        <v>177</v>
      </c>
      <c r="B5174">
        <v>202404</v>
      </c>
      <c r="C5174" t="s">
        <v>31</v>
      </c>
      <c r="D5174">
        <v>13</v>
      </c>
      <c r="E5174">
        <v>44</v>
      </c>
      <c r="F5174">
        <v>28</v>
      </c>
      <c r="G5174">
        <v>11</v>
      </c>
      <c r="H5174">
        <v>153018</v>
      </c>
      <c r="I5174">
        <v>542283</v>
      </c>
      <c r="J5174">
        <v>447479</v>
      </c>
      <c r="K5174">
        <v>39605</v>
      </c>
    </row>
    <row r="5175" spans="1:11" x14ac:dyDescent="0.25">
      <c r="A5175" t="s">
        <v>177</v>
      </c>
      <c r="B5175">
        <v>202404</v>
      </c>
      <c r="C5175" t="s">
        <v>32</v>
      </c>
      <c r="D5175">
        <v>21</v>
      </c>
      <c r="E5175">
        <v>42</v>
      </c>
      <c r="F5175">
        <v>36</v>
      </c>
      <c r="G5175">
        <v>1</v>
      </c>
      <c r="H5175">
        <v>201221</v>
      </c>
      <c r="I5175">
        <v>659645</v>
      </c>
      <c r="J5175">
        <v>552476</v>
      </c>
      <c r="K5175">
        <v>45027</v>
      </c>
    </row>
    <row r="5176" spans="1:11" x14ac:dyDescent="0.25">
      <c r="A5176" t="s">
        <v>177</v>
      </c>
      <c r="B5176">
        <v>202404</v>
      </c>
      <c r="C5176" t="s">
        <v>33</v>
      </c>
      <c r="D5176">
        <v>10</v>
      </c>
      <c r="E5176">
        <v>23</v>
      </c>
      <c r="F5176">
        <v>16</v>
      </c>
      <c r="G5176">
        <v>4</v>
      </c>
      <c r="H5176">
        <v>245577</v>
      </c>
      <c r="I5176">
        <v>705321</v>
      </c>
      <c r="J5176">
        <v>594273</v>
      </c>
      <c r="K5176">
        <v>47463</v>
      </c>
    </row>
    <row r="5177" spans="1:11" x14ac:dyDescent="0.25">
      <c r="A5177" t="s">
        <v>177</v>
      </c>
      <c r="B5177">
        <v>202404</v>
      </c>
      <c r="C5177" t="s">
        <v>34</v>
      </c>
      <c r="D5177">
        <v>9</v>
      </c>
      <c r="E5177">
        <v>3</v>
      </c>
      <c r="F5177">
        <v>2</v>
      </c>
      <c r="G5177">
        <v>1</v>
      </c>
      <c r="H5177">
        <v>238622</v>
      </c>
      <c r="I5177">
        <v>540380</v>
      </c>
      <c r="J5177">
        <v>453327</v>
      </c>
      <c r="K5177">
        <v>37125</v>
      </c>
    </row>
    <row r="5178" spans="1:11" x14ac:dyDescent="0.25">
      <c r="A5178" t="s">
        <v>177</v>
      </c>
      <c r="B5178">
        <v>202404</v>
      </c>
      <c r="C5178" t="s">
        <v>35</v>
      </c>
      <c r="D5178">
        <v>6</v>
      </c>
      <c r="E5178">
        <v>8</v>
      </c>
      <c r="F5178">
        <v>7</v>
      </c>
      <c r="G5178">
        <v>1</v>
      </c>
      <c r="H5178">
        <v>252441</v>
      </c>
      <c r="I5178">
        <v>485110</v>
      </c>
      <c r="J5178">
        <v>405481</v>
      </c>
      <c r="K5178">
        <v>32767</v>
      </c>
    </row>
    <row r="5179" spans="1:11" x14ac:dyDescent="0.25">
      <c r="A5179" t="s">
        <v>177</v>
      </c>
      <c r="B5179">
        <v>202404</v>
      </c>
      <c r="C5179" t="s">
        <v>36</v>
      </c>
      <c r="D5179">
        <v>2</v>
      </c>
      <c r="E5179">
        <v>3</v>
      </c>
      <c r="F5179">
        <v>3</v>
      </c>
      <c r="G5179">
        <v>0</v>
      </c>
      <c r="H5179">
        <v>251514</v>
      </c>
      <c r="I5179">
        <v>441079</v>
      </c>
      <c r="J5179">
        <v>363935</v>
      </c>
      <c r="K5179">
        <v>30982</v>
      </c>
    </row>
    <row r="5180" spans="1:11" x14ac:dyDescent="0.25">
      <c r="A5180" t="s">
        <v>177</v>
      </c>
      <c r="B5180">
        <v>202404</v>
      </c>
      <c r="C5180" t="s">
        <v>37</v>
      </c>
      <c r="D5180">
        <v>5</v>
      </c>
      <c r="E5180">
        <v>3</v>
      </c>
      <c r="F5180">
        <v>2</v>
      </c>
      <c r="G5180">
        <v>1</v>
      </c>
      <c r="H5180">
        <v>173636</v>
      </c>
      <c r="I5180">
        <v>351443</v>
      </c>
      <c r="J5180">
        <v>289028</v>
      </c>
      <c r="K5180">
        <v>23337</v>
      </c>
    </row>
    <row r="5181" spans="1:11" x14ac:dyDescent="0.25">
      <c r="A5181" t="s">
        <v>177</v>
      </c>
      <c r="B5181">
        <v>202404</v>
      </c>
      <c r="C5181" t="s">
        <v>38</v>
      </c>
      <c r="D5181">
        <v>1</v>
      </c>
      <c r="E5181">
        <v>2</v>
      </c>
      <c r="F5181">
        <v>2</v>
      </c>
      <c r="G5181">
        <v>0</v>
      </c>
      <c r="H5181">
        <v>152884</v>
      </c>
      <c r="I5181">
        <v>358007</v>
      </c>
      <c r="J5181">
        <v>313403</v>
      </c>
      <c r="K5181">
        <v>16753</v>
      </c>
    </row>
    <row r="5182" spans="1:11" x14ac:dyDescent="0.25">
      <c r="A5182" t="s">
        <v>177</v>
      </c>
      <c r="B5182">
        <v>202404</v>
      </c>
      <c r="C5182" t="s">
        <v>39</v>
      </c>
      <c r="D5182">
        <v>2</v>
      </c>
      <c r="E5182">
        <v>0</v>
      </c>
      <c r="F5182">
        <v>0</v>
      </c>
      <c r="G5182">
        <v>0</v>
      </c>
      <c r="H5182">
        <v>302331</v>
      </c>
      <c r="I5182">
        <v>285097</v>
      </c>
      <c r="J5182">
        <v>278567</v>
      </c>
      <c r="K5182">
        <v>6397</v>
      </c>
    </row>
    <row r="5183" spans="1:11" x14ac:dyDescent="0.25">
      <c r="A5183" t="s">
        <v>177</v>
      </c>
      <c r="B5183">
        <v>202404</v>
      </c>
      <c r="C5183" t="s">
        <v>40</v>
      </c>
      <c r="D5183">
        <v>0</v>
      </c>
      <c r="E5183">
        <v>0</v>
      </c>
      <c r="F5183">
        <v>0</v>
      </c>
      <c r="G5183">
        <v>0</v>
      </c>
      <c r="H5183">
        <v>507231</v>
      </c>
      <c r="I5183">
        <v>52691</v>
      </c>
      <c r="J5183">
        <v>52557</v>
      </c>
      <c r="K5183">
        <v>56</v>
      </c>
    </row>
    <row r="5184" spans="1:11" x14ac:dyDescent="0.25">
      <c r="A5184" t="s">
        <v>177</v>
      </c>
      <c r="B5184">
        <v>202404</v>
      </c>
      <c r="C5184" t="s">
        <v>41</v>
      </c>
      <c r="D5184">
        <v>3</v>
      </c>
      <c r="E5184">
        <v>0</v>
      </c>
      <c r="F5184">
        <v>0</v>
      </c>
      <c r="G5184">
        <v>0</v>
      </c>
      <c r="H5184">
        <v>462136</v>
      </c>
      <c r="I5184">
        <v>10049</v>
      </c>
      <c r="J5184">
        <v>9952</v>
      </c>
      <c r="K5184">
        <v>0</v>
      </c>
    </row>
    <row r="5185" spans="1:11" x14ac:dyDescent="0.25">
      <c r="A5185" t="s">
        <v>177</v>
      </c>
      <c r="B5185">
        <v>202404</v>
      </c>
      <c r="C5185" t="s">
        <v>42</v>
      </c>
      <c r="D5185">
        <v>0</v>
      </c>
      <c r="E5185">
        <v>0</v>
      </c>
      <c r="F5185">
        <v>0</v>
      </c>
      <c r="G5185">
        <v>0</v>
      </c>
      <c r="H5185">
        <v>163245</v>
      </c>
      <c r="I5185">
        <v>99</v>
      </c>
      <c r="J5185">
        <v>7</v>
      </c>
      <c r="K5185">
        <v>1</v>
      </c>
    </row>
    <row r="5186" spans="1:11" x14ac:dyDescent="0.25">
      <c r="A5186" t="s">
        <v>178</v>
      </c>
      <c r="B5186">
        <v>202405</v>
      </c>
      <c r="C5186" t="s">
        <v>11</v>
      </c>
      <c r="D5186">
        <v>0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0</v>
      </c>
    </row>
    <row r="5187" spans="1:11" x14ac:dyDescent="0.25">
      <c r="A5187" t="s">
        <v>178</v>
      </c>
      <c r="B5187">
        <v>202405</v>
      </c>
      <c r="C5187" t="s">
        <v>12</v>
      </c>
      <c r="D5187">
        <v>0</v>
      </c>
      <c r="E5187">
        <v>0</v>
      </c>
      <c r="F5187">
        <v>0</v>
      </c>
      <c r="G5187">
        <v>0</v>
      </c>
      <c r="H5187">
        <v>2</v>
      </c>
      <c r="I5187">
        <v>0</v>
      </c>
      <c r="J5187">
        <v>0</v>
      </c>
      <c r="K5187">
        <v>0</v>
      </c>
    </row>
    <row r="5188" spans="1:11" x14ac:dyDescent="0.25">
      <c r="A5188" t="s">
        <v>178</v>
      </c>
      <c r="B5188">
        <v>202405</v>
      </c>
      <c r="C5188" t="s">
        <v>13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</row>
    <row r="5189" spans="1:11" x14ac:dyDescent="0.25">
      <c r="A5189" t="s">
        <v>178</v>
      </c>
      <c r="B5189">
        <v>202405</v>
      </c>
      <c r="C5189" t="s">
        <v>14</v>
      </c>
      <c r="D5189">
        <v>0</v>
      </c>
      <c r="E5189">
        <v>0</v>
      </c>
      <c r="F5189">
        <v>0</v>
      </c>
      <c r="G5189">
        <v>0</v>
      </c>
      <c r="H5189">
        <v>2</v>
      </c>
      <c r="I5189">
        <v>0</v>
      </c>
      <c r="J5189">
        <v>0</v>
      </c>
      <c r="K5189">
        <v>0</v>
      </c>
    </row>
    <row r="5190" spans="1:11" x14ac:dyDescent="0.25">
      <c r="A5190" t="s">
        <v>178</v>
      </c>
      <c r="B5190">
        <v>202405</v>
      </c>
      <c r="C5190" t="s">
        <v>15</v>
      </c>
      <c r="D5190">
        <v>0</v>
      </c>
      <c r="E5190">
        <v>0</v>
      </c>
      <c r="F5190">
        <v>0</v>
      </c>
      <c r="G5190">
        <v>0</v>
      </c>
      <c r="H5190">
        <v>2</v>
      </c>
      <c r="I5190">
        <v>0</v>
      </c>
      <c r="J5190">
        <v>0</v>
      </c>
      <c r="K5190">
        <v>0</v>
      </c>
    </row>
    <row r="5191" spans="1:11" x14ac:dyDescent="0.25">
      <c r="A5191" t="s">
        <v>178</v>
      </c>
      <c r="B5191">
        <v>202405</v>
      </c>
      <c r="C5191" t="s">
        <v>16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</row>
    <row r="5192" spans="1:11" x14ac:dyDescent="0.25">
      <c r="A5192" t="s">
        <v>178</v>
      </c>
      <c r="B5192">
        <v>202405</v>
      </c>
      <c r="C5192" t="s">
        <v>17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</row>
    <row r="5193" spans="1:11" x14ac:dyDescent="0.25">
      <c r="A5193" t="s">
        <v>178</v>
      </c>
      <c r="B5193">
        <v>202405</v>
      </c>
      <c r="C5193" t="s">
        <v>18</v>
      </c>
      <c r="D5193">
        <v>0</v>
      </c>
      <c r="E5193">
        <v>0</v>
      </c>
      <c r="F5193">
        <v>0</v>
      </c>
      <c r="G5193">
        <v>0</v>
      </c>
      <c r="H5193">
        <v>69</v>
      </c>
      <c r="I5193">
        <v>0</v>
      </c>
      <c r="J5193">
        <v>0</v>
      </c>
      <c r="K5193">
        <v>0</v>
      </c>
    </row>
    <row r="5194" spans="1:11" x14ac:dyDescent="0.25">
      <c r="A5194" t="s">
        <v>178</v>
      </c>
      <c r="B5194">
        <v>202405</v>
      </c>
      <c r="C5194" t="s">
        <v>19</v>
      </c>
      <c r="D5194">
        <v>0</v>
      </c>
      <c r="E5194">
        <v>0</v>
      </c>
      <c r="F5194">
        <v>0</v>
      </c>
      <c r="G5194">
        <v>0</v>
      </c>
      <c r="H5194">
        <v>43</v>
      </c>
      <c r="I5194">
        <v>2</v>
      </c>
      <c r="J5194">
        <v>2</v>
      </c>
      <c r="K5194">
        <v>0</v>
      </c>
    </row>
    <row r="5195" spans="1:11" x14ac:dyDescent="0.25">
      <c r="A5195" t="s">
        <v>178</v>
      </c>
      <c r="B5195">
        <v>202405</v>
      </c>
      <c r="C5195" t="s">
        <v>20</v>
      </c>
      <c r="D5195">
        <v>0</v>
      </c>
      <c r="E5195">
        <v>0</v>
      </c>
      <c r="F5195">
        <v>0</v>
      </c>
      <c r="G5195">
        <v>0</v>
      </c>
      <c r="H5195">
        <v>54</v>
      </c>
      <c r="I5195">
        <v>4</v>
      </c>
      <c r="J5195">
        <v>1</v>
      </c>
      <c r="K5195">
        <v>1</v>
      </c>
    </row>
    <row r="5196" spans="1:11" x14ac:dyDescent="0.25">
      <c r="A5196" t="s">
        <v>178</v>
      </c>
      <c r="B5196">
        <v>202405</v>
      </c>
      <c r="C5196" t="s">
        <v>21</v>
      </c>
      <c r="D5196">
        <v>0</v>
      </c>
      <c r="E5196">
        <v>0</v>
      </c>
      <c r="F5196">
        <v>0</v>
      </c>
      <c r="G5196">
        <v>0</v>
      </c>
      <c r="H5196">
        <v>45</v>
      </c>
      <c r="I5196">
        <v>34</v>
      </c>
      <c r="J5196">
        <v>25</v>
      </c>
      <c r="K5196">
        <v>6</v>
      </c>
    </row>
    <row r="5197" spans="1:11" x14ac:dyDescent="0.25">
      <c r="A5197" t="s">
        <v>178</v>
      </c>
      <c r="B5197">
        <v>202405</v>
      </c>
      <c r="C5197" t="s">
        <v>22</v>
      </c>
      <c r="D5197">
        <v>3</v>
      </c>
      <c r="E5197">
        <v>11</v>
      </c>
      <c r="F5197">
        <v>7</v>
      </c>
      <c r="G5197">
        <v>2</v>
      </c>
      <c r="H5197">
        <v>479</v>
      </c>
      <c r="I5197">
        <v>1196</v>
      </c>
      <c r="J5197">
        <v>835</v>
      </c>
      <c r="K5197">
        <v>151</v>
      </c>
    </row>
    <row r="5198" spans="1:11" x14ac:dyDescent="0.25">
      <c r="A5198" t="s">
        <v>178</v>
      </c>
      <c r="B5198">
        <v>202405</v>
      </c>
      <c r="C5198" t="s">
        <v>23</v>
      </c>
      <c r="D5198">
        <v>20</v>
      </c>
      <c r="E5198">
        <v>92</v>
      </c>
      <c r="F5198">
        <v>68</v>
      </c>
      <c r="G5198">
        <v>6</v>
      </c>
      <c r="H5198">
        <v>2780</v>
      </c>
      <c r="I5198">
        <v>12663</v>
      </c>
      <c r="J5198">
        <v>8787</v>
      </c>
      <c r="K5198">
        <v>1553</v>
      </c>
    </row>
    <row r="5199" spans="1:11" x14ac:dyDescent="0.25">
      <c r="A5199" t="s">
        <v>178</v>
      </c>
      <c r="B5199">
        <v>202405</v>
      </c>
      <c r="C5199" t="s">
        <v>24</v>
      </c>
      <c r="D5199">
        <v>29</v>
      </c>
      <c r="E5199">
        <v>224</v>
      </c>
      <c r="F5199">
        <v>154</v>
      </c>
      <c r="G5199">
        <v>23</v>
      </c>
      <c r="H5199">
        <v>8468</v>
      </c>
      <c r="I5199">
        <v>60815</v>
      </c>
      <c r="J5199">
        <v>43125</v>
      </c>
      <c r="K5199">
        <v>6734</v>
      </c>
    </row>
    <row r="5200" spans="1:11" x14ac:dyDescent="0.25">
      <c r="A5200" t="s">
        <v>178</v>
      </c>
      <c r="B5200">
        <v>202405</v>
      </c>
      <c r="C5200" t="s">
        <v>25</v>
      </c>
      <c r="D5200">
        <v>45</v>
      </c>
      <c r="E5200">
        <v>318</v>
      </c>
      <c r="F5200">
        <v>194</v>
      </c>
      <c r="G5200">
        <v>56</v>
      </c>
      <c r="H5200">
        <v>16064</v>
      </c>
      <c r="I5200">
        <v>142815</v>
      </c>
      <c r="J5200">
        <v>102361</v>
      </c>
      <c r="K5200">
        <v>13623</v>
      </c>
    </row>
    <row r="5201" spans="1:11" x14ac:dyDescent="0.25">
      <c r="A5201" t="s">
        <v>178</v>
      </c>
      <c r="B5201">
        <v>202405</v>
      </c>
      <c r="C5201" t="s">
        <v>26</v>
      </c>
      <c r="D5201">
        <v>46</v>
      </c>
      <c r="E5201">
        <v>330</v>
      </c>
      <c r="F5201">
        <v>232</v>
      </c>
      <c r="G5201">
        <v>32</v>
      </c>
      <c r="H5201">
        <v>30176</v>
      </c>
      <c r="I5201">
        <v>297239</v>
      </c>
      <c r="J5201">
        <v>191566</v>
      </c>
      <c r="K5201">
        <v>33878</v>
      </c>
    </row>
    <row r="5202" spans="1:11" x14ac:dyDescent="0.25">
      <c r="A5202" t="s">
        <v>178</v>
      </c>
      <c r="B5202">
        <v>202405</v>
      </c>
      <c r="C5202" t="s">
        <v>27</v>
      </c>
      <c r="D5202">
        <v>66</v>
      </c>
      <c r="E5202">
        <v>332</v>
      </c>
      <c r="F5202">
        <v>213</v>
      </c>
      <c r="G5202">
        <v>38</v>
      </c>
      <c r="H5202">
        <v>51982</v>
      </c>
      <c r="I5202">
        <v>475935</v>
      </c>
      <c r="J5202">
        <v>310960</v>
      </c>
      <c r="K5202">
        <v>53600</v>
      </c>
    </row>
    <row r="5203" spans="1:11" x14ac:dyDescent="0.25">
      <c r="A5203" t="s">
        <v>178</v>
      </c>
      <c r="B5203">
        <v>202405</v>
      </c>
      <c r="C5203" t="s">
        <v>28</v>
      </c>
      <c r="D5203">
        <v>45</v>
      </c>
      <c r="E5203">
        <v>217</v>
      </c>
      <c r="F5203">
        <v>149</v>
      </c>
      <c r="G5203">
        <v>19</v>
      </c>
      <c r="H5203">
        <v>72964</v>
      </c>
      <c r="I5203">
        <v>550806</v>
      </c>
      <c r="J5203">
        <v>401974</v>
      </c>
      <c r="K5203">
        <v>49173</v>
      </c>
    </row>
    <row r="5204" spans="1:11" x14ac:dyDescent="0.25">
      <c r="A5204" t="s">
        <v>178</v>
      </c>
      <c r="B5204">
        <v>202405</v>
      </c>
      <c r="C5204" t="s">
        <v>29</v>
      </c>
      <c r="D5204">
        <v>37</v>
      </c>
      <c r="E5204">
        <v>129</v>
      </c>
      <c r="F5204">
        <v>86</v>
      </c>
      <c r="G5204">
        <v>15</v>
      </c>
      <c r="H5204">
        <v>91592</v>
      </c>
      <c r="I5204">
        <v>526449</v>
      </c>
      <c r="J5204">
        <v>415640</v>
      </c>
      <c r="K5204">
        <v>39653</v>
      </c>
    </row>
    <row r="5205" spans="1:11" x14ac:dyDescent="0.25">
      <c r="A5205" t="s">
        <v>178</v>
      </c>
      <c r="B5205">
        <v>202405</v>
      </c>
      <c r="C5205" t="s">
        <v>30</v>
      </c>
      <c r="D5205">
        <v>24</v>
      </c>
      <c r="E5205">
        <v>89</v>
      </c>
      <c r="F5205">
        <v>65</v>
      </c>
      <c r="G5205">
        <v>11</v>
      </c>
      <c r="H5205">
        <v>125347</v>
      </c>
      <c r="I5205">
        <v>522194</v>
      </c>
      <c r="J5205">
        <v>424186</v>
      </c>
      <c r="K5205">
        <v>38219</v>
      </c>
    </row>
    <row r="5206" spans="1:11" x14ac:dyDescent="0.25">
      <c r="A5206" t="s">
        <v>178</v>
      </c>
      <c r="B5206">
        <v>202405</v>
      </c>
      <c r="C5206" t="s">
        <v>31</v>
      </c>
      <c r="D5206">
        <v>16</v>
      </c>
      <c r="E5206">
        <v>50</v>
      </c>
      <c r="F5206">
        <v>36</v>
      </c>
      <c r="G5206">
        <v>3</v>
      </c>
      <c r="H5206">
        <v>153002</v>
      </c>
      <c r="I5206">
        <v>542233</v>
      </c>
      <c r="J5206">
        <v>447443</v>
      </c>
      <c r="K5206">
        <v>39602</v>
      </c>
    </row>
    <row r="5207" spans="1:11" x14ac:dyDescent="0.25">
      <c r="A5207" t="s">
        <v>178</v>
      </c>
      <c r="B5207">
        <v>202405</v>
      </c>
      <c r="C5207" t="s">
        <v>32</v>
      </c>
      <c r="D5207">
        <v>16</v>
      </c>
      <c r="E5207">
        <v>27</v>
      </c>
      <c r="F5207">
        <v>24</v>
      </c>
      <c r="G5207">
        <v>3</v>
      </c>
      <c r="H5207">
        <v>201203</v>
      </c>
      <c r="I5207">
        <v>659620</v>
      </c>
      <c r="J5207">
        <v>552452</v>
      </c>
      <c r="K5207">
        <v>45024</v>
      </c>
    </row>
    <row r="5208" spans="1:11" x14ac:dyDescent="0.25">
      <c r="A5208" t="s">
        <v>178</v>
      </c>
      <c r="B5208">
        <v>202405</v>
      </c>
      <c r="C5208" t="s">
        <v>33</v>
      </c>
      <c r="D5208">
        <v>5</v>
      </c>
      <c r="E5208">
        <v>25</v>
      </c>
      <c r="F5208">
        <v>22</v>
      </c>
      <c r="G5208">
        <v>2</v>
      </c>
      <c r="H5208">
        <v>245571</v>
      </c>
      <c r="I5208">
        <v>705297</v>
      </c>
      <c r="J5208">
        <v>594251</v>
      </c>
      <c r="K5208">
        <v>47461</v>
      </c>
    </row>
    <row r="5209" spans="1:11" x14ac:dyDescent="0.25">
      <c r="A5209" t="s">
        <v>178</v>
      </c>
      <c r="B5209">
        <v>202405</v>
      </c>
      <c r="C5209" t="s">
        <v>34</v>
      </c>
      <c r="D5209">
        <v>6</v>
      </c>
      <c r="E5209">
        <v>15</v>
      </c>
      <c r="F5209">
        <v>11</v>
      </c>
      <c r="G5209">
        <v>1</v>
      </c>
      <c r="H5209">
        <v>238616</v>
      </c>
      <c r="I5209">
        <v>540365</v>
      </c>
      <c r="J5209">
        <v>453316</v>
      </c>
      <c r="K5209">
        <v>37124</v>
      </c>
    </row>
    <row r="5210" spans="1:11" x14ac:dyDescent="0.25">
      <c r="A5210" t="s">
        <v>178</v>
      </c>
      <c r="B5210">
        <v>202405</v>
      </c>
      <c r="C5210" t="s">
        <v>35</v>
      </c>
      <c r="D5210">
        <v>4</v>
      </c>
      <c r="E5210">
        <v>8</v>
      </c>
      <c r="F5210">
        <v>6</v>
      </c>
      <c r="G5210">
        <v>2</v>
      </c>
      <c r="H5210">
        <v>252435</v>
      </c>
      <c r="I5210">
        <v>485104</v>
      </c>
      <c r="J5210">
        <v>405475</v>
      </c>
      <c r="K5210">
        <v>32765</v>
      </c>
    </row>
    <row r="5211" spans="1:11" x14ac:dyDescent="0.25">
      <c r="A5211" t="s">
        <v>178</v>
      </c>
      <c r="B5211">
        <v>202405</v>
      </c>
      <c r="C5211" t="s">
        <v>36</v>
      </c>
      <c r="D5211">
        <v>3</v>
      </c>
      <c r="E5211">
        <v>5</v>
      </c>
      <c r="F5211">
        <v>4</v>
      </c>
      <c r="G5211">
        <v>0</v>
      </c>
      <c r="H5211">
        <v>251511</v>
      </c>
      <c r="I5211">
        <v>441074</v>
      </c>
      <c r="J5211">
        <v>363931</v>
      </c>
      <c r="K5211">
        <v>30982</v>
      </c>
    </row>
    <row r="5212" spans="1:11" x14ac:dyDescent="0.25">
      <c r="A5212" t="s">
        <v>178</v>
      </c>
      <c r="B5212">
        <v>202405</v>
      </c>
      <c r="C5212" t="s">
        <v>37</v>
      </c>
      <c r="D5212">
        <v>3</v>
      </c>
      <c r="E5212">
        <v>0</v>
      </c>
      <c r="F5212">
        <v>0</v>
      </c>
      <c r="G5212">
        <v>0</v>
      </c>
      <c r="H5212">
        <v>173630</v>
      </c>
      <c r="I5212">
        <v>351446</v>
      </c>
      <c r="J5212">
        <v>289028</v>
      </c>
      <c r="K5212">
        <v>23337</v>
      </c>
    </row>
    <row r="5213" spans="1:11" x14ac:dyDescent="0.25">
      <c r="A5213" t="s">
        <v>178</v>
      </c>
      <c r="B5213">
        <v>202405</v>
      </c>
      <c r="C5213" t="s">
        <v>38</v>
      </c>
      <c r="D5213">
        <v>1</v>
      </c>
      <c r="E5213">
        <v>5</v>
      </c>
      <c r="F5213">
        <v>4</v>
      </c>
      <c r="G5213">
        <v>1</v>
      </c>
      <c r="H5213">
        <v>152883</v>
      </c>
      <c r="I5213">
        <v>358002</v>
      </c>
      <c r="J5213">
        <v>313399</v>
      </c>
      <c r="K5213">
        <v>16752</v>
      </c>
    </row>
    <row r="5214" spans="1:11" x14ac:dyDescent="0.25">
      <c r="A5214" t="s">
        <v>178</v>
      </c>
      <c r="B5214">
        <v>202405</v>
      </c>
      <c r="C5214" t="s">
        <v>39</v>
      </c>
      <c r="D5214">
        <v>2</v>
      </c>
      <c r="E5214">
        <v>1</v>
      </c>
      <c r="F5214">
        <v>1</v>
      </c>
      <c r="G5214">
        <v>0</v>
      </c>
      <c r="H5214">
        <v>302329</v>
      </c>
      <c r="I5214">
        <v>285096</v>
      </c>
      <c r="J5214">
        <v>278566</v>
      </c>
      <c r="K5214">
        <v>6397</v>
      </c>
    </row>
    <row r="5215" spans="1:11" x14ac:dyDescent="0.25">
      <c r="A5215" t="s">
        <v>178</v>
      </c>
      <c r="B5215">
        <v>202405</v>
      </c>
      <c r="C5215" t="s">
        <v>40</v>
      </c>
      <c r="D5215">
        <v>1</v>
      </c>
      <c r="E5215">
        <v>0</v>
      </c>
      <c r="F5215">
        <v>0</v>
      </c>
      <c r="G5215">
        <v>0</v>
      </c>
      <c r="H5215">
        <v>507228</v>
      </c>
      <c r="I5215">
        <v>52693</v>
      </c>
      <c r="J5215">
        <v>52557</v>
      </c>
      <c r="K5215">
        <v>56</v>
      </c>
    </row>
    <row r="5216" spans="1:11" x14ac:dyDescent="0.25">
      <c r="A5216" t="s">
        <v>178</v>
      </c>
      <c r="B5216">
        <v>202405</v>
      </c>
      <c r="C5216" t="s">
        <v>41</v>
      </c>
      <c r="D5216">
        <v>1</v>
      </c>
      <c r="E5216">
        <v>0</v>
      </c>
      <c r="F5216">
        <v>0</v>
      </c>
      <c r="G5216">
        <v>0</v>
      </c>
      <c r="H5216">
        <v>462135</v>
      </c>
      <c r="I5216">
        <v>10049</v>
      </c>
      <c r="J5216">
        <v>9952</v>
      </c>
      <c r="K5216">
        <v>0</v>
      </c>
    </row>
    <row r="5217" spans="1:11" x14ac:dyDescent="0.25">
      <c r="A5217" t="s">
        <v>178</v>
      </c>
      <c r="B5217">
        <v>202405</v>
      </c>
      <c r="C5217" t="s">
        <v>42</v>
      </c>
      <c r="D5217">
        <v>0</v>
      </c>
      <c r="E5217">
        <v>0</v>
      </c>
      <c r="F5217">
        <v>0</v>
      </c>
      <c r="G5217">
        <v>0</v>
      </c>
      <c r="H5217">
        <v>163245</v>
      </c>
      <c r="I5217">
        <v>99</v>
      </c>
      <c r="J5217">
        <v>7</v>
      </c>
      <c r="K5217">
        <v>1</v>
      </c>
    </row>
    <row r="5218" spans="1:11" x14ac:dyDescent="0.25">
      <c r="A5218" t="s">
        <v>179</v>
      </c>
      <c r="B5218">
        <v>202406</v>
      </c>
      <c r="C5218" t="s">
        <v>11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</row>
    <row r="5219" spans="1:11" x14ac:dyDescent="0.25">
      <c r="A5219" t="s">
        <v>179</v>
      </c>
      <c r="B5219">
        <v>202406</v>
      </c>
      <c r="C5219" t="s">
        <v>12</v>
      </c>
      <c r="D5219">
        <v>0</v>
      </c>
      <c r="E5219">
        <v>0</v>
      </c>
      <c r="F5219">
        <v>0</v>
      </c>
      <c r="G5219">
        <v>0</v>
      </c>
      <c r="H5219">
        <v>2</v>
      </c>
      <c r="I5219">
        <v>0</v>
      </c>
      <c r="J5219">
        <v>0</v>
      </c>
      <c r="K5219">
        <v>0</v>
      </c>
    </row>
    <row r="5220" spans="1:11" x14ac:dyDescent="0.25">
      <c r="A5220" t="s">
        <v>179</v>
      </c>
      <c r="B5220">
        <v>202406</v>
      </c>
      <c r="C5220" t="s">
        <v>13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</row>
    <row r="5221" spans="1:11" x14ac:dyDescent="0.25">
      <c r="A5221" t="s">
        <v>179</v>
      </c>
      <c r="B5221">
        <v>202406</v>
      </c>
      <c r="C5221" t="s">
        <v>14</v>
      </c>
      <c r="D5221">
        <v>0</v>
      </c>
      <c r="E5221">
        <v>0</v>
      </c>
      <c r="F5221">
        <v>0</v>
      </c>
      <c r="G5221">
        <v>0</v>
      </c>
      <c r="H5221">
        <v>2</v>
      </c>
      <c r="I5221">
        <v>0</v>
      </c>
      <c r="J5221">
        <v>0</v>
      </c>
      <c r="K5221">
        <v>0</v>
      </c>
    </row>
    <row r="5222" spans="1:11" x14ac:dyDescent="0.25">
      <c r="A5222" t="s">
        <v>179</v>
      </c>
      <c r="B5222">
        <v>202406</v>
      </c>
      <c r="C5222" t="s">
        <v>15</v>
      </c>
      <c r="D5222">
        <v>0</v>
      </c>
      <c r="E5222">
        <v>0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</row>
    <row r="5223" spans="1:11" x14ac:dyDescent="0.25">
      <c r="A5223" t="s">
        <v>179</v>
      </c>
      <c r="B5223">
        <v>202406</v>
      </c>
      <c r="C5223" t="s">
        <v>16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</row>
    <row r="5224" spans="1:11" x14ac:dyDescent="0.25">
      <c r="A5224" t="s">
        <v>179</v>
      </c>
      <c r="B5224">
        <v>202406</v>
      </c>
      <c r="C5224" t="s">
        <v>17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</row>
    <row r="5225" spans="1:11" x14ac:dyDescent="0.25">
      <c r="A5225" t="s">
        <v>179</v>
      </c>
      <c r="B5225">
        <v>202406</v>
      </c>
      <c r="C5225" t="s">
        <v>18</v>
      </c>
      <c r="D5225">
        <v>0</v>
      </c>
      <c r="E5225">
        <v>0</v>
      </c>
      <c r="F5225">
        <v>0</v>
      </c>
      <c r="G5225">
        <v>0</v>
      </c>
      <c r="H5225">
        <v>69</v>
      </c>
      <c r="I5225">
        <v>0</v>
      </c>
      <c r="J5225">
        <v>0</v>
      </c>
      <c r="K5225">
        <v>0</v>
      </c>
    </row>
    <row r="5226" spans="1:11" x14ac:dyDescent="0.25">
      <c r="A5226" t="s">
        <v>179</v>
      </c>
      <c r="B5226">
        <v>202406</v>
      </c>
      <c r="C5226" t="s">
        <v>19</v>
      </c>
      <c r="D5226">
        <v>0</v>
      </c>
      <c r="E5226">
        <v>0</v>
      </c>
      <c r="F5226">
        <v>0</v>
      </c>
      <c r="G5226">
        <v>0</v>
      </c>
      <c r="H5226">
        <v>43</v>
      </c>
      <c r="I5226">
        <v>2</v>
      </c>
      <c r="J5226">
        <v>2</v>
      </c>
      <c r="K5226">
        <v>0</v>
      </c>
    </row>
    <row r="5227" spans="1:11" x14ac:dyDescent="0.25">
      <c r="A5227" t="s">
        <v>179</v>
      </c>
      <c r="B5227">
        <v>202406</v>
      </c>
      <c r="C5227" t="s">
        <v>20</v>
      </c>
      <c r="D5227">
        <v>0</v>
      </c>
      <c r="E5227">
        <v>0</v>
      </c>
      <c r="F5227">
        <v>0</v>
      </c>
      <c r="G5227">
        <v>0</v>
      </c>
      <c r="H5227">
        <v>54</v>
      </c>
      <c r="I5227">
        <v>4</v>
      </c>
      <c r="J5227">
        <v>1</v>
      </c>
      <c r="K5227">
        <v>1</v>
      </c>
    </row>
    <row r="5228" spans="1:11" x14ac:dyDescent="0.25">
      <c r="A5228" t="s">
        <v>179</v>
      </c>
      <c r="B5228">
        <v>202406</v>
      </c>
      <c r="C5228" t="s">
        <v>21</v>
      </c>
      <c r="D5228">
        <v>1</v>
      </c>
      <c r="E5228">
        <v>0</v>
      </c>
      <c r="F5228">
        <v>0</v>
      </c>
      <c r="G5228">
        <v>0</v>
      </c>
      <c r="H5228">
        <v>44</v>
      </c>
      <c r="I5228">
        <v>34</v>
      </c>
      <c r="J5228">
        <v>25</v>
      </c>
      <c r="K5228">
        <v>6</v>
      </c>
    </row>
    <row r="5229" spans="1:11" x14ac:dyDescent="0.25">
      <c r="A5229" t="s">
        <v>179</v>
      </c>
      <c r="B5229">
        <v>202406</v>
      </c>
      <c r="C5229" t="s">
        <v>22</v>
      </c>
      <c r="D5229">
        <v>3</v>
      </c>
      <c r="E5229">
        <v>13</v>
      </c>
      <c r="F5229">
        <v>8</v>
      </c>
      <c r="G5229">
        <v>3</v>
      </c>
      <c r="H5229">
        <v>476</v>
      </c>
      <c r="I5229">
        <v>1183</v>
      </c>
      <c r="J5229">
        <v>827</v>
      </c>
      <c r="K5229">
        <v>148</v>
      </c>
    </row>
    <row r="5230" spans="1:11" x14ac:dyDescent="0.25">
      <c r="A5230" t="s">
        <v>179</v>
      </c>
      <c r="B5230">
        <v>202406</v>
      </c>
      <c r="C5230" t="s">
        <v>23</v>
      </c>
      <c r="D5230">
        <v>17</v>
      </c>
      <c r="E5230">
        <v>78</v>
      </c>
      <c r="F5230">
        <v>56</v>
      </c>
      <c r="G5230">
        <v>8</v>
      </c>
      <c r="H5230">
        <v>2763</v>
      </c>
      <c r="I5230">
        <v>12585</v>
      </c>
      <c r="J5230">
        <v>8731</v>
      </c>
      <c r="K5230">
        <v>1545</v>
      </c>
    </row>
    <row r="5231" spans="1:11" x14ac:dyDescent="0.25">
      <c r="A5231" t="s">
        <v>179</v>
      </c>
      <c r="B5231">
        <v>202406</v>
      </c>
      <c r="C5231" t="s">
        <v>24</v>
      </c>
      <c r="D5231">
        <v>43</v>
      </c>
      <c r="E5231">
        <v>238</v>
      </c>
      <c r="F5231">
        <v>155</v>
      </c>
      <c r="G5231">
        <v>30</v>
      </c>
      <c r="H5231">
        <v>8425</v>
      </c>
      <c r="I5231">
        <v>60577</v>
      </c>
      <c r="J5231">
        <v>42970</v>
      </c>
      <c r="K5231">
        <v>6704</v>
      </c>
    </row>
    <row r="5232" spans="1:11" x14ac:dyDescent="0.25">
      <c r="A5232" t="s">
        <v>179</v>
      </c>
      <c r="B5232">
        <v>202406</v>
      </c>
      <c r="C5232" t="s">
        <v>25</v>
      </c>
      <c r="D5232">
        <v>47</v>
      </c>
      <c r="E5232">
        <v>337</v>
      </c>
      <c r="F5232">
        <v>226</v>
      </c>
      <c r="G5232">
        <v>44</v>
      </c>
      <c r="H5232">
        <v>16015</v>
      </c>
      <c r="I5232">
        <v>142480</v>
      </c>
      <c r="J5232">
        <v>102135</v>
      </c>
      <c r="K5232">
        <v>13579</v>
      </c>
    </row>
    <row r="5233" spans="1:11" x14ac:dyDescent="0.25">
      <c r="A5233" t="s">
        <v>179</v>
      </c>
      <c r="B5233">
        <v>202406</v>
      </c>
      <c r="C5233" t="s">
        <v>26</v>
      </c>
      <c r="D5233">
        <v>49</v>
      </c>
      <c r="E5233">
        <v>405</v>
      </c>
      <c r="F5233">
        <v>250</v>
      </c>
      <c r="G5233">
        <v>51</v>
      </c>
      <c r="H5233">
        <v>30127</v>
      </c>
      <c r="I5233">
        <v>296834</v>
      </c>
      <c r="J5233">
        <v>191316</v>
      </c>
      <c r="K5233">
        <v>33827</v>
      </c>
    </row>
    <row r="5234" spans="1:11" x14ac:dyDescent="0.25">
      <c r="A5234" t="s">
        <v>179</v>
      </c>
      <c r="B5234">
        <v>202406</v>
      </c>
      <c r="C5234" t="s">
        <v>27</v>
      </c>
      <c r="D5234">
        <v>72</v>
      </c>
      <c r="E5234">
        <v>377</v>
      </c>
      <c r="F5234">
        <v>207</v>
      </c>
      <c r="G5234">
        <v>57</v>
      </c>
      <c r="H5234">
        <v>51909</v>
      </c>
      <c r="I5234">
        <v>475559</v>
      </c>
      <c r="J5234">
        <v>310753</v>
      </c>
      <c r="K5234">
        <v>53543</v>
      </c>
    </row>
    <row r="5235" spans="1:11" x14ac:dyDescent="0.25">
      <c r="A5235" t="s">
        <v>179</v>
      </c>
      <c r="B5235">
        <v>202406</v>
      </c>
      <c r="C5235" t="s">
        <v>28</v>
      </c>
      <c r="D5235">
        <v>46</v>
      </c>
      <c r="E5235">
        <v>231</v>
      </c>
      <c r="F5235">
        <v>145</v>
      </c>
      <c r="G5235">
        <v>34</v>
      </c>
      <c r="H5235">
        <v>72917</v>
      </c>
      <c r="I5235">
        <v>550576</v>
      </c>
      <c r="J5235">
        <v>401829</v>
      </c>
      <c r="K5235">
        <v>49139</v>
      </c>
    </row>
    <row r="5236" spans="1:11" x14ac:dyDescent="0.25">
      <c r="A5236" t="s">
        <v>179</v>
      </c>
      <c r="B5236">
        <v>202406</v>
      </c>
      <c r="C5236" t="s">
        <v>29</v>
      </c>
      <c r="D5236">
        <v>31</v>
      </c>
      <c r="E5236">
        <v>144</v>
      </c>
      <c r="F5236">
        <v>96</v>
      </c>
      <c r="G5236">
        <v>20</v>
      </c>
      <c r="H5236">
        <v>91560</v>
      </c>
      <c r="I5236">
        <v>526306</v>
      </c>
      <c r="J5236">
        <v>415544</v>
      </c>
      <c r="K5236">
        <v>39633</v>
      </c>
    </row>
    <row r="5237" spans="1:11" x14ac:dyDescent="0.25">
      <c r="A5237" t="s">
        <v>179</v>
      </c>
      <c r="B5237">
        <v>202406</v>
      </c>
      <c r="C5237" t="s">
        <v>30</v>
      </c>
      <c r="D5237">
        <v>27</v>
      </c>
      <c r="E5237">
        <v>89</v>
      </c>
      <c r="F5237">
        <v>62</v>
      </c>
      <c r="G5237">
        <v>7</v>
      </c>
      <c r="H5237">
        <v>125319</v>
      </c>
      <c r="I5237">
        <v>522106</v>
      </c>
      <c r="J5237">
        <v>424124</v>
      </c>
      <c r="K5237">
        <v>38212</v>
      </c>
    </row>
    <row r="5238" spans="1:11" x14ac:dyDescent="0.25">
      <c r="A5238" t="s">
        <v>179</v>
      </c>
      <c r="B5238">
        <v>202406</v>
      </c>
      <c r="C5238" t="s">
        <v>31</v>
      </c>
      <c r="D5238">
        <v>21</v>
      </c>
      <c r="E5238">
        <v>61</v>
      </c>
      <c r="F5238">
        <v>48</v>
      </c>
      <c r="G5238">
        <v>10</v>
      </c>
      <c r="H5238">
        <v>152980</v>
      </c>
      <c r="I5238">
        <v>542173</v>
      </c>
      <c r="J5238">
        <v>447395</v>
      </c>
      <c r="K5238">
        <v>39592</v>
      </c>
    </row>
    <row r="5239" spans="1:11" x14ac:dyDescent="0.25">
      <c r="A5239" t="s">
        <v>179</v>
      </c>
      <c r="B5239">
        <v>202406</v>
      </c>
      <c r="C5239" t="s">
        <v>32</v>
      </c>
      <c r="D5239">
        <v>23</v>
      </c>
      <c r="E5239">
        <v>40</v>
      </c>
      <c r="F5239">
        <v>33</v>
      </c>
      <c r="G5239">
        <v>6</v>
      </c>
      <c r="H5239">
        <v>201179</v>
      </c>
      <c r="I5239">
        <v>659581</v>
      </c>
      <c r="J5239">
        <v>552419</v>
      </c>
      <c r="K5239">
        <v>45018</v>
      </c>
    </row>
    <row r="5240" spans="1:11" x14ac:dyDescent="0.25">
      <c r="A5240" t="s">
        <v>179</v>
      </c>
      <c r="B5240">
        <v>202406</v>
      </c>
      <c r="C5240" t="s">
        <v>33</v>
      </c>
      <c r="D5240">
        <v>11</v>
      </c>
      <c r="E5240">
        <v>19</v>
      </c>
      <c r="F5240">
        <v>17</v>
      </c>
      <c r="G5240">
        <v>0</v>
      </c>
      <c r="H5240">
        <v>245560</v>
      </c>
      <c r="I5240">
        <v>705278</v>
      </c>
      <c r="J5240">
        <v>594234</v>
      </c>
      <c r="K5240">
        <v>47461</v>
      </c>
    </row>
    <row r="5241" spans="1:11" x14ac:dyDescent="0.25">
      <c r="A5241" t="s">
        <v>179</v>
      </c>
      <c r="B5241">
        <v>202406</v>
      </c>
      <c r="C5241" t="s">
        <v>34</v>
      </c>
      <c r="D5241">
        <v>8</v>
      </c>
      <c r="E5241">
        <v>8</v>
      </c>
      <c r="F5241">
        <v>7</v>
      </c>
      <c r="G5241">
        <v>1</v>
      </c>
      <c r="H5241">
        <v>238607</v>
      </c>
      <c r="I5241">
        <v>540358</v>
      </c>
      <c r="J5241">
        <v>453309</v>
      </c>
      <c r="K5241">
        <v>37123</v>
      </c>
    </row>
    <row r="5242" spans="1:11" x14ac:dyDescent="0.25">
      <c r="A5242" t="s">
        <v>179</v>
      </c>
      <c r="B5242">
        <v>202406</v>
      </c>
      <c r="C5242" t="s">
        <v>35</v>
      </c>
      <c r="D5242">
        <v>3</v>
      </c>
      <c r="E5242">
        <v>12</v>
      </c>
      <c r="F5242">
        <v>11</v>
      </c>
      <c r="G5242">
        <v>0</v>
      </c>
      <c r="H5242">
        <v>252430</v>
      </c>
      <c r="I5242">
        <v>485094</v>
      </c>
      <c r="J5242">
        <v>405464</v>
      </c>
      <c r="K5242">
        <v>32765</v>
      </c>
    </row>
    <row r="5243" spans="1:11" x14ac:dyDescent="0.25">
      <c r="A5243" t="s">
        <v>179</v>
      </c>
      <c r="B5243">
        <v>202406</v>
      </c>
      <c r="C5243" t="s">
        <v>36</v>
      </c>
      <c r="D5243">
        <v>3</v>
      </c>
      <c r="E5243">
        <v>1</v>
      </c>
      <c r="F5243">
        <v>0</v>
      </c>
      <c r="G5243">
        <v>0</v>
      </c>
      <c r="H5243">
        <v>251505</v>
      </c>
      <c r="I5243">
        <v>441076</v>
      </c>
      <c r="J5243">
        <v>363931</v>
      </c>
      <c r="K5243">
        <v>30982</v>
      </c>
    </row>
    <row r="5244" spans="1:11" x14ac:dyDescent="0.25">
      <c r="A5244" t="s">
        <v>179</v>
      </c>
      <c r="B5244">
        <v>202406</v>
      </c>
      <c r="C5244" t="s">
        <v>37</v>
      </c>
      <c r="D5244">
        <v>4</v>
      </c>
      <c r="E5244">
        <v>7</v>
      </c>
      <c r="F5244">
        <v>6</v>
      </c>
      <c r="G5244">
        <v>1</v>
      </c>
      <c r="H5244">
        <v>173624</v>
      </c>
      <c r="I5244">
        <v>351441</v>
      </c>
      <c r="J5244">
        <v>289022</v>
      </c>
      <c r="K5244">
        <v>23336</v>
      </c>
    </row>
    <row r="5245" spans="1:11" x14ac:dyDescent="0.25">
      <c r="A5245" t="s">
        <v>179</v>
      </c>
      <c r="B5245">
        <v>202406</v>
      </c>
      <c r="C5245" t="s">
        <v>38</v>
      </c>
      <c r="D5245">
        <v>0</v>
      </c>
      <c r="E5245">
        <v>2</v>
      </c>
      <c r="F5245">
        <v>2</v>
      </c>
      <c r="G5245">
        <v>0</v>
      </c>
      <c r="H5245">
        <v>152883</v>
      </c>
      <c r="I5245">
        <v>358000</v>
      </c>
      <c r="J5245">
        <v>313397</v>
      </c>
      <c r="K5245">
        <v>16752</v>
      </c>
    </row>
    <row r="5246" spans="1:11" x14ac:dyDescent="0.25">
      <c r="A5246" t="s">
        <v>179</v>
      </c>
      <c r="B5246">
        <v>202406</v>
      </c>
      <c r="C5246" t="s">
        <v>39</v>
      </c>
      <c r="D5246">
        <v>2</v>
      </c>
      <c r="E5246">
        <v>0</v>
      </c>
      <c r="F5246">
        <v>0</v>
      </c>
      <c r="G5246">
        <v>0</v>
      </c>
      <c r="H5246">
        <v>302326</v>
      </c>
      <c r="I5246">
        <v>285097</v>
      </c>
      <c r="J5246">
        <v>278566</v>
      </c>
      <c r="K5246">
        <v>6397</v>
      </c>
    </row>
    <row r="5247" spans="1:11" x14ac:dyDescent="0.25">
      <c r="A5247" t="s">
        <v>179</v>
      </c>
      <c r="B5247">
        <v>202406</v>
      </c>
      <c r="C5247" t="s">
        <v>40</v>
      </c>
      <c r="D5247">
        <v>1</v>
      </c>
      <c r="E5247">
        <v>0</v>
      </c>
      <c r="F5247">
        <v>0</v>
      </c>
      <c r="G5247">
        <v>0</v>
      </c>
      <c r="H5247">
        <v>507226</v>
      </c>
      <c r="I5247">
        <v>52694</v>
      </c>
      <c r="J5247">
        <v>52557</v>
      </c>
      <c r="K5247">
        <v>56</v>
      </c>
    </row>
    <row r="5248" spans="1:11" x14ac:dyDescent="0.25">
      <c r="A5248" t="s">
        <v>179</v>
      </c>
      <c r="B5248">
        <v>202406</v>
      </c>
      <c r="C5248" t="s">
        <v>41</v>
      </c>
      <c r="D5248">
        <v>0</v>
      </c>
      <c r="E5248">
        <v>0</v>
      </c>
      <c r="F5248">
        <v>0</v>
      </c>
      <c r="G5248">
        <v>0</v>
      </c>
      <c r="H5248">
        <v>462135</v>
      </c>
      <c r="I5248">
        <v>10049</v>
      </c>
      <c r="J5248">
        <v>9952</v>
      </c>
      <c r="K5248">
        <v>0</v>
      </c>
    </row>
    <row r="5249" spans="1:11" x14ac:dyDescent="0.25">
      <c r="A5249" t="s">
        <v>179</v>
      </c>
      <c r="B5249">
        <v>202406</v>
      </c>
      <c r="C5249" t="s">
        <v>42</v>
      </c>
      <c r="D5249">
        <v>1</v>
      </c>
      <c r="E5249">
        <v>0</v>
      </c>
      <c r="F5249">
        <v>0</v>
      </c>
      <c r="G5249">
        <v>0</v>
      </c>
      <c r="H5249">
        <v>163243</v>
      </c>
      <c r="I5249">
        <v>100</v>
      </c>
      <c r="J5249">
        <v>7</v>
      </c>
      <c r="K5249">
        <v>1</v>
      </c>
    </row>
    <row r="5250" spans="1:11" x14ac:dyDescent="0.25">
      <c r="A5250" t="s">
        <v>180</v>
      </c>
      <c r="B5250">
        <v>202407</v>
      </c>
      <c r="C5250" t="s">
        <v>11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</row>
    <row r="5251" spans="1:11" x14ac:dyDescent="0.25">
      <c r="A5251" t="s">
        <v>180</v>
      </c>
      <c r="B5251">
        <v>202407</v>
      </c>
      <c r="C5251" t="s">
        <v>12</v>
      </c>
      <c r="D5251">
        <v>0</v>
      </c>
      <c r="E5251">
        <v>0</v>
      </c>
      <c r="F5251">
        <v>0</v>
      </c>
      <c r="G5251">
        <v>0</v>
      </c>
      <c r="H5251">
        <v>2</v>
      </c>
      <c r="I5251">
        <v>0</v>
      </c>
      <c r="J5251">
        <v>0</v>
      </c>
      <c r="K5251">
        <v>0</v>
      </c>
    </row>
    <row r="5252" spans="1:11" x14ac:dyDescent="0.25">
      <c r="A5252" t="s">
        <v>180</v>
      </c>
      <c r="B5252">
        <v>202407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</row>
    <row r="5253" spans="1:11" x14ac:dyDescent="0.25">
      <c r="A5253" t="s">
        <v>180</v>
      </c>
      <c r="B5253">
        <v>202407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2</v>
      </c>
      <c r="I5253">
        <v>0</v>
      </c>
      <c r="J5253">
        <v>0</v>
      </c>
      <c r="K5253">
        <v>0</v>
      </c>
    </row>
    <row r="5254" spans="1:11" x14ac:dyDescent="0.25">
      <c r="A5254" t="s">
        <v>180</v>
      </c>
      <c r="B5254">
        <v>202407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2</v>
      </c>
      <c r="I5254">
        <v>0</v>
      </c>
      <c r="J5254">
        <v>0</v>
      </c>
      <c r="K5254">
        <v>0</v>
      </c>
    </row>
    <row r="5255" spans="1:11" x14ac:dyDescent="0.25">
      <c r="A5255" t="s">
        <v>180</v>
      </c>
      <c r="B5255">
        <v>202407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</row>
    <row r="5256" spans="1:11" x14ac:dyDescent="0.25">
      <c r="A5256" t="s">
        <v>180</v>
      </c>
      <c r="B5256">
        <v>202407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</row>
    <row r="5257" spans="1:11" x14ac:dyDescent="0.25">
      <c r="A5257" t="s">
        <v>180</v>
      </c>
      <c r="B5257">
        <v>202407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69</v>
      </c>
      <c r="I5257">
        <v>0</v>
      </c>
      <c r="J5257">
        <v>0</v>
      </c>
      <c r="K5257">
        <v>0</v>
      </c>
    </row>
    <row r="5258" spans="1:11" x14ac:dyDescent="0.25">
      <c r="A5258" t="s">
        <v>180</v>
      </c>
      <c r="B5258">
        <v>202407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43</v>
      </c>
      <c r="I5258">
        <v>2</v>
      </c>
      <c r="J5258">
        <v>2</v>
      </c>
      <c r="K5258">
        <v>0</v>
      </c>
    </row>
    <row r="5259" spans="1:11" x14ac:dyDescent="0.25">
      <c r="A5259" t="s">
        <v>180</v>
      </c>
      <c r="B5259">
        <v>202407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54</v>
      </c>
      <c r="I5259">
        <v>4</v>
      </c>
      <c r="J5259">
        <v>1</v>
      </c>
      <c r="K5259">
        <v>1</v>
      </c>
    </row>
    <row r="5260" spans="1:11" x14ac:dyDescent="0.25">
      <c r="A5260" t="s">
        <v>180</v>
      </c>
      <c r="B5260">
        <v>202407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44</v>
      </c>
      <c r="I5260">
        <v>34</v>
      </c>
      <c r="J5260">
        <v>25</v>
      </c>
      <c r="K5260">
        <v>6</v>
      </c>
    </row>
    <row r="5261" spans="1:11" x14ac:dyDescent="0.25">
      <c r="A5261" t="s">
        <v>180</v>
      </c>
      <c r="B5261">
        <v>202407</v>
      </c>
      <c r="C5261" t="s">
        <v>22</v>
      </c>
      <c r="D5261">
        <v>2</v>
      </c>
      <c r="E5261">
        <v>16</v>
      </c>
      <c r="F5261">
        <v>12</v>
      </c>
      <c r="G5261">
        <v>2</v>
      </c>
      <c r="H5261">
        <v>474</v>
      </c>
      <c r="I5261">
        <v>1167</v>
      </c>
      <c r="J5261">
        <v>815</v>
      </c>
      <c r="K5261">
        <v>146</v>
      </c>
    </row>
    <row r="5262" spans="1:11" x14ac:dyDescent="0.25">
      <c r="A5262" t="s">
        <v>180</v>
      </c>
      <c r="B5262">
        <v>202407</v>
      </c>
      <c r="C5262" t="s">
        <v>23</v>
      </c>
      <c r="D5262">
        <v>12</v>
      </c>
      <c r="E5262">
        <v>74</v>
      </c>
      <c r="F5262">
        <v>46</v>
      </c>
      <c r="G5262">
        <v>12</v>
      </c>
      <c r="H5262">
        <v>2751</v>
      </c>
      <c r="I5262">
        <v>12511</v>
      </c>
      <c r="J5262">
        <v>8685</v>
      </c>
      <c r="K5262">
        <v>1533</v>
      </c>
    </row>
    <row r="5263" spans="1:11" x14ac:dyDescent="0.25">
      <c r="A5263" t="s">
        <v>180</v>
      </c>
      <c r="B5263">
        <v>202407</v>
      </c>
      <c r="C5263" t="s">
        <v>24</v>
      </c>
      <c r="D5263">
        <v>43</v>
      </c>
      <c r="E5263">
        <v>249</v>
      </c>
      <c r="F5263">
        <v>168</v>
      </c>
      <c r="G5263">
        <v>29</v>
      </c>
      <c r="H5263">
        <v>8382</v>
      </c>
      <c r="I5263">
        <v>60328</v>
      </c>
      <c r="J5263">
        <v>42802</v>
      </c>
      <c r="K5263">
        <v>6675</v>
      </c>
    </row>
    <row r="5264" spans="1:11" x14ac:dyDescent="0.25">
      <c r="A5264" t="s">
        <v>180</v>
      </c>
      <c r="B5264">
        <v>202407</v>
      </c>
      <c r="C5264" t="s">
        <v>25</v>
      </c>
      <c r="D5264">
        <v>39</v>
      </c>
      <c r="E5264">
        <v>290</v>
      </c>
      <c r="F5264">
        <v>194</v>
      </c>
      <c r="G5264">
        <v>37</v>
      </c>
      <c r="H5264">
        <v>15976</v>
      </c>
      <c r="I5264">
        <v>142190</v>
      </c>
      <c r="J5264">
        <v>101941</v>
      </c>
      <c r="K5264">
        <v>13542</v>
      </c>
    </row>
    <row r="5265" spans="1:11" x14ac:dyDescent="0.25">
      <c r="A5265" t="s">
        <v>180</v>
      </c>
      <c r="B5265">
        <v>202407</v>
      </c>
      <c r="C5265" t="s">
        <v>26</v>
      </c>
      <c r="D5265">
        <v>51</v>
      </c>
      <c r="E5265">
        <v>329</v>
      </c>
      <c r="F5265">
        <v>190</v>
      </c>
      <c r="G5265">
        <v>43</v>
      </c>
      <c r="H5265">
        <v>30076</v>
      </c>
      <c r="I5265">
        <v>296505</v>
      </c>
      <c r="J5265">
        <v>191126</v>
      </c>
      <c r="K5265">
        <v>33784</v>
      </c>
    </row>
    <row r="5266" spans="1:11" x14ac:dyDescent="0.25">
      <c r="A5266" t="s">
        <v>180</v>
      </c>
      <c r="B5266">
        <v>202407</v>
      </c>
      <c r="C5266" t="s">
        <v>27</v>
      </c>
      <c r="D5266">
        <v>43</v>
      </c>
      <c r="E5266">
        <v>298</v>
      </c>
      <c r="F5266">
        <v>185</v>
      </c>
      <c r="G5266">
        <v>40</v>
      </c>
      <c r="H5266">
        <v>51864</v>
      </c>
      <c r="I5266">
        <v>475263</v>
      </c>
      <c r="J5266">
        <v>310568</v>
      </c>
      <c r="K5266">
        <v>53503</v>
      </c>
    </row>
    <row r="5267" spans="1:11" x14ac:dyDescent="0.25">
      <c r="A5267" t="s">
        <v>180</v>
      </c>
      <c r="B5267">
        <v>202407</v>
      </c>
      <c r="C5267" t="s">
        <v>28</v>
      </c>
      <c r="D5267">
        <v>52</v>
      </c>
      <c r="E5267">
        <v>203</v>
      </c>
      <c r="F5267">
        <v>144</v>
      </c>
      <c r="G5267">
        <v>17</v>
      </c>
      <c r="H5267">
        <v>72864</v>
      </c>
      <c r="I5267">
        <v>550374</v>
      </c>
      <c r="J5267">
        <v>401685</v>
      </c>
      <c r="K5267">
        <v>49122</v>
      </c>
    </row>
    <row r="5268" spans="1:11" x14ac:dyDescent="0.25">
      <c r="A5268" t="s">
        <v>180</v>
      </c>
      <c r="B5268">
        <v>202407</v>
      </c>
      <c r="C5268" t="s">
        <v>29</v>
      </c>
      <c r="D5268">
        <v>36</v>
      </c>
      <c r="E5268">
        <v>142</v>
      </c>
      <c r="F5268">
        <v>100</v>
      </c>
      <c r="G5268">
        <v>19</v>
      </c>
      <c r="H5268">
        <v>91524</v>
      </c>
      <c r="I5268">
        <v>526164</v>
      </c>
      <c r="J5268">
        <v>415444</v>
      </c>
      <c r="K5268">
        <v>39614</v>
      </c>
    </row>
    <row r="5269" spans="1:11" x14ac:dyDescent="0.25">
      <c r="A5269" t="s">
        <v>180</v>
      </c>
      <c r="B5269">
        <v>202407</v>
      </c>
      <c r="C5269" t="s">
        <v>30</v>
      </c>
      <c r="D5269">
        <v>28</v>
      </c>
      <c r="E5269">
        <v>74</v>
      </c>
      <c r="F5269">
        <v>59</v>
      </c>
      <c r="G5269">
        <v>3</v>
      </c>
      <c r="H5269">
        <v>125289</v>
      </c>
      <c r="I5269">
        <v>522034</v>
      </c>
      <c r="J5269">
        <v>424065</v>
      </c>
      <c r="K5269">
        <v>38209</v>
      </c>
    </row>
    <row r="5270" spans="1:11" x14ac:dyDescent="0.25">
      <c r="A5270" t="s">
        <v>180</v>
      </c>
      <c r="B5270">
        <v>202407</v>
      </c>
      <c r="C5270" t="s">
        <v>31</v>
      </c>
      <c r="D5270">
        <v>22</v>
      </c>
      <c r="E5270">
        <v>48</v>
      </c>
      <c r="F5270">
        <v>35</v>
      </c>
      <c r="G5270">
        <v>7</v>
      </c>
      <c r="H5270">
        <v>152958</v>
      </c>
      <c r="I5270">
        <v>542125</v>
      </c>
      <c r="J5270">
        <v>447360</v>
      </c>
      <c r="K5270">
        <v>39585</v>
      </c>
    </row>
    <row r="5271" spans="1:11" x14ac:dyDescent="0.25">
      <c r="A5271" t="s">
        <v>180</v>
      </c>
      <c r="B5271">
        <v>202407</v>
      </c>
      <c r="C5271" t="s">
        <v>32</v>
      </c>
      <c r="D5271">
        <v>12</v>
      </c>
      <c r="E5271">
        <v>40</v>
      </c>
      <c r="F5271">
        <v>31</v>
      </c>
      <c r="G5271">
        <v>4</v>
      </c>
      <c r="H5271">
        <v>201167</v>
      </c>
      <c r="I5271">
        <v>659541</v>
      </c>
      <c r="J5271">
        <v>552388</v>
      </c>
      <c r="K5271">
        <v>45014</v>
      </c>
    </row>
    <row r="5272" spans="1:11" x14ac:dyDescent="0.25">
      <c r="A5272" t="s">
        <v>180</v>
      </c>
      <c r="B5272">
        <v>202407</v>
      </c>
      <c r="C5272" t="s">
        <v>33</v>
      </c>
      <c r="D5272">
        <v>8</v>
      </c>
      <c r="E5272">
        <v>24</v>
      </c>
      <c r="F5272">
        <v>17</v>
      </c>
      <c r="G5272">
        <v>3</v>
      </c>
      <c r="H5272">
        <v>245551</v>
      </c>
      <c r="I5272">
        <v>705255</v>
      </c>
      <c r="J5272">
        <v>594217</v>
      </c>
      <c r="K5272">
        <v>47458</v>
      </c>
    </row>
    <row r="5273" spans="1:11" x14ac:dyDescent="0.25">
      <c r="A5273" t="s">
        <v>180</v>
      </c>
      <c r="B5273">
        <v>202407</v>
      </c>
      <c r="C5273" t="s">
        <v>34</v>
      </c>
      <c r="D5273">
        <v>6</v>
      </c>
      <c r="E5273">
        <v>4</v>
      </c>
      <c r="F5273">
        <v>4</v>
      </c>
      <c r="G5273">
        <v>0</v>
      </c>
      <c r="H5273">
        <v>238600</v>
      </c>
      <c r="I5273">
        <v>540355</v>
      </c>
      <c r="J5273">
        <v>453305</v>
      </c>
      <c r="K5273">
        <v>37123</v>
      </c>
    </row>
    <row r="5274" spans="1:11" x14ac:dyDescent="0.25">
      <c r="A5274" t="s">
        <v>180</v>
      </c>
      <c r="B5274">
        <v>202407</v>
      </c>
      <c r="C5274" t="s">
        <v>35</v>
      </c>
      <c r="D5274">
        <v>2</v>
      </c>
      <c r="E5274">
        <v>8</v>
      </c>
      <c r="F5274">
        <v>5</v>
      </c>
      <c r="G5274">
        <v>0</v>
      </c>
      <c r="H5274">
        <v>252427</v>
      </c>
      <c r="I5274">
        <v>485087</v>
      </c>
      <c r="J5274">
        <v>405459</v>
      </c>
      <c r="K5274">
        <v>32765</v>
      </c>
    </row>
    <row r="5275" spans="1:11" x14ac:dyDescent="0.25">
      <c r="A5275" t="s">
        <v>180</v>
      </c>
      <c r="B5275">
        <v>202407</v>
      </c>
      <c r="C5275" t="s">
        <v>36</v>
      </c>
      <c r="D5275">
        <v>2</v>
      </c>
      <c r="E5275">
        <v>8</v>
      </c>
      <c r="F5275">
        <v>6</v>
      </c>
      <c r="G5275">
        <v>1</v>
      </c>
      <c r="H5275">
        <v>251501</v>
      </c>
      <c r="I5275">
        <v>441070</v>
      </c>
      <c r="J5275">
        <v>363925</v>
      </c>
      <c r="K5275">
        <v>30981</v>
      </c>
    </row>
    <row r="5276" spans="1:11" x14ac:dyDescent="0.25">
      <c r="A5276" t="s">
        <v>180</v>
      </c>
      <c r="B5276">
        <v>202407</v>
      </c>
      <c r="C5276" t="s">
        <v>37</v>
      </c>
      <c r="D5276">
        <v>3</v>
      </c>
      <c r="E5276">
        <v>4</v>
      </c>
      <c r="F5276">
        <v>2</v>
      </c>
      <c r="G5276">
        <v>1</v>
      </c>
      <c r="H5276">
        <v>173620</v>
      </c>
      <c r="I5276">
        <v>351438</v>
      </c>
      <c r="J5276">
        <v>289020</v>
      </c>
      <c r="K5276">
        <v>23335</v>
      </c>
    </row>
    <row r="5277" spans="1:11" x14ac:dyDescent="0.25">
      <c r="A5277" t="s">
        <v>180</v>
      </c>
      <c r="B5277">
        <v>202407</v>
      </c>
      <c r="C5277" t="s">
        <v>38</v>
      </c>
      <c r="D5277">
        <v>0</v>
      </c>
      <c r="E5277">
        <v>2</v>
      </c>
      <c r="F5277">
        <v>1</v>
      </c>
      <c r="G5277">
        <v>1</v>
      </c>
      <c r="H5277">
        <v>152883</v>
      </c>
      <c r="I5277">
        <v>357998</v>
      </c>
      <c r="J5277">
        <v>313396</v>
      </c>
      <c r="K5277">
        <v>16751</v>
      </c>
    </row>
    <row r="5278" spans="1:11" x14ac:dyDescent="0.25">
      <c r="A5278" t="s">
        <v>180</v>
      </c>
      <c r="B5278">
        <v>202407</v>
      </c>
      <c r="C5278" t="s">
        <v>39</v>
      </c>
      <c r="D5278">
        <v>1</v>
      </c>
      <c r="E5278">
        <v>1</v>
      </c>
      <c r="F5278">
        <v>1</v>
      </c>
      <c r="G5278">
        <v>0</v>
      </c>
      <c r="H5278">
        <v>302325</v>
      </c>
      <c r="I5278">
        <v>285096</v>
      </c>
      <c r="J5278">
        <v>278565</v>
      </c>
      <c r="K5278">
        <v>6397</v>
      </c>
    </row>
    <row r="5279" spans="1:11" x14ac:dyDescent="0.25">
      <c r="A5279" t="s">
        <v>180</v>
      </c>
      <c r="B5279">
        <v>202407</v>
      </c>
      <c r="C5279" t="s">
        <v>40</v>
      </c>
      <c r="D5279">
        <v>1</v>
      </c>
      <c r="E5279">
        <v>0</v>
      </c>
      <c r="F5279">
        <v>0</v>
      </c>
      <c r="G5279">
        <v>0</v>
      </c>
      <c r="H5279">
        <v>507225</v>
      </c>
      <c r="I5279">
        <v>52694</v>
      </c>
      <c r="J5279">
        <v>52557</v>
      </c>
      <c r="K5279">
        <v>56</v>
      </c>
    </row>
    <row r="5280" spans="1:11" x14ac:dyDescent="0.25">
      <c r="A5280" t="s">
        <v>180</v>
      </c>
      <c r="B5280">
        <v>202407</v>
      </c>
      <c r="C5280" t="s">
        <v>41</v>
      </c>
      <c r="D5280">
        <v>2</v>
      </c>
      <c r="E5280">
        <v>0</v>
      </c>
      <c r="F5280">
        <v>0</v>
      </c>
      <c r="G5280">
        <v>0</v>
      </c>
      <c r="H5280">
        <v>462132</v>
      </c>
      <c r="I5280">
        <v>10050</v>
      </c>
      <c r="J5280">
        <v>9952</v>
      </c>
      <c r="K5280">
        <v>0</v>
      </c>
    </row>
    <row r="5281" spans="1:11" x14ac:dyDescent="0.25">
      <c r="A5281" t="s">
        <v>180</v>
      </c>
      <c r="B5281">
        <v>202407</v>
      </c>
      <c r="C5281" t="s">
        <v>42</v>
      </c>
      <c r="D5281">
        <v>0</v>
      </c>
      <c r="E5281">
        <v>0</v>
      </c>
      <c r="F5281">
        <v>0</v>
      </c>
      <c r="G5281">
        <v>0</v>
      </c>
      <c r="H5281">
        <v>163243</v>
      </c>
      <c r="I5281">
        <v>100</v>
      </c>
      <c r="J5281">
        <v>7</v>
      </c>
      <c r="K5281">
        <v>1</v>
      </c>
    </row>
    <row r="5282" spans="1:11" x14ac:dyDescent="0.25">
      <c r="A5282" t="s">
        <v>181</v>
      </c>
      <c r="B5282">
        <v>202408</v>
      </c>
      <c r="C5282" t="s">
        <v>11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5">
      <c r="A5283" t="s">
        <v>181</v>
      </c>
      <c r="B5283">
        <v>202408</v>
      </c>
      <c r="C5283" t="s">
        <v>12</v>
      </c>
      <c r="D5283">
        <v>0</v>
      </c>
      <c r="E5283">
        <v>0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</row>
    <row r="5284" spans="1:11" x14ac:dyDescent="0.25">
      <c r="A5284" t="s">
        <v>181</v>
      </c>
      <c r="B5284">
        <v>202408</v>
      </c>
      <c r="C5284" t="s">
        <v>13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</row>
    <row r="5285" spans="1:11" x14ac:dyDescent="0.25">
      <c r="A5285" t="s">
        <v>181</v>
      </c>
      <c r="B5285">
        <v>202408</v>
      </c>
      <c r="C5285" t="s">
        <v>14</v>
      </c>
      <c r="D5285">
        <v>0</v>
      </c>
      <c r="E5285">
        <v>0</v>
      </c>
      <c r="F5285">
        <v>0</v>
      </c>
      <c r="G5285">
        <v>0</v>
      </c>
      <c r="H5285">
        <v>2</v>
      </c>
      <c r="I5285">
        <v>0</v>
      </c>
      <c r="J5285">
        <v>0</v>
      </c>
      <c r="K5285">
        <v>0</v>
      </c>
    </row>
    <row r="5286" spans="1:11" x14ac:dyDescent="0.25">
      <c r="A5286" t="s">
        <v>181</v>
      </c>
      <c r="B5286">
        <v>202408</v>
      </c>
      <c r="C5286" t="s">
        <v>15</v>
      </c>
      <c r="D5286">
        <v>0</v>
      </c>
      <c r="E5286">
        <v>0</v>
      </c>
      <c r="F5286">
        <v>0</v>
      </c>
      <c r="G5286">
        <v>0</v>
      </c>
      <c r="H5286">
        <v>2</v>
      </c>
      <c r="I5286">
        <v>0</v>
      </c>
      <c r="J5286">
        <v>0</v>
      </c>
      <c r="K5286">
        <v>0</v>
      </c>
    </row>
    <row r="5287" spans="1:11" x14ac:dyDescent="0.25">
      <c r="A5287" t="s">
        <v>181</v>
      </c>
      <c r="B5287">
        <v>202408</v>
      </c>
      <c r="C5287" t="s">
        <v>16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</row>
    <row r="5288" spans="1:11" x14ac:dyDescent="0.25">
      <c r="A5288" t="s">
        <v>181</v>
      </c>
      <c r="B5288">
        <v>202408</v>
      </c>
      <c r="C5288" t="s">
        <v>17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</row>
    <row r="5289" spans="1:11" x14ac:dyDescent="0.25">
      <c r="A5289" t="s">
        <v>181</v>
      </c>
      <c r="B5289">
        <v>202408</v>
      </c>
      <c r="C5289" t="s">
        <v>18</v>
      </c>
      <c r="D5289">
        <v>0</v>
      </c>
      <c r="E5289">
        <v>0</v>
      </c>
      <c r="F5289">
        <v>0</v>
      </c>
      <c r="G5289">
        <v>0</v>
      </c>
      <c r="H5289">
        <v>69</v>
      </c>
      <c r="I5289">
        <v>0</v>
      </c>
      <c r="J5289">
        <v>0</v>
      </c>
      <c r="K5289">
        <v>0</v>
      </c>
    </row>
    <row r="5290" spans="1:11" x14ac:dyDescent="0.25">
      <c r="A5290" t="s">
        <v>181</v>
      </c>
      <c r="B5290">
        <v>202408</v>
      </c>
      <c r="C5290" t="s">
        <v>19</v>
      </c>
      <c r="D5290">
        <v>0</v>
      </c>
      <c r="E5290">
        <v>0</v>
      </c>
      <c r="F5290">
        <v>0</v>
      </c>
      <c r="G5290">
        <v>0</v>
      </c>
      <c r="H5290">
        <v>43</v>
      </c>
      <c r="I5290">
        <v>2</v>
      </c>
      <c r="J5290">
        <v>2</v>
      </c>
      <c r="K5290">
        <v>0</v>
      </c>
    </row>
    <row r="5291" spans="1:11" x14ac:dyDescent="0.25">
      <c r="A5291" t="s">
        <v>181</v>
      </c>
      <c r="B5291">
        <v>202408</v>
      </c>
      <c r="C5291" t="s">
        <v>20</v>
      </c>
      <c r="D5291">
        <v>0</v>
      </c>
      <c r="E5291">
        <v>0</v>
      </c>
      <c r="F5291">
        <v>0</v>
      </c>
      <c r="G5291">
        <v>0</v>
      </c>
      <c r="H5291">
        <v>54</v>
      </c>
      <c r="I5291">
        <v>4</v>
      </c>
      <c r="J5291">
        <v>1</v>
      </c>
      <c r="K5291">
        <v>1</v>
      </c>
    </row>
    <row r="5292" spans="1:11" x14ac:dyDescent="0.25">
      <c r="A5292" t="s">
        <v>181</v>
      </c>
      <c r="B5292">
        <v>202408</v>
      </c>
      <c r="C5292" t="s">
        <v>21</v>
      </c>
      <c r="D5292">
        <v>1</v>
      </c>
      <c r="E5292">
        <v>0</v>
      </c>
      <c r="F5292">
        <v>0</v>
      </c>
      <c r="G5292">
        <v>0</v>
      </c>
      <c r="H5292">
        <v>43</v>
      </c>
      <c r="I5292">
        <v>34</v>
      </c>
      <c r="J5292">
        <v>25</v>
      </c>
      <c r="K5292">
        <v>6</v>
      </c>
    </row>
    <row r="5293" spans="1:11" x14ac:dyDescent="0.25">
      <c r="A5293" t="s">
        <v>181</v>
      </c>
      <c r="B5293">
        <v>202408</v>
      </c>
      <c r="C5293" t="s">
        <v>22</v>
      </c>
      <c r="D5293">
        <v>2</v>
      </c>
      <c r="E5293">
        <v>12</v>
      </c>
      <c r="F5293">
        <v>9</v>
      </c>
      <c r="G5293">
        <v>0</v>
      </c>
      <c r="H5293">
        <v>472</v>
      </c>
      <c r="I5293">
        <v>1155</v>
      </c>
      <c r="J5293">
        <v>806</v>
      </c>
      <c r="K5293">
        <v>146</v>
      </c>
    </row>
    <row r="5294" spans="1:11" x14ac:dyDescent="0.25">
      <c r="A5294" t="s">
        <v>181</v>
      </c>
      <c r="B5294">
        <v>202408</v>
      </c>
      <c r="C5294" t="s">
        <v>23</v>
      </c>
      <c r="D5294">
        <v>13</v>
      </c>
      <c r="E5294">
        <v>84</v>
      </c>
      <c r="F5294">
        <v>61</v>
      </c>
      <c r="G5294">
        <v>8</v>
      </c>
      <c r="H5294">
        <v>2738</v>
      </c>
      <c r="I5294">
        <v>12427</v>
      </c>
      <c r="J5294">
        <v>8624</v>
      </c>
      <c r="K5294">
        <v>1525</v>
      </c>
    </row>
    <row r="5295" spans="1:11" x14ac:dyDescent="0.25">
      <c r="A5295" t="s">
        <v>181</v>
      </c>
      <c r="B5295">
        <v>202408</v>
      </c>
      <c r="C5295" t="s">
        <v>24</v>
      </c>
      <c r="D5295">
        <v>40</v>
      </c>
      <c r="E5295">
        <v>227</v>
      </c>
      <c r="F5295">
        <v>154</v>
      </c>
      <c r="G5295">
        <v>33</v>
      </c>
      <c r="H5295">
        <v>8342</v>
      </c>
      <c r="I5295">
        <v>60101</v>
      </c>
      <c r="J5295">
        <v>42648</v>
      </c>
      <c r="K5295">
        <v>6642</v>
      </c>
    </row>
    <row r="5296" spans="1:11" x14ac:dyDescent="0.25">
      <c r="A5296" t="s">
        <v>181</v>
      </c>
      <c r="B5296">
        <v>202408</v>
      </c>
      <c r="C5296" t="s">
        <v>25</v>
      </c>
      <c r="D5296">
        <v>45</v>
      </c>
      <c r="E5296">
        <v>266</v>
      </c>
      <c r="F5296">
        <v>167</v>
      </c>
      <c r="G5296">
        <v>41</v>
      </c>
      <c r="H5296">
        <v>15931</v>
      </c>
      <c r="I5296">
        <v>141924</v>
      </c>
      <c r="J5296">
        <v>101774</v>
      </c>
      <c r="K5296">
        <v>13501</v>
      </c>
    </row>
    <row r="5297" spans="1:11" x14ac:dyDescent="0.25">
      <c r="A5297" t="s">
        <v>181</v>
      </c>
      <c r="B5297">
        <v>202408</v>
      </c>
      <c r="C5297" t="s">
        <v>26</v>
      </c>
      <c r="D5297">
        <v>32</v>
      </c>
      <c r="E5297">
        <v>369</v>
      </c>
      <c r="F5297">
        <v>222</v>
      </c>
      <c r="G5297">
        <v>48</v>
      </c>
      <c r="H5297">
        <v>30044</v>
      </c>
      <c r="I5297">
        <v>296136</v>
      </c>
      <c r="J5297">
        <v>190904</v>
      </c>
      <c r="K5297">
        <v>33736</v>
      </c>
    </row>
    <row r="5298" spans="1:11" x14ac:dyDescent="0.25">
      <c r="A5298" t="s">
        <v>181</v>
      </c>
      <c r="B5298">
        <v>202408</v>
      </c>
      <c r="C5298" t="s">
        <v>27</v>
      </c>
      <c r="D5298">
        <v>46</v>
      </c>
      <c r="E5298">
        <v>293</v>
      </c>
      <c r="F5298">
        <v>188</v>
      </c>
      <c r="G5298">
        <v>32</v>
      </c>
      <c r="H5298">
        <v>51818</v>
      </c>
      <c r="I5298">
        <v>474970</v>
      </c>
      <c r="J5298">
        <v>310380</v>
      </c>
      <c r="K5298">
        <v>53471</v>
      </c>
    </row>
    <row r="5299" spans="1:11" x14ac:dyDescent="0.25">
      <c r="A5299" t="s">
        <v>181</v>
      </c>
      <c r="B5299">
        <v>202408</v>
      </c>
      <c r="C5299" t="s">
        <v>28</v>
      </c>
      <c r="D5299">
        <v>47</v>
      </c>
      <c r="E5299">
        <v>229</v>
      </c>
      <c r="F5299">
        <v>151</v>
      </c>
      <c r="G5299">
        <v>26</v>
      </c>
      <c r="H5299">
        <v>72816</v>
      </c>
      <c r="I5299">
        <v>550146</v>
      </c>
      <c r="J5299">
        <v>401534</v>
      </c>
      <c r="K5299">
        <v>49096</v>
      </c>
    </row>
    <row r="5300" spans="1:11" x14ac:dyDescent="0.25">
      <c r="A5300" t="s">
        <v>181</v>
      </c>
      <c r="B5300">
        <v>202408</v>
      </c>
      <c r="C5300" t="s">
        <v>29</v>
      </c>
      <c r="D5300">
        <v>38</v>
      </c>
      <c r="E5300">
        <v>124</v>
      </c>
      <c r="F5300">
        <v>93</v>
      </c>
      <c r="G5300">
        <v>7</v>
      </c>
      <c r="H5300">
        <v>91486</v>
      </c>
      <c r="I5300">
        <v>526040</v>
      </c>
      <c r="J5300">
        <v>415351</v>
      </c>
      <c r="K5300">
        <v>39607</v>
      </c>
    </row>
    <row r="5301" spans="1:11" x14ac:dyDescent="0.25">
      <c r="A5301" t="s">
        <v>181</v>
      </c>
      <c r="B5301">
        <v>202408</v>
      </c>
      <c r="C5301" t="s">
        <v>30</v>
      </c>
      <c r="D5301">
        <v>20</v>
      </c>
      <c r="E5301">
        <v>70</v>
      </c>
      <c r="F5301">
        <v>55</v>
      </c>
      <c r="G5301">
        <v>6</v>
      </c>
      <c r="H5301">
        <v>125269</v>
      </c>
      <c r="I5301">
        <v>521964</v>
      </c>
      <c r="J5301">
        <v>424010</v>
      </c>
      <c r="K5301">
        <v>38203</v>
      </c>
    </row>
    <row r="5302" spans="1:11" x14ac:dyDescent="0.25">
      <c r="A5302" t="s">
        <v>181</v>
      </c>
      <c r="B5302">
        <v>202408</v>
      </c>
      <c r="C5302" t="s">
        <v>31</v>
      </c>
      <c r="D5302">
        <v>11</v>
      </c>
      <c r="E5302">
        <v>49</v>
      </c>
      <c r="F5302">
        <v>31</v>
      </c>
      <c r="G5302">
        <v>7</v>
      </c>
      <c r="H5302">
        <v>152946</v>
      </c>
      <c r="I5302">
        <v>542077</v>
      </c>
      <c r="J5302">
        <v>447329</v>
      </c>
      <c r="K5302">
        <v>39578</v>
      </c>
    </row>
    <row r="5303" spans="1:11" x14ac:dyDescent="0.25">
      <c r="A5303" t="s">
        <v>181</v>
      </c>
      <c r="B5303">
        <v>202408</v>
      </c>
      <c r="C5303" t="s">
        <v>32</v>
      </c>
      <c r="D5303">
        <v>16</v>
      </c>
      <c r="E5303">
        <v>34</v>
      </c>
      <c r="F5303">
        <v>26</v>
      </c>
      <c r="G5303">
        <v>2</v>
      </c>
      <c r="H5303">
        <v>201151</v>
      </c>
      <c r="I5303">
        <v>659507</v>
      </c>
      <c r="J5303">
        <v>552362</v>
      </c>
      <c r="K5303">
        <v>45012</v>
      </c>
    </row>
    <row r="5304" spans="1:11" x14ac:dyDescent="0.25">
      <c r="A5304" t="s">
        <v>181</v>
      </c>
      <c r="B5304">
        <v>202408</v>
      </c>
      <c r="C5304" t="s">
        <v>33</v>
      </c>
      <c r="D5304">
        <v>7</v>
      </c>
      <c r="E5304">
        <v>18</v>
      </c>
      <c r="F5304">
        <v>17</v>
      </c>
      <c r="G5304">
        <v>0</v>
      </c>
      <c r="H5304">
        <v>245544</v>
      </c>
      <c r="I5304">
        <v>705237</v>
      </c>
      <c r="J5304">
        <v>594200</v>
      </c>
      <c r="K5304">
        <v>47458</v>
      </c>
    </row>
    <row r="5305" spans="1:11" x14ac:dyDescent="0.25">
      <c r="A5305" t="s">
        <v>181</v>
      </c>
      <c r="B5305">
        <v>202408</v>
      </c>
      <c r="C5305" t="s">
        <v>34</v>
      </c>
      <c r="D5305">
        <v>5</v>
      </c>
      <c r="E5305">
        <v>4</v>
      </c>
      <c r="F5305">
        <v>3</v>
      </c>
      <c r="G5305">
        <v>1</v>
      </c>
      <c r="H5305">
        <v>238594</v>
      </c>
      <c r="I5305">
        <v>540352</v>
      </c>
      <c r="J5305">
        <v>453302</v>
      </c>
      <c r="K5305">
        <v>37122</v>
      </c>
    </row>
    <row r="5306" spans="1:11" x14ac:dyDescent="0.25">
      <c r="A5306" t="s">
        <v>181</v>
      </c>
      <c r="B5306">
        <v>202408</v>
      </c>
      <c r="C5306" t="s">
        <v>35</v>
      </c>
      <c r="D5306">
        <v>1</v>
      </c>
      <c r="E5306">
        <v>12</v>
      </c>
      <c r="F5306">
        <v>10</v>
      </c>
      <c r="G5306">
        <v>1</v>
      </c>
      <c r="H5306">
        <v>252426</v>
      </c>
      <c r="I5306">
        <v>485075</v>
      </c>
      <c r="J5306">
        <v>405449</v>
      </c>
      <c r="K5306">
        <v>32764</v>
      </c>
    </row>
    <row r="5307" spans="1:11" x14ac:dyDescent="0.25">
      <c r="A5307" t="s">
        <v>181</v>
      </c>
      <c r="B5307">
        <v>202408</v>
      </c>
      <c r="C5307" t="s">
        <v>36</v>
      </c>
      <c r="D5307">
        <v>4</v>
      </c>
      <c r="E5307">
        <v>2</v>
      </c>
      <c r="F5307">
        <v>1</v>
      </c>
      <c r="G5307">
        <v>1</v>
      </c>
      <c r="H5307">
        <v>251494</v>
      </c>
      <c r="I5307">
        <v>441071</v>
      </c>
      <c r="J5307">
        <v>363924</v>
      </c>
      <c r="K5307">
        <v>30980</v>
      </c>
    </row>
    <row r="5308" spans="1:11" x14ac:dyDescent="0.25">
      <c r="A5308" t="s">
        <v>181</v>
      </c>
      <c r="B5308">
        <v>202408</v>
      </c>
      <c r="C5308" t="s">
        <v>37</v>
      </c>
      <c r="D5308">
        <v>0</v>
      </c>
      <c r="E5308">
        <v>3</v>
      </c>
      <c r="F5308">
        <v>2</v>
      </c>
      <c r="G5308">
        <v>1</v>
      </c>
      <c r="H5308">
        <v>173620</v>
      </c>
      <c r="I5308">
        <v>351435</v>
      </c>
      <c r="J5308">
        <v>289018</v>
      </c>
      <c r="K5308">
        <v>23334</v>
      </c>
    </row>
    <row r="5309" spans="1:11" x14ac:dyDescent="0.25">
      <c r="A5309" t="s">
        <v>181</v>
      </c>
      <c r="B5309">
        <v>202408</v>
      </c>
      <c r="C5309" t="s">
        <v>38</v>
      </c>
      <c r="D5309">
        <v>2</v>
      </c>
      <c r="E5309">
        <v>3</v>
      </c>
      <c r="F5309">
        <v>3</v>
      </c>
      <c r="G5309">
        <v>0</v>
      </c>
      <c r="H5309">
        <v>152881</v>
      </c>
      <c r="I5309">
        <v>357995</v>
      </c>
      <c r="J5309">
        <v>313393</v>
      </c>
      <c r="K5309">
        <v>16751</v>
      </c>
    </row>
    <row r="5310" spans="1:11" x14ac:dyDescent="0.25">
      <c r="A5310" t="s">
        <v>181</v>
      </c>
      <c r="B5310">
        <v>202408</v>
      </c>
      <c r="C5310" t="s">
        <v>39</v>
      </c>
      <c r="D5310">
        <v>0</v>
      </c>
      <c r="E5310">
        <v>3</v>
      </c>
      <c r="F5310">
        <v>3</v>
      </c>
      <c r="G5310">
        <v>0</v>
      </c>
      <c r="H5310">
        <v>302325</v>
      </c>
      <c r="I5310">
        <v>285093</v>
      </c>
      <c r="J5310">
        <v>278562</v>
      </c>
      <c r="K5310">
        <v>6397</v>
      </c>
    </row>
    <row r="5311" spans="1:11" x14ac:dyDescent="0.25">
      <c r="A5311" t="s">
        <v>181</v>
      </c>
      <c r="B5311">
        <v>202408</v>
      </c>
      <c r="C5311" t="s">
        <v>40</v>
      </c>
      <c r="D5311">
        <v>2</v>
      </c>
      <c r="E5311">
        <v>0</v>
      </c>
      <c r="F5311">
        <v>0</v>
      </c>
      <c r="G5311">
        <v>0</v>
      </c>
      <c r="H5311">
        <v>507223</v>
      </c>
      <c r="I5311">
        <v>52694</v>
      </c>
      <c r="J5311">
        <v>52557</v>
      </c>
      <c r="K5311">
        <v>56</v>
      </c>
    </row>
    <row r="5312" spans="1:11" x14ac:dyDescent="0.25">
      <c r="A5312" t="s">
        <v>181</v>
      </c>
      <c r="B5312">
        <v>202408</v>
      </c>
      <c r="C5312" t="s">
        <v>41</v>
      </c>
      <c r="D5312">
        <v>0</v>
      </c>
      <c r="E5312">
        <v>0</v>
      </c>
      <c r="F5312">
        <v>0</v>
      </c>
      <c r="G5312">
        <v>0</v>
      </c>
      <c r="H5312">
        <v>462131</v>
      </c>
      <c r="I5312">
        <v>10051</v>
      </c>
      <c r="J5312">
        <v>9952</v>
      </c>
      <c r="K5312">
        <v>0</v>
      </c>
    </row>
    <row r="5313" spans="1:11" x14ac:dyDescent="0.25">
      <c r="A5313" t="s">
        <v>181</v>
      </c>
      <c r="B5313">
        <v>202408</v>
      </c>
      <c r="C5313" t="s">
        <v>42</v>
      </c>
      <c r="D5313">
        <v>0</v>
      </c>
      <c r="E5313">
        <v>0</v>
      </c>
      <c r="F5313">
        <v>0</v>
      </c>
      <c r="G5313">
        <v>0</v>
      </c>
      <c r="H5313">
        <v>163242</v>
      </c>
      <c r="I5313">
        <v>101</v>
      </c>
      <c r="J5313">
        <v>7</v>
      </c>
      <c r="K5313">
        <v>1</v>
      </c>
    </row>
    <row r="5314" spans="1:11" x14ac:dyDescent="0.25">
      <c r="A5314" t="s">
        <v>182</v>
      </c>
      <c r="B5314">
        <v>202409</v>
      </c>
      <c r="C5314" t="s">
        <v>11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</row>
    <row r="5315" spans="1:11" x14ac:dyDescent="0.25">
      <c r="A5315" t="s">
        <v>182</v>
      </c>
      <c r="B5315">
        <v>202409</v>
      </c>
      <c r="C5315" t="s">
        <v>12</v>
      </c>
      <c r="D5315">
        <v>0</v>
      </c>
      <c r="E5315">
        <v>0</v>
      </c>
      <c r="F5315">
        <v>0</v>
      </c>
      <c r="G5315">
        <v>0</v>
      </c>
      <c r="H5315">
        <v>2</v>
      </c>
      <c r="I5315">
        <v>0</v>
      </c>
      <c r="J5315">
        <v>0</v>
      </c>
      <c r="K5315">
        <v>0</v>
      </c>
    </row>
    <row r="5316" spans="1:11" x14ac:dyDescent="0.25">
      <c r="A5316" t="s">
        <v>182</v>
      </c>
      <c r="B5316">
        <v>202409</v>
      </c>
      <c r="C5316" t="s">
        <v>13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 x14ac:dyDescent="0.25">
      <c r="A5317" t="s">
        <v>182</v>
      </c>
      <c r="B5317">
        <v>202409</v>
      </c>
      <c r="C5317" t="s">
        <v>14</v>
      </c>
      <c r="D5317">
        <v>0</v>
      </c>
      <c r="E5317">
        <v>0</v>
      </c>
      <c r="F5317">
        <v>0</v>
      </c>
      <c r="G5317">
        <v>0</v>
      </c>
      <c r="H5317">
        <v>2</v>
      </c>
      <c r="I5317">
        <v>0</v>
      </c>
      <c r="J5317">
        <v>0</v>
      </c>
      <c r="K5317">
        <v>0</v>
      </c>
    </row>
    <row r="5318" spans="1:11" x14ac:dyDescent="0.25">
      <c r="A5318" t="s">
        <v>182</v>
      </c>
      <c r="B5318">
        <v>202409</v>
      </c>
      <c r="C5318" t="s">
        <v>15</v>
      </c>
      <c r="D5318">
        <v>0</v>
      </c>
      <c r="E5318">
        <v>0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</row>
    <row r="5319" spans="1:11" x14ac:dyDescent="0.25">
      <c r="A5319" t="s">
        <v>182</v>
      </c>
      <c r="B5319">
        <v>202409</v>
      </c>
      <c r="C5319" t="s">
        <v>16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</row>
    <row r="5320" spans="1:11" x14ac:dyDescent="0.25">
      <c r="A5320" t="s">
        <v>182</v>
      </c>
      <c r="B5320">
        <v>202409</v>
      </c>
      <c r="C5320" t="s">
        <v>17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</row>
    <row r="5321" spans="1:11" x14ac:dyDescent="0.25">
      <c r="A5321" t="s">
        <v>182</v>
      </c>
      <c r="B5321">
        <v>202409</v>
      </c>
      <c r="C5321" t="s">
        <v>18</v>
      </c>
      <c r="D5321">
        <v>0</v>
      </c>
      <c r="E5321">
        <v>0</v>
      </c>
      <c r="F5321">
        <v>0</v>
      </c>
      <c r="G5321">
        <v>0</v>
      </c>
      <c r="H5321">
        <v>69</v>
      </c>
      <c r="I5321">
        <v>0</v>
      </c>
      <c r="J5321">
        <v>0</v>
      </c>
      <c r="K5321">
        <v>0</v>
      </c>
    </row>
    <row r="5322" spans="1:11" x14ac:dyDescent="0.25">
      <c r="A5322" t="s">
        <v>182</v>
      </c>
      <c r="B5322">
        <v>202409</v>
      </c>
      <c r="C5322" t="s">
        <v>19</v>
      </c>
      <c r="D5322">
        <v>0</v>
      </c>
      <c r="E5322">
        <v>0</v>
      </c>
      <c r="F5322">
        <v>0</v>
      </c>
      <c r="G5322">
        <v>0</v>
      </c>
      <c r="H5322">
        <v>43</v>
      </c>
      <c r="I5322">
        <v>2</v>
      </c>
      <c r="J5322">
        <v>2</v>
      </c>
      <c r="K5322">
        <v>0</v>
      </c>
    </row>
    <row r="5323" spans="1:11" x14ac:dyDescent="0.25">
      <c r="A5323" t="s">
        <v>182</v>
      </c>
      <c r="B5323">
        <v>202409</v>
      </c>
      <c r="C5323" t="s">
        <v>20</v>
      </c>
      <c r="D5323">
        <v>0</v>
      </c>
      <c r="E5323">
        <v>0</v>
      </c>
      <c r="F5323">
        <v>0</v>
      </c>
      <c r="G5323">
        <v>0</v>
      </c>
      <c r="H5323">
        <v>54</v>
      </c>
      <c r="I5323">
        <v>4</v>
      </c>
      <c r="J5323">
        <v>1</v>
      </c>
      <c r="K5323">
        <v>1</v>
      </c>
    </row>
    <row r="5324" spans="1:11" x14ac:dyDescent="0.25">
      <c r="A5324" t="s">
        <v>182</v>
      </c>
      <c r="B5324">
        <v>202409</v>
      </c>
      <c r="C5324" t="s">
        <v>21</v>
      </c>
      <c r="D5324">
        <v>0</v>
      </c>
      <c r="E5324">
        <v>0</v>
      </c>
      <c r="F5324">
        <v>0</v>
      </c>
      <c r="G5324">
        <v>0</v>
      </c>
      <c r="H5324">
        <v>43</v>
      </c>
      <c r="I5324">
        <v>34</v>
      </c>
      <c r="J5324">
        <v>25</v>
      </c>
      <c r="K5324">
        <v>6</v>
      </c>
    </row>
    <row r="5325" spans="1:11" x14ac:dyDescent="0.25">
      <c r="A5325" t="s">
        <v>182</v>
      </c>
      <c r="B5325">
        <v>202409</v>
      </c>
      <c r="C5325" t="s">
        <v>22</v>
      </c>
      <c r="D5325">
        <v>6</v>
      </c>
      <c r="E5325">
        <v>9</v>
      </c>
      <c r="F5325">
        <v>9</v>
      </c>
      <c r="G5325">
        <v>0</v>
      </c>
      <c r="H5325">
        <v>466</v>
      </c>
      <c r="I5325">
        <v>1146</v>
      </c>
      <c r="J5325">
        <v>797</v>
      </c>
      <c r="K5325">
        <v>146</v>
      </c>
    </row>
    <row r="5326" spans="1:11" x14ac:dyDescent="0.25">
      <c r="A5326" t="s">
        <v>182</v>
      </c>
      <c r="B5326">
        <v>202409</v>
      </c>
      <c r="C5326" t="s">
        <v>23</v>
      </c>
      <c r="D5326">
        <v>14</v>
      </c>
      <c r="E5326">
        <v>78</v>
      </c>
      <c r="F5326">
        <v>54</v>
      </c>
      <c r="G5326">
        <v>7</v>
      </c>
      <c r="H5326">
        <v>2724</v>
      </c>
      <c r="I5326">
        <v>12349</v>
      </c>
      <c r="J5326">
        <v>8570</v>
      </c>
      <c r="K5326">
        <v>1518</v>
      </c>
    </row>
    <row r="5327" spans="1:11" x14ac:dyDescent="0.25">
      <c r="A5327" t="s">
        <v>182</v>
      </c>
      <c r="B5327">
        <v>202409</v>
      </c>
      <c r="C5327" t="s">
        <v>24</v>
      </c>
      <c r="D5327">
        <v>38</v>
      </c>
      <c r="E5327">
        <v>222</v>
      </c>
      <c r="F5327">
        <v>148</v>
      </c>
      <c r="G5327">
        <v>35</v>
      </c>
      <c r="H5327">
        <v>8304</v>
      </c>
      <c r="I5327">
        <v>59879</v>
      </c>
      <c r="J5327">
        <v>42500</v>
      </c>
      <c r="K5327">
        <v>6607</v>
      </c>
    </row>
    <row r="5328" spans="1:11" x14ac:dyDescent="0.25">
      <c r="A5328" t="s">
        <v>182</v>
      </c>
      <c r="B5328">
        <v>202409</v>
      </c>
      <c r="C5328" t="s">
        <v>25</v>
      </c>
      <c r="D5328">
        <v>38</v>
      </c>
      <c r="E5328">
        <v>263</v>
      </c>
      <c r="F5328">
        <v>178</v>
      </c>
      <c r="G5328">
        <v>21</v>
      </c>
      <c r="H5328">
        <v>15893</v>
      </c>
      <c r="I5328">
        <v>141661</v>
      </c>
      <c r="J5328">
        <v>101596</v>
      </c>
      <c r="K5328">
        <v>13480</v>
      </c>
    </row>
    <row r="5329" spans="1:11" x14ac:dyDescent="0.25">
      <c r="A5329" t="s">
        <v>182</v>
      </c>
      <c r="B5329">
        <v>202409</v>
      </c>
      <c r="C5329" t="s">
        <v>26</v>
      </c>
      <c r="D5329">
        <v>38</v>
      </c>
      <c r="E5329">
        <v>308</v>
      </c>
      <c r="F5329">
        <v>185</v>
      </c>
      <c r="G5329">
        <v>29</v>
      </c>
      <c r="H5329">
        <v>30006</v>
      </c>
      <c r="I5329">
        <v>295828</v>
      </c>
      <c r="J5329">
        <v>190719</v>
      </c>
      <c r="K5329">
        <v>33707</v>
      </c>
    </row>
    <row r="5330" spans="1:11" x14ac:dyDescent="0.25">
      <c r="A5330" t="s">
        <v>182</v>
      </c>
      <c r="B5330">
        <v>202409</v>
      </c>
      <c r="C5330" t="s">
        <v>27</v>
      </c>
      <c r="D5330">
        <v>43</v>
      </c>
      <c r="E5330">
        <v>285</v>
      </c>
      <c r="F5330">
        <v>151</v>
      </c>
      <c r="G5330">
        <v>40</v>
      </c>
      <c r="H5330">
        <v>51774</v>
      </c>
      <c r="I5330">
        <v>474686</v>
      </c>
      <c r="J5330">
        <v>310229</v>
      </c>
      <c r="K5330">
        <v>53431</v>
      </c>
    </row>
    <row r="5331" spans="1:11" x14ac:dyDescent="0.25">
      <c r="A5331" t="s">
        <v>182</v>
      </c>
      <c r="B5331">
        <v>202409</v>
      </c>
      <c r="C5331" t="s">
        <v>28</v>
      </c>
      <c r="D5331">
        <v>46</v>
      </c>
      <c r="E5331">
        <v>224</v>
      </c>
      <c r="F5331">
        <v>153</v>
      </c>
      <c r="G5331">
        <v>21</v>
      </c>
      <c r="H5331">
        <v>72769</v>
      </c>
      <c r="I5331">
        <v>549923</v>
      </c>
      <c r="J5331">
        <v>401381</v>
      </c>
      <c r="K5331">
        <v>49075</v>
      </c>
    </row>
    <row r="5332" spans="1:11" x14ac:dyDescent="0.25">
      <c r="A5332" t="s">
        <v>182</v>
      </c>
      <c r="B5332">
        <v>202409</v>
      </c>
      <c r="C5332" t="s">
        <v>29</v>
      </c>
      <c r="D5332">
        <v>33</v>
      </c>
      <c r="E5332">
        <v>114</v>
      </c>
      <c r="F5332">
        <v>85</v>
      </c>
      <c r="G5332">
        <v>10</v>
      </c>
      <c r="H5332">
        <v>91453</v>
      </c>
      <c r="I5332">
        <v>525926</v>
      </c>
      <c r="J5332">
        <v>415266</v>
      </c>
      <c r="K5332">
        <v>39597</v>
      </c>
    </row>
    <row r="5333" spans="1:11" x14ac:dyDescent="0.25">
      <c r="A5333" t="s">
        <v>182</v>
      </c>
      <c r="B5333">
        <v>202409</v>
      </c>
      <c r="C5333" t="s">
        <v>30</v>
      </c>
      <c r="D5333">
        <v>10</v>
      </c>
      <c r="E5333">
        <v>70</v>
      </c>
      <c r="F5333">
        <v>53</v>
      </c>
      <c r="G5333">
        <v>6</v>
      </c>
      <c r="H5333">
        <v>125258</v>
      </c>
      <c r="I5333">
        <v>521895</v>
      </c>
      <c r="J5333">
        <v>423957</v>
      </c>
      <c r="K5333">
        <v>38197</v>
      </c>
    </row>
    <row r="5334" spans="1:11" x14ac:dyDescent="0.25">
      <c r="A5334" t="s">
        <v>182</v>
      </c>
      <c r="B5334">
        <v>202409</v>
      </c>
      <c r="C5334" t="s">
        <v>31</v>
      </c>
      <c r="D5334">
        <v>15</v>
      </c>
      <c r="E5334">
        <v>39</v>
      </c>
      <c r="F5334">
        <v>27</v>
      </c>
      <c r="G5334">
        <v>6</v>
      </c>
      <c r="H5334">
        <v>152931</v>
      </c>
      <c r="I5334">
        <v>542038</v>
      </c>
      <c r="J5334">
        <v>447302</v>
      </c>
      <c r="K5334">
        <v>39572</v>
      </c>
    </row>
    <row r="5335" spans="1:11" x14ac:dyDescent="0.25">
      <c r="A5335" t="s">
        <v>182</v>
      </c>
      <c r="B5335">
        <v>202409</v>
      </c>
      <c r="C5335" t="s">
        <v>32</v>
      </c>
      <c r="D5335">
        <v>13</v>
      </c>
      <c r="E5335">
        <v>25</v>
      </c>
      <c r="F5335">
        <v>22</v>
      </c>
      <c r="G5335">
        <v>3</v>
      </c>
      <c r="H5335">
        <v>201137</v>
      </c>
      <c r="I5335">
        <v>659483</v>
      </c>
      <c r="J5335">
        <v>552340</v>
      </c>
      <c r="K5335">
        <v>45009</v>
      </c>
    </row>
    <row r="5336" spans="1:11" x14ac:dyDescent="0.25">
      <c r="A5336" t="s">
        <v>182</v>
      </c>
      <c r="B5336">
        <v>202409</v>
      </c>
      <c r="C5336" t="s">
        <v>33</v>
      </c>
      <c r="D5336">
        <v>10</v>
      </c>
      <c r="E5336">
        <v>24</v>
      </c>
      <c r="F5336">
        <v>15</v>
      </c>
      <c r="G5336">
        <v>2</v>
      </c>
      <c r="H5336">
        <v>245534</v>
      </c>
      <c r="I5336">
        <v>705213</v>
      </c>
      <c r="J5336">
        <v>594185</v>
      </c>
      <c r="K5336">
        <v>47456</v>
      </c>
    </row>
    <row r="5337" spans="1:11" x14ac:dyDescent="0.25">
      <c r="A5337" t="s">
        <v>182</v>
      </c>
      <c r="B5337">
        <v>202409</v>
      </c>
      <c r="C5337" t="s">
        <v>34</v>
      </c>
      <c r="D5337">
        <v>11</v>
      </c>
      <c r="E5337">
        <v>14</v>
      </c>
      <c r="F5337">
        <v>10</v>
      </c>
      <c r="G5337">
        <v>2</v>
      </c>
      <c r="H5337">
        <v>238583</v>
      </c>
      <c r="I5337">
        <v>540338</v>
      </c>
      <c r="J5337">
        <v>453292</v>
      </c>
      <c r="K5337">
        <v>37120</v>
      </c>
    </row>
    <row r="5338" spans="1:11" x14ac:dyDescent="0.25">
      <c r="A5338" t="s">
        <v>182</v>
      </c>
      <c r="B5338">
        <v>202409</v>
      </c>
      <c r="C5338" t="s">
        <v>35</v>
      </c>
      <c r="D5338">
        <v>3</v>
      </c>
      <c r="E5338">
        <v>3</v>
      </c>
      <c r="F5338">
        <v>2</v>
      </c>
      <c r="G5338">
        <v>0</v>
      </c>
      <c r="H5338">
        <v>252421</v>
      </c>
      <c r="I5338">
        <v>485074</v>
      </c>
      <c r="J5338">
        <v>405447</v>
      </c>
      <c r="K5338">
        <v>32764</v>
      </c>
    </row>
    <row r="5339" spans="1:11" x14ac:dyDescent="0.25">
      <c r="A5339" t="s">
        <v>182</v>
      </c>
      <c r="B5339">
        <v>202409</v>
      </c>
      <c r="C5339" t="s">
        <v>36</v>
      </c>
      <c r="D5339">
        <v>0</v>
      </c>
      <c r="E5339">
        <v>5</v>
      </c>
      <c r="F5339">
        <v>4</v>
      </c>
      <c r="G5339">
        <v>0</v>
      </c>
      <c r="H5339">
        <v>251494</v>
      </c>
      <c r="I5339">
        <v>441066</v>
      </c>
      <c r="J5339">
        <v>363920</v>
      </c>
      <c r="K5339">
        <v>30980</v>
      </c>
    </row>
    <row r="5340" spans="1:11" x14ac:dyDescent="0.25">
      <c r="A5340" t="s">
        <v>182</v>
      </c>
      <c r="B5340">
        <v>202409</v>
      </c>
      <c r="C5340" t="s">
        <v>37</v>
      </c>
      <c r="D5340">
        <v>1</v>
      </c>
      <c r="E5340">
        <v>0</v>
      </c>
      <c r="F5340">
        <v>0</v>
      </c>
      <c r="G5340">
        <v>0</v>
      </c>
      <c r="H5340">
        <v>173617</v>
      </c>
      <c r="I5340">
        <v>351437</v>
      </c>
      <c r="J5340">
        <v>289018</v>
      </c>
      <c r="K5340">
        <v>23334</v>
      </c>
    </row>
    <row r="5341" spans="1:11" x14ac:dyDescent="0.25">
      <c r="A5341" t="s">
        <v>182</v>
      </c>
      <c r="B5341">
        <v>202409</v>
      </c>
      <c r="C5341" t="s">
        <v>38</v>
      </c>
      <c r="D5341">
        <v>1</v>
      </c>
      <c r="E5341">
        <v>1</v>
      </c>
      <c r="F5341">
        <v>0</v>
      </c>
      <c r="G5341">
        <v>0</v>
      </c>
      <c r="H5341">
        <v>152880</v>
      </c>
      <c r="I5341">
        <v>357994</v>
      </c>
      <c r="J5341">
        <v>313393</v>
      </c>
      <c r="K5341">
        <v>16751</v>
      </c>
    </row>
    <row r="5342" spans="1:11" x14ac:dyDescent="0.25">
      <c r="A5342" t="s">
        <v>182</v>
      </c>
      <c r="B5342">
        <v>202409</v>
      </c>
      <c r="C5342" t="s">
        <v>39</v>
      </c>
      <c r="D5342">
        <v>0</v>
      </c>
      <c r="E5342">
        <v>1</v>
      </c>
      <c r="F5342">
        <v>1</v>
      </c>
      <c r="G5342">
        <v>0</v>
      </c>
      <c r="H5342">
        <v>302325</v>
      </c>
      <c r="I5342">
        <v>285092</v>
      </c>
      <c r="J5342">
        <v>278561</v>
      </c>
      <c r="K5342">
        <v>6397</v>
      </c>
    </row>
    <row r="5343" spans="1:11" x14ac:dyDescent="0.25">
      <c r="A5343" t="s">
        <v>182</v>
      </c>
      <c r="B5343">
        <v>202409</v>
      </c>
      <c r="C5343" t="s">
        <v>40</v>
      </c>
      <c r="D5343">
        <v>3</v>
      </c>
      <c r="E5343">
        <v>0</v>
      </c>
      <c r="F5343">
        <v>0</v>
      </c>
      <c r="G5343">
        <v>0</v>
      </c>
      <c r="H5343">
        <v>507219</v>
      </c>
      <c r="I5343">
        <v>52695</v>
      </c>
      <c r="J5343">
        <v>52557</v>
      </c>
      <c r="K5343">
        <v>56</v>
      </c>
    </row>
    <row r="5344" spans="1:11" x14ac:dyDescent="0.25">
      <c r="A5344" t="s">
        <v>182</v>
      </c>
      <c r="B5344">
        <v>202409</v>
      </c>
      <c r="C5344" t="s">
        <v>41</v>
      </c>
      <c r="D5344">
        <v>1</v>
      </c>
      <c r="E5344">
        <v>0</v>
      </c>
      <c r="F5344">
        <v>0</v>
      </c>
      <c r="G5344">
        <v>0</v>
      </c>
      <c r="H5344">
        <v>462129</v>
      </c>
      <c r="I5344">
        <v>10052</v>
      </c>
      <c r="J5344">
        <v>9952</v>
      </c>
      <c r="K5344">
        <v>0</v>
      </c>
    </row>
    <row r="5345" spans="1:11" x14ac:dyDescent="0.25">
      <c r="A5345" t="s">
        <v>182</v>
      </c>
      <c r="B5345">
        <v>202409</v>
      </c>
      <c r="C5345" t="s">
        <v>42</v>
      </c>
      <c r="D5345">
        <v>1</v>
      </c>
      <c r="E5345">
        <v>0</v>
      </c>
      <c r="F5345">
        <v>0</v>
      </c>
      <c r="G5345">
        <v>0</v>
      </c>
      <c r="H5345">
        <v>163241</v>
      </c>
      <c r="I5345">
        <v>101</v>
      </c>
      <c r="J5345">
        <v>7</v>
      </c>
      <c r="K5345">
        <v>1</v>
      </c>
    </row>
    <row r="5346" spans="1:11" x14ac:dyDescent="0.25">
      <c r="A5346" t="s">
        <v>232</v>
      </c>
      <c r="B5346">
        <v>202410</v>
      </c>
      <c r="C5346" t="s">
        <v>11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</row>
    <row r="5347" spans="1:11" x14ac:dyDescent="0.25">
      <c r="A5347" t="s">
        <v>232</v>
      </c>
      <c r="B5347">
        <v>202410</v>
      </c>
      <c r="C5347" t="s">
        <v>12</v>
      </c>
      <c r="D5347">
        <v>0</v>
      </c>
      <c r="E5347">
        <v>0</v>
      </c>
      <c r="F5347">
        <v>0</v>
      </c>
      <c r="G5347">
        <v>0</v>
      </c>
      <c r="H5347">
        <v>2</v>
      </c>
      <c r="I5347">
        <v>0</v>
      </c>
      <c r="J5347">
        <v>0</v>
      </c>
      <c r="K5347">
        <v>0</v>
      </c>
    </row>
    <row r="5348" spans="1:11" x14ac:dyDescent="0.25">
      <c r="A5348" t="s">
        <v>232</v>
      </c>
      <c r="B5348">
        <v>202410</v>
      </c>
      <c r="C5348" t="s">
        <v>13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</row>
    <row r="5349" spans="1:11" x14ac:dyDescent="0.25">
      <c r="A5349" t="s">
        <v>232</v>
      </c>
      <c r="B5349">
        <v>202410</v>
      </c>
      <c r="C5349" t="s">
        <v>14</v>
      </c>
      <c r="D5349">
        <v>0</v>
      </c>
      <c r="E5349">
        <v>0</v>
      </c>
      <c r="F5349">
        <v>0</v>
      </c>
      <c r="G5349">
        <v>0</v>
      </c>
      <c r="H5349">
        <v>2</v>
      </c>
      <c r="I5349">
        <v>0</v>
      </c>
      <c r="J5349">
        <v>0</v>
      </c>
      <c r="K5349">
        <v>0</v>
      </c>
    </row>
    <row r="5350" spans="1:11" x14ac:dyDescent="0.25">
      <c r="A5350" t="s">
        <v>232</v>
      </c>
      <c r="B5350">
        <v>202410</v>
      </c>
      <c r="C5350" t="s">
        <v>15</v>
      </c>
      <c r="D5350">
        <v>0</v>
      </c>
      <c r="E5350">
        <v>0</v>
      </c>
      <c r="F5350">
        <v>0</v>
      </c>
      <c r="G5350">
        <v>0</v>
      </c>
      <c r="H5350">
        <v>2</v>
      </c>
      <c r="I5350">
        <v>0</v>
      </c>
      <c r="J5350">
        <v>0</v>
      </c>
      <c r="K5350">
        <v>0</v>
      </c>
    </row>
    <row r="5351" spans="1:11" x14ac:dyDescent="0.25">
      <c r="A5351" t="s">
        <v>232</v>
      </c>
      <c r="B5351">
        <v>202410</v>
      </c>
      <c r="C5351" t="s">
        <v>16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5">
      <c r="A5352" t="s">
        <v>232</v>
      </c>
      <c r="B5352">
        <v>202410</v>
      </c>
      <c r="C5352" t="s">
        <v>17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</row>
    <row r="5353" spans="1:11" x14ac:dyDescent="0.25">
      <c r="A5353" t="s">
        <v>232</v>
      </c>
      <c r="B5353">
        <v>202410</v>
      </c>
      <c r="C5353" t="s">
        <v>18</v>
      </c>
      <c r="D5353">
        <v>0</v>
      </c>
      <c r="E5353">
        <v>0</v>
      </c>
      <c r="F5353">
        <v>0</v>
      </c>
      <c r="G5353">
        <v>0</v>
      </c>
      <c r="H5353">
        <v>69</v>
      </c>
      <c r="I5353">
        <v>0</v>
      </c>
      <c r="J5353">
        <v>0</v>
      </c>
      <c r="K5353">
        <v>0</v>
      </c>
    </row>
    <row r="5354" spans="1:11" x14ac:dyDescent="0.25">
      <c r="A5354" t="s">
        <v>232</v>
      </c>
      <c r="B5354">
        <v>202410</v>
      </c>
      <c r="C5354" t="s">
        <v>19</v>
      </c>
      <c r="D5354">
        <v>0</v>
      </c>
      <c r="E5354">
        <v>0</v>
      </c>
      <c r="F5354">
        <v>0</v>
      </c>
      <c r="G5354">
        <v>0</v>
      </c>
      <c r="H5354">
        <v>43</v>
      </c>
      <c r="I5354">
        <v>2</v>
      </c>
      <c r="J5354">
        <v>2</v>
      </c>
      <c r="K5354">
        <v>0</v>
      </c>
    </row>
    <row r="5355" spans="1:11" x14ac:dyDescent="0.25">
      <c r="A5355" t="s">
        <v>232</v>
      </c>
      <c r="B5355">
        <v>202410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>
        <v>54</v>
      </c>
      <c r="I5355">
        <v>4</v>
      </c>
      <c r="J5355">
        <v>1</v>
      </c>
      <c r="K5355">
        <v>1</v>
      </c>
    </row>
    <row r="5356" spans="1:11" x14ac:dyDescent="0.25">
      <c r="A5356" t="s">
        <v>232</v>
      </c>
      <c r="B5356">
        <v>202410</v>
      </c>
      <c r="C5356" t="s">
        <v>21</v>
      </c>
      <c r="D5356">
        <v>1</v>
      </c>
      <c r="E5356">
        <v>0</v>
      </c>
      <c r="F5356">
        <v>0</v>
      </c>
      <c r="G5356">
        <v>0</v>
      </c>
      <c r="H5356">
        <v>42</v>
      </c>
      <c r="I5356">
        <v>34</v>
      </c>
      <c r="J5356">
        <v>25</v>
      </c>
      <c r="K5356">
        <v>6</v>
      </c>
    </row>
    <row r="5357" spans="1:11" x14ac:dyDescent="0.25">
      <c r="A5357" t="s">
        <v>232</v>
      </c>
      <c r="B5357">
        <v>202410</v>
      </c>
      <c r="C5357" t="s">
        <v>22</v>
      </c>
      <c r="D5357">
        <v>3</v>
      </c>
      <c r="E5357">
        <v>11</v>
      </c>
      <c r="F5357">
        <v>8</v>
      </c>
      <c r="G5357">
        <v>1</v>
      </c>
      <c r="H5357">
        <v>463</v>
      </c>
      <c r="I5357">
        <v>1135</v>
      </c>
      <c r="J5357">
        <v>789</v>
      </c>
      <c r="K5357">
        <v>145</v>
      </c>
    </row>
    <row r="5358" spans="1:11" x14ac:dyDescent="0.25">
      <c r="A5358" t="s">
        <v>232</v>
      </c>
      <c r="B5358">
        <v>202410</v>
      </c>
      <c r="C5358" t="s">
        <v>23</v>
      </c>
      <c r="D5358">
        <v>15</v>
      </c>
      <c r="E5358">
        <v>59</v>
      </c>
      <c r="F5358">
        <v>39</v>
      </c>
      <c r="G5358">
        <v>11</v>
      </c>
      <c r="H5358">
        <v>2709</v>
      </c>
      <c r="I5358">
        <v>12290</v>
      </c>
      <c r="J5358">
        <v>8531</v>
      </c>
      <c r="K5358">
        <v>1507</v>
      </c>
    </row>
    <row r="5359" spans="1:11" x14ac:dyDescent="0.25">
      <c r="A5359" t="s">
        <v>232</v>
      </c>
      <c r="B5359">
        <v>202410</v>
      </c>
      <c r="C5359" t="s">
        <v>24</v>
      </c>
      <c r="D5359">
        <v>35</v>
      </c>
      <c r="E5359">
        <v>179</v>
      </c>
      <c r="F5359">
        <v>118</v>
      </c>
      <c r="G5359">
        <v>18</v>
      </c>
      <c r="H5359">
        <v>8268</v>
      </c>
      <c r="I5359">
        <v>59701</v>
      </c>
      <c r="J5359">
        <v>42382</v>
      </c>
      <c r="K5359">
        <v>6589</v>
      </c>
    </row>
    <row r="5360" spans="1:11" x14ac:dyDescent="0.25">
      <c r="A5360" t="s">
        <v>232</v>
      </c>
      <c r="B5360">
        <v>202410</v>
      </c>
      <c r="C5360" t="s">
        <v>25</v>
      </c>
      <c r="D5360">
        <v>38</v>
      </c>
      <c r="E5360">
        <v>264</v>
      </c>
      <c r="F5360">
        <v>168</v>
      </c>
      <c r="G5360">
        <v>35</v>
      </c>
      <c r="H5360">
        <v>15855</v>
      </c>
      <c r="I5360">
        <v>141397</v>
      </c>
      <c r="J5360">
        <v>101428</v>
      </c>
      <c r="K5360">
        <v>13445</v>
      </c>
    </row>
    <row r="5361" spans="1:11" x14ac:dyDescent="0.25">
      <c r="A5361" t="s">
        <v>232</v>
      </c>
      <c r="B5361">
        <v>202410</v>
      </c>
      <c r="C5361" t="s">
        <v>26</v>
      </c>
      <c r="D5361">
        <v>37</v>
      </c>
      <c r="E5361">
        <v>287</v>
      </c>
      <c r="F5361">
        <v>161</v>
      </c>
      <c r="G5361">
        <v>32</v>
      </c>
      <c r="H5361">
        <v>29969</v>
      </c>
      <c r="I5361">
        <v>295541</v>
      </c>
      <c r="J5361">
        <v>190558</v>
      </c>
      <c r="K5361">
        <v>33675</v>
      </c>
    </row>
    <row r="5362" spans="1:11" x14ac:dyDescent="0.25">
      <c r="A5362" t="s">
        <v>232</v>
      </c>
      <c r="B5362">
        <v>202410</v>
      </c>
      <c r="C5362" t="s">
        <v>27</v>
      </c>
      <c r="D5362">
        <v>54</v>
      </c>
      <c r="E5362">
        <v>264</v>
      </c>
      <c r="F5362">
        <v>175</v>
      </c>
      <c r="G5362">
        <v>27</v>
      </c>
      <c r="H5362">
        <v>51720</v>
      </c>
      <c r="I5362">
        <v>474422</v>
      </c>
      <c r="J5362">
        <v>310054</v>
      </c>
      <c r="K5362">
        <v>53404</v>
      </c>
    </row>
    <row r="5363" spans="1:11" x14ac:dyDescent="0.25">
      <c r="A5363" t="s">
        <v>232</v>
      </c>
      <c r="B5363">
        <v>202410</v>
      </c>
      <c r="C5363" t="s">
        <v>28</v>
      </c>
      <c r="D5363">
        <v>34</v>
      </c>
      <c r="E5363">
        <v>216</v>
      </c>
      <c r="F5363">
        <v>141</v>
      </c>
      <c r="G5363">
        <v>21</v>
      </c>
      <c r="H5363">
        <v>72735</v>
      </c>
      <c r="I5363">
        <v>549707</v>
      </c>
      <c r="J5363">
        <v>401240</v>
      </c>
      <c r="K5363">
        <v>49054</v>
      </c>
    </row>
    <row r="5364" spans="1:11" x14ac:dyDescent="0.25">
      <c r="A5364" t="s">
        <v>232</v>
      </c>
      <c r="B5364">
        <v>202410</v>
      </c>
      <c r="C5364" t="s">
        <v>29</v>
      </c>
      <c r="D5364">
        <v>36</v>
      </c>
      <c r="E5364">
        <v>119</v>
      </c>
      <c r="F5364">
        <v>94</v>
      </c>
      <c r="G5364">
        <v>9</v>
      </c>
      <c r="H5364">
        <v>91417</v>
      </c>
      <c r="I5364">
        <v>525807</v>
      </c>
      <c r="J5364">
        <v>415172</v>
      </c>
      <c r="K5364">
        <v>39588</v>
      </c>
    </row>
    <row r="5365" spans="1:11" x14ac:dyDescent="0.25">
      <c r="A5365" t="s">
        <v>232</v>
      </c>
      <c r="B5365">
        <v>202410</v>
      </c>
      <c r="C5365" t="s">
        <v>30</v>
      </c>
      <c r="D5365">
        <v>30</v>
      </c>
      <c r="E5365">
        <v>66</v>
      </c>
      <c r="F5365">
        <v>49</v>
      </c>
      <c r="G5365">
        <v>12</v>
      </c>
      <c r="H5365">
        <v>125228</v>
      </c>
      <c r="I5365">
        <v>521829</v>
      </c>
      <c r="J5365">
        <v>423908</v>
      </c>
      <c r="K5365">
        <v>38185</v>
      </c>
    </row>
    <row r="5366" spans="1:11" x14ac:dyDescent="0.25">
      <c r="A5366" t="s">
        <v>232</v>
      </c>
      <c r="B5366">
        <v>202410</v>
      </c>
      <c r="C5366" t="s">
        <v>31</v>
      </c>
      <c r="D5366">
        <v>25</v>
      </c>
      <c r="E5366">
        <v>52</v>
      </c>
      <c r="F5366">
        <v>42</v>
      </c>
      <c r="G5366">
        <v>5</v>
      </c>
      <c r="H5366">
        <v>152906</v>
      </c>
      <c r="I5366">
        <v>541986</v>
      </c>
      <c r="J5366">
        <v>447260</v>
      </c>
      <c r="K5366">
        <v>39567</v>
      </c>
    </row>
    <row r="5367" spans="1:11" x14ac:dyDescent="0.25">
      <c r="A5367" t="s">
        <v>232</v>
      </c>
      <c r="B5367">
        <v>202410</v>
      </c>
      <c r="C5367" t="s">
        <v>32</v>
      </c>
      <c r="D5367">
        <v>13</v>
      </c>
      <c r="E5367">
        <v>34</v>
      </c>
      <c r="F5367">
        <v>26</v>
      </c>
      <c r="G5367">
        <v>2</v>
      </c>
      <c r="H5367">
        <v>201124</v>
      </c>
      <c r="I5367">
        <v>659449</v>
      </c>
      <c r="J5367">
        <v>552314</v>
      </c>
      <c r="K5367">
        <v>45007</v>
      </c>
    </row>
    <row r="5368" spans="1:11" x14ac:dyDescent="0.25">
      <c r="A5368" t="s">
        <v>232</v>
      </c>
      <c r="B5368">
        <v>202410</v>
      </c>
      <c r="C5368" t="s">
        <v>33</v>
      </c>
      <c r="D5368">
        <v>7</v>
      </c>
      <c r="E5368">
        <v>26</v>
      </c>
      <c r="F5368">
        <v>16</v>
      </c>
      <c r="G5368">
        <v>5</v>
      </c>
      <c r="H5368">
        <v>245527</v>
      </c>
      <c r="I5368">
        <v>705187</v>
      </c>
      <c r="J5368">
        <v>594169</v>
      </c>
      <c r="K5368">
        <v>47451</v>
      </c>
    </row>
    <row r="5369" spans="1:11" x14ac:dyDescent="0.25">
      <c r="A5369" t="s">
        <v>232</v>
      </c>
      <c r="B5369">
        <v>202410</v>
      </c>
      <c r="C5369" t="s">
        <v>34</v>
      </c>
      <c r="D5369">
        <v>3</v>
      </c>
      <c r="E5369">
        <v>12</v>
      </c>
      <c r="F5369">
        <v>9</v>
      </c>
      <c r="G5369">
        <v>0</v>
      </c>
      <c r="H5369">
        <v>238580</v>
      </c>
      <c r="I5369">
        <v>540326</v>
      </c>
      <c r="J5369">
        <v>453283</v>
      </c>
      <c r="K5369">
        <v>37120</v>
      </c>
    </row>
    <row r="5370" spans="1:11" x14ac:dyDescent="0.25">
      <c r="A5370" t="s">
        <v>232</v>
      </c>
      <c r="B5370">
        <v>202410</v>
      </c>
      <c r="C5370" t="s">
        <v>35</v>
      </c>
      <c r="D5370">
        <v>3</v>
      </c>
      <c r="E5370">
        <v>2</v>
      </c>
      <c r="F5370">
        <v>2</v>
      </c>
      <c r="G5370">
        <v>0</v>
      </c>
      <c r="H5370">
        <v>252418</v>
      </c>
      <c r="I5370">
        <v>485072</v>
      </c>
      <c r="J5370">
        <v>405445</v>
      </c>
      <c r="K5370">
        <v>32764</v>
      </c>
    </row>
    <row r="5371" spans="1:11" x14ac:dyDescent="0.25">
      <c r="A5371" t="s">
        <v>232</v>
      </c>
      <c r="B5371">
        <v>202410</v>
      </c>
      <c r="C5371" t="s">
        <v>36</v>
      </c>
      <c r="D5371">
        <v>5</v>
      </c>
      <c r="E5371">
        <v>1</v>
      </c>
      <c r="F5371">
        <v>1</v>
      </c>
      <c r="G5371">
        <v>0</v>
      </c>
      <c r="H5371">
        <v>251488</v>
      </c>
      <c r="I5371">
        <v>441066</v>
      </c>
      <c r="J5371">
        <v>363919</v>
      </c>
      <c r="K5371">
        <v>30980</v>
      </c>
    </row>
    <row r="5372" spans="1:11" x14ac:dyDescent="0.25">
      <c r="A5372" t="s">
        <v>232</v>
      </c>
      <c r="B5372">
        <v>202410</v>
      </c>
      <c r="C5372" t="s">
        <v>37</v>
      </c>
      <c r="D5372">
        <v>2</v>
      </c>
      <c r="E5372">
        <v>0</v>
      </c>
      <c r="F5372">
        <v>0</v>
      </c>
      <c r="G5372">
        <v>0</v>
      </c>
      <c r="H5372">
        <v>173615</v>
      </c>
      <c r="I5372">
        <v>351437</v>
      </c>
      <c r="J5372">
        <v>289018</v>
      </c>
      <c r="K5372">
        <v>23334</v>
      </c>
    </row>
    <row r="5373" spans="1:11" x14ac:dyDescent="0.25">
      <c r="A5373" t="s">
        <v>232</v>
      </c>
      <c r="B5373">
        <v>202410</v>
      </c>
      <c r="C5373" t="s">
        <v>38</v>
      </c>
      <c r="D5373">
        <v>1</v>
      </c>
      <c r="E5373">
        <v>0</v>
      </c>
      <c r="F5373">
        <v>0</v>
      </c>
      <c r="G5373">
        <v>0</v>
      </c>
      <c r="H5373">
        <v>152878</v>
      </c>
      <c r="I5373">
        <v>357995</v>
      </c>
      <c r="J5373">
        <v>313393</v>
      </c>
      <c r="K5373">
        <v>16751</v>
      </c>
    </row>
    <row r="5374" spans="1:11" x14ac:dyDescent="0.25">
      <c r="A5374" t="s">
        <v>232</v>
      </c>
      <c r="B5374">
        <v>202410</v>
      </c>
      <c r="C5374" t="s">
        <v>39</v>
      </c>
      <c r="D5374">
        <v>0</v>
      </c>
      <c r="E5374">
        <v>2</v>
      </c>
      <c r="F5374">
        <v>2</v>
      </c>
      <c r="G5374">
        <v>0</v>
      </c>
      <c r="H5374">
        <v>302325</v>
      </c>
      <c r="I5374">
        <v>285090</v>
      </c>
      <c r="J5374">
        <v>278559</v>
      </c>
      <c r="K5374">
        <v>6397</v>
      </c>
    </row>
    <row r="5375" spans="1:11" x14ac:dyDescent="0.25">
      <c r="A5375" t="s">
        <v>232</v>
      </c>
      <c r="B5375">
        <v>202410</v>
      </c>
      <c r="C5375" t="s">
        <v>40</v>
      </c>
      <c r="D5375">
        <v>0</v>
      </c>
      <c r="E5375">
        <v>0</v>
      </c>
      <c r="F5375">
        <v>0</v>
      </c>
      <c r="G5375">
        <v>0</v>
      </c>
      <c r="H5375">
        <v>507219</v>
      </c>
      <c r="I5375">
        <v>52695</v>
      </c>
      <c r="J5375">
        <v>52557</v>
      </c>
      <c r="K5375">
        <v>56</v>
      </c>
    </row>
    <row r="5376" spans="1:11" x14ac:dyDescent="0.25">
      <c r="A5376" t="s">
        <v>232</v>
      </c>
      <c r="B5376">
        <v>202410</v>
      </c>
      <c r="C5376" t="s">
        <v>41</v>
      </c>
      <c r="D5376">
        <v>0</v>
      </c>
      <c r="E5376">
        <v>0</v>
      </c>
      <c r="F5376">
        <v>0</v>
      </c>
      <c r="G5376">
        <v>0</v>
      </c>
      <c r="H5376">
        <v>462129</v>
      </c>
      <c r="I5376">
        <v>10052</v>
      </c>
      <c r="J5376">
        <v>9952</v>
      </c>
      <c r="K5376">
        <v>0</v>
      </c>
    </row>
    <row r="5377" spans="1:11" x14ac:dyDescent="0.25">
      <c r="A5377" t="s">
        <v>232</v>
      </c>
      <c r="B5377">
        <v>202410</v>
      </c>
      <c r="C5377" t="s">
        <v>42</v>
      </c>
      <c r="D5377">
        <v>0</v>
      </c>
      <c r="E5377">
        <v>0</v>
      </c>
      <c r="F5377">
        <v>0</v>
      </c>
      <c r="G5377">
        <v>0</v>
      </c>
      <c r="H5377">
        <v>163241</v>
      </c>
      <c r="I5377">
        <v>101</v>
      </c>
      <c r="J5377">
        <v>7</v>
      </c>
      <c r="K5377">
        <v>1</v>
      </c>
    </row>
    <row r="5378" spans="1:11" x14ac:dyDescent="0.25">
      <c r="A5378" t="s">
        <v>233</v>
      </c>
      <c r="B5378">
        <v>202411</v>
      </c>
      <c r="C5378" t="s">
        <v>11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 x14ac:dyDescent="0.25">
      <c r="A5379" t="s">
        <v>233</v>
      </c>
      <c r="B5379">
        <v>202411</v>
      </c>
      <c r="C5379" t="s">
        <v>12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</row>
    <row r="5380" spans="1:11" x14ac:dyDescent="0.25">
      <c r="A5380" t="s">
        <v>233</v>
      </c>
      <c r="B5380">
        <v>202411</v>
      </c>
      <c r="C5380" t="s">
        <v>13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</row>
    <row r="5381" spans="1:11" x14ac:dyDescent="0.25">
      <c r="A5381" t="s">
        <v>233</v>
      </c>
      <c r="B5381">
        <v>202411</v>
      </c>
      <c r="C5381" t="s">
        <v>14</v>
      </c>
      <c r="D5381">
        <v>0</v>
      </c>
      <c r="E5381">
        <v>0</v>
      </c>
      <c r="F5381">
        <v>0</v>
      </c>
      <c r="G5381">
        <v>0</v>
      </c>
      <c r="H5381">
        <v>2</v>
      </c>
      <c r="I5381">
        <v>0</v>
      </c>
      <c r="J5381">
        <v>0</v>
      </c>
      <c r="K5381">
        <v>0</v>
      </c>
    </row>
    <row r="5382" spans="1:11" x14ac:dyDescent="0.25">
      <c r="A5382" t="s">
        <v>233</v>
      </c>
      <c r="B5382">
        <v>202411</v>
      </c>
      <c r="C5382" t="s">
        <v>15</v>
      </c>
      <c r="D5382">
        <v>0</v>
      </c>
      <c r="E5382">
        <v>0</v>
      </c>
      <c r="F5382">
        <v>0</v>
      </c>
      <c r="G5382">
        <v>0</v>
      </c>
      <c r="H5382">
        <v>2</v>
      </c>
      <c r="I5382">
        <v>0</v>
      </c>
      <c r="J5382">
        <v>0</v>
      </c>
      <c r="K5382">
        <v>0</v>
      </c>
    </row>
    <row r="5383" spans="1:11" x14ac:dyDescent="0.25">
      <c r="A5383" t="s">
        <v>233</v>
      </c>
      <c r="B5383">
        <v>202411</v>
      </c>
      <c r="C5383" t="s">
        <v>16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</row>
    <row r="5384" spans="1:11" x14ac:dyDescent="0.25">
      <c r="A5384" t="s">
        <v>233</v>
      </c>
      <c r="B5384">
        <v>202411</v>
      </c>
      <c r="C5384" t="s">
        <v>17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</row>
    <row r="5385" spans="1:11" x14ac:dyDescent="0.25">
      <c r="A5385" t="s">
        <v>233</v>
      </c>
      <c r="B5385">
        <v>202411</v>
      </c>
      <c r="C5385" t="s">
        <v>18</v>
      </c>
      <c r="D5385">
        <v>0</v>
      </c>
      <c r="E5385">
        <v>0</v>
      </c>
      <c r="F5385">
        <v>0</v>
      </c>
      <c r="G5385">
        <v>0</v>
      </c>
      <c r="H5385">
        <v>69</v>
      </c>
      <c r="I5385">
        <v>0</v>
      </c>
      <c r="J5385">
        <v>0</v>
      </c>
      <c r="K5385">
        <v>0</v>
      </c>
    </row>
    <row r="5386" spans="1:11" x14ac:dyDescent="0.25">
      <c r="A5386" t="s">
        <v>233</v>
      </c>
      <c r="B5386">
        <v>202411</v>
      </c>
      <c r="C5386" t="s">
        <v>19</v>
      </c>
      <c r="D5386">
        <v>0</v>
      </c>
      <c r="E5386">
        <v>0</v>
      </c>
      <c r="F5386">
        <v>0</v>
      </c>
      <c r="G5386">
        <v>0</v>
      </c>
      <c r="H5386">
        <v>43</v>
      </c>
      <c r="I5386">
        <v>2</v>
      </c>
      <c r="J5386">
        <v>2</v>
      </c>
      <c r="K5386">
        <v>0</v>
      </c>
    </row>
    <row r="5387" spans="1:11" x14ac:dyDescent="0.25">
      <c r="A5387" t="s">
        <v>233</v>
      </c>
      <c r="B5387">
        <v>202411</v>
      </c>
      <c r="C5387" t="s">
        <v>20</v>
      </c>
      <c r="D5387">
        <v>0</v>
      </c>
      <c r="E5387">
        <v>0</v>
      </c>
      <c r="F5387">
        <v>0</v>
      </c>
      <c r="G5387">
        <v>0</v>
      </c>
      <c r="H5387">
        <v>54</v>
      </c>
      <c r="I5387">
        <v>4</v>
      </c>
      <c r="J5387">
        <v>1</v>
      </c>
      <c r="K5387">
        <v>1</v>
      </c>
    </row>
    <row r="5388" spans="1:11" x14ac:dyDescent="0.25">
      <c r="A5388" t="s">
        <v>233</v>
      </c>
      <c r="B5388">
        <v>202411</v>
      </c>
      <c r="C5388" t="s">
        <v>21</v>
      </c>
      <c r="D5388">
        <v>0</v>
      </c>
      <c r="E5388">
        <v>1</v>
      </c>
      <c r="F5388">
        <v>1</v>
      </c>
      <c r="G5388">
        <v>0</v>
      </c>
      <c r="H5388">
        <v>42</v>
      </c>
      <c r="I5388">
        <v>33</v>
      </c>
      <c r="J5388">
        <v>24</v>
      </c>
      <c r="K5388">
        <v>6</v>
      </c>
    </row>
    <row r="5389" spans="1:11" x14ac:dyDescent="0.25">
      <c r="A5389" t="s">
        <v>233</v>
      </c>
      <c r="B5389">
        <v>202411</v>
      </c>
      <c r="C5389" t="s">
        <v>22</v>
      </c>
      <c r="D5389">
        <v>1</v>
      </c>
      <c r="E5389">
        <v>10</v>
      </c>
      <c r="F5389">
        <v>9</v>
      </c>
      <c r="G5389">
        <v>1</v>
      </c>
      <c r="H5389">
        <v>462</v>
      </c>
      <c r="I5389">
        <v>1125</v>
      </c>
      <c r="J5389">
        <v>780</v>
      </c>
      <c r="K5389">
        <v>144</v>
      </c>
    </row>
    <row r="5390" spans="1:11" x14ac:dyDescent="0.25">
      <c r="A5390" t="s">
        <v>233</v>
      </c>
      <c r="B5390">
        <v>202411</v>
      </c>
      <c r="C5390" t="s">
        <v>23</v>
      </c>
      <c r="D5390">
        <v>15</v>
      </c>
      <c r="E5390">
        <v>64</v>
      </c>
      <c r="F5390">
        <v>41</v>
      </c>
      <c r="G5390">
        <v>10</v>
      </c>
      <c r="H5390">
        <v>2694</v>
      </c>
      <c r="I5390">
        <v>12226</v>
      </c>
      <c r="J5390">
        <v>8490</v>
      </c>
      <c r="K5390">
        <v>1497</v>
      </c>
    </row>
    <row r="5391" spans="1:11" x14ac:dyDescent="0.25">
      <c r="A5391" t="s">
        <v>233</v>
      </c>
      <c r="B5391">
        <v>202411</v>
      </c>
      <c r="C5391" t="s">
        <v>24</v>
      </c>
      <c r="D5391">
        <v>31</v>
      </c>
      <c r="E5391">
        <v>188</v>
      </c>
      <c r="F5391">
        <v>133</v>
      </c>
      <c r="G5391">
        <v>24</v>
      </c>
      <c r="H5391">
        <v>8237</v>
      </c>
      <c r="I5391">
        <v>59513</v>
      </c>
      <c r="J5391">
        <v>42249</v>
      </c>
      <c r="K5391">
        <v>6565</v>
      </c>
    </row>
    <row r="5392" spans="1:11" x14ac:dyDescent="0.25">
      <c r="A5392" t="s">
        <v>233</v>
      </c>
      <c r="B5392">
        <v>202411</v>
      </c>
      <c r="C5392" t="s">
        <v>25</v>
      </c>
      <c r="D5392">
        <v>34</v>
      </c>
      <c r="E5392">
        <v>263</v>
      </c>
      <c r="F5392">
        <v>176</v>
      </c>
      <c r="G5392">
        <v>29</v>
      </c>
      <c r="H5392">
        <v>15821</v>
      </c>
      <c r="I5392">
        <v>141134</v>
      </c>
      <c r="J5392">
        <v>101252</v>
      </c>
      <c r="K5392">
        <v>13416</v>
      </c>
    </row>
    <row r="5393" spans="1:11" x14ac:dyDescent="0.25">
      <c r="A5393" t="s">
        <v>233</v>
      </c>
      <c r="B5393">
        <v>202411</v>
      </c>
      <c r="C5393" t="s">
        <v>26</v>
      </c>
      <c r="D5393">
        <v>50</v>
      </c>
      <c r="E5393">
        <v>296</v>
      </c>
      <c r="F5393">
        <v>176</v>
      </c>
      <c r="G5393">
        <v>44</v>
      </c>
      <c r="H5393">
        <v>29919</v>
      </c>
      <c r="I5393">
        <v>295245</v>
      </c>
      <c r="J5393">
        <v>190382</v>
      </c>
      <c r="K5393">
        <v>33631</v>
      </c>
    </row>
    <row r="5394" spans="1:11" x14ac:dyDescent="0.25">
      <c r="A5394" t="s">
        <v>233</v>
      </c>
      <c r="B5394">
        <v>202411</v>
      </c>
      <c r="C5394" t="s">
        <v>27</v>
      </c>
      <c r="D5394">
        <v>45</v>
      </c>
      <c r="E5394">
        <v>308</v>
      </c>
      <c r="F5394">
        <v>174</v>
      </c>
      <c r="G5394">
        <v>37</v>
      </c>
      <c r="H5394">
        <v>51675</v>
      </c>
      <c r="I5394">
        <v>474114</v>
      </c>
      <c r="J5394">
        <v>309880</v>
      </c>
      <c r="K5394">
        <v>53367</v>
      </c>
    </row>
    <row r="5395" spans="1:11" x14ac:dyDescent="0.25">
      <c r="A5395" t="s">
        <v>233</v>
      </c>
      <c r="B5395">
        <v>202411</v>
      </c>
      <c r="C5395" t="s">
        <v>28</v>
      </c>
      <c r="D5395">
        <v>35</v>
      </c>
      <c r="E5395">
        <v>192</v>
      </c>
      <c r="F5395">
        <v>121</v>
      </c>
      <c r="G5395">
        <v>27</v>
      </c>
      <c r="H5395">
        <v>72700</v>
      </c>
      <c r="I5395">
        <v>549515</v>
      </c>
      <c r="J5395">
        <v>401119</v>
      </c>
      <c r="K5395">
        <v>49027</v>
      </c>
    </row>
    <row r="5396" spans="1:11" x14ac:dyDescent="0.25">
      <c r="A5396" t="s">
        <v>233</v>
      </c>
      <c r="B5396">
        <v>202411</v>
      </c>
      <c r="C5396" t="s">
        <v>29</v>
      </c>
      <c r="D5396">
        <v>34</v>
      </c>
      <c r="E5396">
        <v>106</v>
      </c>
      <c r="F5396">
        <v>72</v>
      </c>
      <c r="G5396">
        <v>15</v>
      </c>
      <c r="H5396">
        <v>91383</v>
      </c>
      <c r="I5396">
        <v>525701</v>
      </c>
      <c r="J5396">
        <v>415100</v>
      </c>
      <c r="K5396">
        <v>39573</v>
      </c>
    </row>
    <row r="5397" spans="1:11" x14ac:dyDescent="0.25">
      <c r="A5397" t="s">
        <v>233</v>
      </c>
      <c r="B5397">
        <v>202411</v>
      </c>
      <c r="C5397" t="s">
        <v>30</v>
      </c>
      <c r="D5397">
        <v>26</v>
      </c>
      <c r="E5397">
        <v>54</v>
      </c>
      <c r="F5397">
        <v>38</v>
      </c>
      <c r="G5397">
        <v>7</v>
      </c>
      <c r="H5397">
        <v>125202</v>
      </c>
      <c r="I5397">
        <v>521775</v>
      </c>
      <c r="J5397">
        <v>423870</v>
      </c>
      <c r="K5397">
        <v>38178</v>
      </c>
    </row>
    <row r="5398" spans="1:11" x14ac:dyDescent="0.25">
      <c r="A5398" t="s">
        <v>233</v>
      </c>
      <c r="B5398">
        <v>202411</v>
      </c>
      <c r="C5398" t="s">
        <v>31</v>
      </c>
      <c r="D5398">
        <v>19</v>
      </c>
      <c r="E5398">
        <v>55</v>
      </c>
      <c r="F5398">
        <v>45</v>
      </c>
      <c r="G5398">
        <v>5</v>
      </c>
      <c r="H5398">
        <v>152887</v>
      </c>
      <c r="I5398">
        <v>541931</v>
      </c>
      <c r="J5398">
        <v>447215</v>
      </c>
      <c r="K5398">
        <v>39562</v>
      </c>
    </row>
    <row r="5399" spans="1:11" x14ac:dyDescent="0.25">
      <c r="A5399" t="s">
        <v>233</v>
      </c>
      <c r="B5399">
        <v>202411</v>
      </c>
      <c r="C5399" t="s">
        <v>32</v>
      </c>
      <c r="D5399">
        <v>11</v>
      </c>
      <c r="E5399">
        <v>26</v>
      </c>
      <c r="F5399">
        <v>20</v>
      </c>
      <c r="G5399">
        <v>3</v>
      </c>
      <c r="H5399">
        <v>201113</v>
      </c>
      <c r="I5399">
        <v>659423</v>
      </c>
      <c r="J5399">
        <v>552294</v>
      </c>
      <c r="K5399">
        <v>45004</v>
      </c>
    </row>
    <row r="5400" spans="1:11" x14ac:dyDescent="0.25">
      <c r="A5400" t="s">
        <v>233</v>
      </c>
      <c r="B5400">
        <v>202411</v>
      </c>
      <c r="C5400" t="s">
        <v>33</v>
      </c>
      <c r="D5400">
        <v>16</v>
      </c>
      <c r="E5400">
        <v>14</v>
      </c>
      <c r="F5400">
        <v>10</v>
      </c>
      <c r="G5400">
        <v>1</v>
      </c>
      <c r="H5400">
        <v>245511</v>
      </c>
      <c r="I5400">
        <v>705173</v>
      </c>
      <c r="J5400">
        <v>594159</v>
      </c>
      <c r="K5400">
        <v>47450</v>
      </c>
    </row>
    <row r="5401" spans="1:11" x14ac:dyDescent="0.25">
      <c r="A5401" t="s">
        <v>233</v>
      </c>
      <c r="B5401">
        <v>202411</v>
      </c>
      <c r="C5401" t="s">
        <v>34</v>
      </c>
      <c r="D5401">
        <v>5</v>
      </c>
      <c r="E5401">
        <v>8</v>
      </c>
      <c r="F5401">
        <v>7</v>
      </c>
      <c r="G5401">
        <v>0</v>
      </c>
      <c r="H5401">
        <v>238575</v>
      </c>
      <c r="I5401">
        <v>540318</v>
      </c>
      <c r="J5401">
        <v>453276</v>
      </c>
      <c r="K5401">
        <v>37120</v>
      </c>
    </row>
    <row r="5402" spans="1:11" x14ac:dyDescent="0.25">
      <c r="A5402" t="s">
        <v>233</v>
      </c>
      <c r="B5402">
        <v>202411</v>
      </c>
      <c r="C5402" t="s">
        <v>35</v>
      </c>
      <c r="D5402">
        <v>4</v>
      </c>
      <c r="E5402">
        <v>5</v>
      </c>
      <c r="F5402">
        <v>3</v>
      </c>
      <c r="G5402">
        <v>0</v>
      </c>
      <c r="H5402">
        <v>252414</v>
      </c>
      <c r="I5402">
        <v>485067</v>
      </c>
      <c r="J5402">
        <v>405442</v>
      </c>
      <c r="K5402">
        <v>32764</v>
      </c>
    </row>
    <row r="5403" spans="1:11" x14ac:dyDescent="0.25">
      <c r="A5403" t="s">
        <v>233</v>
      </c>
      <c r="B5403">
        <v>202411</v>
      </c>
      <c r="C5403" t="s">
        <v>36</v>
      </c>
      <c r="D5403">
        <v>2</v>
      </c>
      <c r="E5403">
        <v>1</v>
      </c>
      <c r="F5403">
        <v>1</v>
      </c>
      <c r="G5403">
        <v>0</v>
      </c>
      <c r="H5403">
        <v>251484</v>
      </c>
      <c r="I5403">
        <v>441067</v>
      </c>
      <c r="J5403">
        <v>363918</v>
      </c>
      <c r="K5403">
        <v>30980</v>
      </c>
    </row>
    <row r="5404" spans="1:11" x14ac:dyDescent="0.25">
      <c r="A5404" t="s">
        <v>233</v>
      </c>
      <c r="B5404">
        <v>202411</v>
      </c>
      <c r="C5404" t="s">
        <v>37</v>
      </c>
      <c r="D5404">
        <v>1</v>
      </c>
      <c r="E5404">
        <v>1</v>
      </c>
      <c r="F5404">
        <v>1</v>
      </c>
      <c r="G5404">
        <v>0</v>
      </c>
      <c r="H5404">
        <v>173613</v>
      </c>
      <c r="I5404">
        <v>351437</v>
      </c>
      <c r="J5404">
        <v>289017</v>
      </c>
      <c r="K5404">
        <v>23334</v>
      </c>
    </row>
    <row r="5405" spans="1:11" x14ac:dyDescent="0.25">
      <c r="A5405" t="s">
        <v>233</v>
      </c>
      <c r="B5405">
        <v>202411</v>
      </c>
      <c r="C5405" t="s">
        <v>38</v>
      </c>
      <c r="D5405">
        <v>1</v>
      </c>
      <c r="E5405">
        <v>0</v>
      </c>
      <c r="F5405">
        <v>0</v>
      </c>
      <c r="G5405">
        <v>0</v>
      </c>
      <c r="H5405">
        <v>152877</v>
      </c>
      <c r="I5405">
        <v>357995</v>
      </c>
      <c r="J5405">
        <v>313393</v>
      </c>
      <c r="K5405">
        <v>16751</v>
      </c>
    </row>
    <row r="5406" spans="1:11" x14ac:dyDescent="0.25">
      <c r="A5406" t="s">
        <v>233</v>
      </c>
      <c r="B5406">
        <v>202411</v>
      </c>
      <c r="C5406" t="s">
        <v>39</v>
      </c>
      <c r="D5406">
        <v>2</v>
      </c>
      <c r="E5406">
        <v>0</v>
      </c>
      <c r="F5406">
        <v>0</v>
      </c>
      <c r="G5406">
        <v>0</v>
      </c>
      <c r="H5406">
        <v>302323</v>
      </c>
      <c r="I5406">
        <v>285090</v>
      </c>
      <c r="J5406">
        <v>278559</v>
      </c>
      <c r="K5406">
        <v>6397</v>
      </c>
    </row>
    <row r="5407" spans="1:11" x14ac:dyDescent="0.25">
      <c r="A5407" t="s">
        <v>233</v>
      </c>
      <c r="B5407">
        <v>202411</v>
      </c>
      <c r="C5407" t="s">
        <v>40</v>
      </c>
      <c r="D5407">
        <v>0</v>
      </c>
      <c r="E5407">
        <v>0</v>
      </c>
      <c r="F5407">
        <v>0</v>
      </c>
      <c r="G5407">
        <v>0</v>
      </c>
      <c r="H5407">
        <v>507219</v>
      </c>
      <c r="I5407">
        <v>52695</v>
      </c>
      <c r="J5407">
        <v>52557</v>
      </c>
      <c r="K5407">
        <v>56</v>
      </c>
    </row>
    <row r="5408" spans="1:11" x14ac:dyDescent="0.25">
      <c r="A5408" t="s">
        <v>233</v>
      </c>
      <c r="B5408">
        <v>202411</v>
      </c>
      <c r="C5408" t="s">
        <v>41</v>
      </c>
      <c r="D5408">
        <v>0</v>
      </c>
      <c r="E5408">
        <v>0</v>
      </c>
      <c r="F5408">
        <v>0</v>
      </c>
      <c r="G5408">
        <v>0</v>
      </c>
      <c r="H5408">
        <v>462129</v>
      </c>
      <c r="I5408">
        <v>10052</v>
      </c>
      <c r="J5408">
        <v>9952</v>
      </c>
      <c r="K5408">
        <v>0</v>
      </c>
    </row>
    <row r="5409" spans="1:11" x14ac:dyDescent="0.25">
      <c r="A5409" t="s">
        <v>233</v>
      </c>
      <c r="B5409">
        <v>202411</v>
      </c>
      <c r="C5409" t="s">
        <v>42</v>
      </c>
      <c r="D5409">
        <v>1</v>
      </c>
      <c r="E5409">
        <v>0</v>
      </c>
      <c r="F5409">
        <v>0</v>
      </c>
      <c r="G5409">
        <v>0</v>
      </c>
      <c r="H5409">
        <v>163239</v>
      </c>
      <c r="I5409">
        <v>102</v>
      </c>
      <c r="J5409">
        <v>7</v>
      </c>
      <c r="K5409">
        <v>1</v>
      </c>
    </row>
    <row r="5410" spans="1:11" x14ac:dyDescent="0.25">
      <c r="A5410" t="s">
        <v>183</v>
      </c>
      <c r="B5410">
        <v>202412</v>
      </c>
      <c r="C5410" t="s">
        <v>11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</row>
    <row r="5411" spans="1:11" x14ac:dyDescent="0.25">
      <c r="A5411" t="s">
        <v>183</v>
      </c>
      <c r="B5411">
        <v>202412</v>
      </c>
      <c r="C5411" t="s">
        <v>12</v>
      </c>
      <c r="D5411">
        <v>0</v>
      </c>
      <c r="E5411">
        <v>0</v>
      </c>
      <c r="F5411">
        <v>0</v>
      </c>
      <c r="G5411">
        <v>0</v>
      </c>
      <c r="H5411">
        <v>2</v>
      </c>
      <c r="I5411">
        <v>0</v>
      </c>
      <c r="J5411">
        <v>0</v>
      </c>
      <c r="K5411">
        <v>0</v>
      </c>
    </row>
    <row r="5412" spans="1:11" x14ac:dyDescent="0.25">
      <c r="A5412" t="s">
        <v>183</v>
      </c>
      <c r="B5412">
        <v>202412</v>
      </c>
      <c r="C5412" t="s">
        <v>13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5">
      <c r="A5413" t="s">
        <v>183</v>
      </c>
      <c r="B5413">
        <v>202412</v>
      </c>
      <c r="C5413" t="s">
        <v>14</v>
      </c>
      <c r="D5413">
        <v>0</v>
      </c>
      <c r="E5413">
        <v>0</v>
      </c>
      <c r="F5413">
        <v>0</v>
      </c>
      <c r="G5413">
        <v>0</v>
      </c>
      <c r="H5413">
        <v>2</v>
      </c>
      <c r="I5413">
        <v>0</v>
      </c>
      <c r="J5413">
        <v>0</v>
      </c>
      <c r="K5413">
        <v>0</v>
      </c>
    </row>
    <row r="5414" spans="1:11" x14ac:dyDescent="0.25">
      <c r="A5414" t="s">
        <v>183</v>
      </c>
      <c r="B5414">
        <v>202412</v>
      </c>
      <c r="C5414" t="s">
        <v>15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</row>
    <row r="5415" spans="1:11" x14ac:dyDescent="0.25">
      <c r="A5415" t="s">
        <v>183</v>
      </c>
      <c r="B5415">
        <v>202412</v>
      </c>
      <c r="C5415" t="s">
        <v>16</v>
      </c>
      <c r="D5415">
        <v>0</v>
      </c>
      <c r="E5415">
        <v>0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</row>
    <row r="5416" spans="1:11" x14ac:dyDescent="0.25">
      <c r="A5416" t="s">
        <v>183</v>
      </c>
      <c r="B5416">
        <v>202412</v>
      </c>
      <c r="C5416" t="s">
        <v>17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 x14ac:dyDescent="0.25">
      <c r="A5417" t="s">
        <v>183</v>
      </c>
      <c r="B5417">
        <v>202412</v>
      </c>
      <c r="C5417" t="s">
        <v>18</v>
      </c>
      <c r="D5417">
        <v>0</v>
      </c>
      <c r="E5417">
        <v>0</v>
      </c>
      <c r="F5417">
        <v>0</v>
      </c>
      <c r="G5417">
        <v>0</v>
      </c>
      <c r="H5417">
        <v>69</v>
      </c>
      <c r="I5417">
        <v>0</v>
      </c>
      <c r="J5417">
        <v>0</v>
      </c>
      <c r="K5417">
        <v>0</v>
      </c>
    </row>
    <row r="5418" spans="1:11" x14ac:dyDescent="0.25">
      <c r="A5418" t="s">
        <v>183</v>
      </c>
      <c r="B5418">
        <v>202412</v>
      </c>
      <c r="C5418" t="s">
        <v>19</v>
      </c>
      <c r="D5418">
        <v>0</v>
      </c>
      <c r="E5418">
        <v>0</v>
      </c>
      <c r="F5418">
        <v>0</v>
      </c>
      <c r="G5418">
        <v>0</v>
      </c>
      <c r="H5418">
        <v>43</v>
      </c>
      <c r="I5418">
        <v>2</v>
      </c>
      <c r="J5418">
        <v>2</v>
      </c>
      <c r="K5418">
        <v>0</v>
      </c>
    </row>
    <row r="5419" spans="1:11" x14ac:dyDescent="0.25">
      <c r="A5419" t="s">
        <v>183</v>
      </c>
      <c r="B5419">
        <v>202412</v>
      </c>
      <c r="C5419" t="s">
        <v>20</v>
      </c>
      <c r="D5419">
        <v>0</v>
      </c>
      <c r="E5419">
        <v>0</v>
      </c>
      <c r="F5419">
        <v>0</v>
      </c>
      <c r="G5419">
        <v>0</v>
      </c>
      <c r="H5419">
        <v>54</v>
      </c>
      <c r="I5419">
        <v>4</v>
      </c>
      <c r="J5419">
        <v>1</v>
      </c>
      <c r="K5419">
        <v>1</v>
      </c>
    </row>
    <row r="5420" spans="1:11" x14ac:dyDescent="0.25">
      <c r="A5420" t="s">
        <v>183</v>
      </c>
      <c r="B5420">
        <v>202412</v>
      </c>
      <c r="C5420" t="s">
        <v>21</v>
      </c>
      <c r="D5420">
        <v>0</v>
      </c>
      <c r="E5420">
        <v>0</v>
      </c>
      <c r="F5420">
        <v>0</v>
      </c>
      <c r="G5420">
        <v>0</v>
      </c>
      <c r="H5420">
        <v>42</v>
      </c>
      <c r="I5420">
        <v>33</v>
      </c>
      <c r="J5420">
        <v>24</v>
      </c>
      <c r="K5420">
        <v>6</v>
      </c>
    </row>
    <row r="5421" spans="1:11" x14ac:dyDescent="0.25">
      <c r="A5421" t="s">
        <v>183</v>
      </c>
      <c r="B5421">
        <v>202412</v>
      </c>
      <c r="C5421" t="s">
        <v>22</v>
      </c>
      <c r="D5421">
        <v>4</v>
      </c>
      <c r="E5421">
        <v>5</v>
      </c>
      <c r="F5421">
        <v>3</v>
      </c>
      <c r="G5421">
        <v>0</v>
      </c>
      <c r="H5421">
        <v>458</v>
      </c>
      <c r="I5421">
        <v>1120</v>
      </c>
      <c r="J5421">
        <v>777</v>
      </c>
      <c r="K5421">
        <v>144</v>
      </c>
    </row>
    <row r="5422" spans="1:11" x14ac:dyDescent="0.25">
      <c r="A5422" t="s">
        <v>183</v>
      </c>
      <c r="B5422">
        <v>202412</v>
      </c>
      <c r="C5422" t="s">
        <v>23</v>
      </c>
      <c r="D5422">
        <v>17</v>
      </c>
      <c r="E5422">
        <v>68</v>
      </c>
      <c r="F5422">
        <v>50</v>
      </c>
      <c r="G5422">
        <v>9</v>
      </c>
      <c r="H5422">
        <v>2677</v>
      </c>
      <c r="I5422">
        <v>12158</v>
      </c>
      <c r="J5422">
        <v>8440</v>
      </c>
      <c r="K5422">
        <v>1488</v>
      </c>
    </row>
    <row r="5423" spans="1:11" x14ac:dyDescent="0.25">
      <c r="A5423" t="s">
        <v>183</v>
      </c>
      <c r="B5423">
        <v>202412</v>
      </c>
      <c r="C5423" t="s">
        <v>24</v>
      </c>
      <c r="D5423">
        <v>24</v>
      </c>
      <c r="E5423">
        <v>190</v>
      </c>
      <c r="F5423">
        <v>134</v>
      </c>
      <c r="G5423">
        <v>24</v>
      </c>
      <c r="H5423">
        <v>8213</v>
      </c>
      <c r="I5423">
        <v>59323</v>
      </c>
      <c r="J5423">
        <v>42115</v>
      </c>
      <c r="K5423">
        <v>6541</v>
      </c>
    </row>
    <row r="5424" spans="1:11" x14ac:dyDescent="0.25">
      <c r="A5424" t="s">
        <v>183</v>
      </c>
      <c r="B5424">
        <v>202412</v>
      </c>
      <c r="C5424" t="s">
        <v>25</v>
      </c>
      <c r="D5424">
        <v>33</v>
      </c>
      <c r="E5424">
        <v>254</v>
      </c>
      <c r="F5424">
        <v>176</v>
      </c>
      <c r="G5424">
        <v>33</v>
      </c>
      <c r="H5424">
        <v>15788</v>
      </c>
      <c r="I5424">
        <v>140880</v>
      </c>
      <c r="J5424">
        <v>101076</v>
      </c>
      <c r="K5424">
        <v>13383</v>
      </c>
    </row>
    <row r="5425" spans="1:11" x14ac:dyDescent="0.25">
      <c r="A5425" t="s">
        <v>183</v>
      </c>
      <c r="B5425">
        <v>202412</v>
      </c>
      <c r="C5425" t="s">
        <v>26</v>
      </c>
      <c r="D5425">
        <v>26</v>
      </c>
      <c r="E5425">
        <v>302</v>
      </c>
      <c r="F5425">
        <v>181</v>
      </c>
      <c r="G5425">
        <v>42</v>
      </c>
      <c r="H5425">
        <v>29892</v>
      </c>
      <c r="I5425">
        <v>294944</v>
      </c>
      <c r="J5425">
        <v>190201</v>
      </c>
      <c r="K5425">
        <v>33589</v>
      </c>
    </row>
    <row r="5426" spans="1:11" x14ac:dyDescent="0.25">
      <c r="A5426" t="s">
        <v>183</v>
      </c>
      <c r="B5426">
        <v>202412</v>
      </c>
      <c r="C5426" t="s">
        <v>27</v>
      </c>
      <c r="D5426">
        <v>49</v>
      </c>
      <c r="E5426">
        <v>258</v>
      </c>
      <c r="F5426">
        <v>152</v>
      </c>
      <c r="G5426">
        <v>27</v>
      </c>
      <c r="H5426">
        <v>51626</v>
      </c>
      <c r="I5426">
        <v>473856</v>
      </c>
      <c r="J5426">
        <v>309728</v>
      </c>
      <c r="K5426">
        <v>53340</v>
      </c>
    </row>
    <row r="5427" spans="1:11" x14ac:dyDescent="0.25">
      <c r="A5427" t="s">
        <v>183</v>
      </c>
      <c r="B5427">
        <v>202412</v>
      </c>
      <c r="C5427" t="s">
        <v>28</v>
      </c>
      <c r="D5427">
        <v>48</v>
      </c>
      <c r="E5427">
        <v>163</v>
      </c>
      <c r="F5427">
        <v>113</v>
      </c>
      <c r="G5427">
        <v>20</v>
      </c>
      <c r="H5427">
        <v>72651</v>
      </c>
      <c r="I5427">
        <v>549353</v>
      </c>
      <c r="J5427">
        <v>401006</v>
      </c>
      <c r="K5427">
        <v>49007</v>
      </c>
    </row>
    <row r="5428" spans="1:11" x14ac:dyDescent="0.25">
      <c r="A5428" t="s">
        <v>183</v>
      </c>
      <c r="B5428">
        <v>202412</v>
      </c>
      <c r="C5428" t="s">
        <v>29</v>
      </c>
      <c r="D5428">
        <v>29</v>
      </c>
      <c r="E5428">
        <v>112</v>
      </c>
      <c r="F5428">
        <v>80</v>
      </c>
      <c r="G5428">
        <v>13</v>
      </c>
      <c r="H5428">
        <v>91354</v>
      </c>
      <c r="I5428">
        <v>525589</v>
      </c>
      <c r="J5428">
        <v>415020</v>
      </c>
      <c r="K5428">
        <v>39560</v>
      </c>
    </row>
    <row r="5429" spans="1:11" x14ac:dyDescent="0.25">
      <c r="A5429" t="s">
        <v>183</v>
      </c>
      <c r="B5429">
        <v>202412</v>
      </c>
      <c r="C5429" t="s">
        <v>30</v>
      </c>
      <c r="D5429">
        <v>15</v>
      </c>
      <c r="E5429">
        <v>77</v>
      </c>
      <c r="F5429">
        <v>56</v>
      </c>
      <c r="G5429">
        <v>6</v>
      </c>
      <c r="H5429">
        <v>125187</v>
      </c>
      <c r="I5429">
        <v>521698</v>
      </c>
      <c r="J5429">
        <v>423814</v>
      </c>
      <c r="K5429">
        <v>38172</v>
      </c>
    </row>
    <row r="5430" spans="1:11" x14ac:dyDescent="0.25">
      <c r="A5430" t="s">
        <v>183</v>
      </c>
      <c r="B5430">
        <v>202412</v>
      </c>
      <c r="C5430" t="s">
        <v>31</v>
      </c>
      <c r="D5430">
        <v>14</v>
      </c>
      <c r="E5430">
        <v>59</v>
      </c>
      <c r="F5430">
        <v>49</v>
      </c>
      <c r="G5430">
        <v>5</v>
      </c>
      <c r="H5430">
        <v>152873</v>
      </c>
      <c r="I5430">
        <v>541872</v>
      </c>
      <c r="J5430">
        <v>447166</v>
      </c>
      <c r="K5430">
        <v>39557</v>
      </c>
    </row>
    <row r="5431" spans="1:11" x14ac:dyDescent="0.25">
      <c r="A5431" t="s">
        <v>183</v>
      </c>
      <c r="B5431">
        <v>202412</v>
      </c>
      <c r="C5431" t="s">
        <v>32</v>
      </c>
      <c r="D5431">
        <v>9</v>
      </c>
      <c r="E5431">
        <v>46</v>
      </c>
      <c r="F5431">
        <v>34</v>
      </c>
      <c r="G5431">
        <v>5</v>
      </c>
      <c r="H5431">
        <v>201104</v>
      </c>
      <c r="I5431">
        <v>659377</v>
      </c>
      <c r="J5431">
        <v>552260</v>
      </c>
      <c r="K5431">
        <v>44999</v>
      </c>
    </row>
    <row r="5432" spans="1:11" x14ac:dyDescent="0.25">
      <c r="A5432" t="s">
        <v>183</v>
      </c>
      <c r="B5432">
        <v>202412</v>
      </c>
      <c r="C5432" t="s">
        <v>33</v>
      </c>
      <c r="D5432">
        <v>11</v>
      </c>
      <c r="E5432">
        <v>16</v>
      </c>
      <c r="F5432">
        <v>9</v>
      </c>
      <c r="G5432">
        <v>2</v>
      </c>
      <c r="H5432">
        <v>245500</v>
      </c>
      <c r="I5432">
        <v>705157</v>
      </c>
      <c r="J5432">
        <v>594150</v>
      </c>
      <c r="K5432">
        <v>47448</v>
      </c>
    </row>
    <row r="5433" spans="1:11" x14ac:dyDescent="0.25">
      <c r="A5433" t="s">
        <v>183</v>
      </c>
      <c r="B5433">
        <v>202412</v>
      </c>
      <c r="C5433" t="s">
        <v>34</v>
      </c>
      <c r="D5433">
        <v>7</v>
      </c>
      <c r="E5433">
        <v>8</v>
      </c>
      <c r="F5433">
        <v>3</v>
      </c>
      <c r="G5433">
        <v>2</v>
      </c>
      <c r="H5433">
        <v>238568</v>
      </c>
      <c r="I5433">
        <v>540310</v>
      </c>
      <c r="J5433">
        <v>453273</v>
      </c>
      <c r="K5433">
        <v>37118</v>
      </c>
    </row>
    <row r="5434" spans="1:11" x14ac:dyDescent="0.25">
      <c r="A5434" t="s">
        <v>183</v>
      </c>
      <c r="B5434">
        <v>202412</v>
      </c>
      <c r="C5434" t="s">
        <v>35</v>
      </c>
      <c r="D5434">
        <v>4</v>
      </c>
      <c r="E5434">
        <v>9</v>
      </c>
      <c r="F5434">
        <v>9</v>
      </c>
      <c r="G5434">
        <v>0</v>
      </c>
      <c r="H5434">
        <v>252408</v>
      </c>
      <c r="I5434">
        <v>485060</v>
      </c>
      <c r="J5434">
        <v>405433</v>
      </c>
      <c r="K5434">
        <v>32764</v>
      </c>
    </row>
    <row r="5435" spans="1:11" x14ac:dyDescent="0.25">
      <c r="A5435" t="s">
        <v>183</v>
      </c>
      <c r="B5435">
        <v>202412</v>
      </c>
      <c r="C5435" t="s">
        <v>36</v>
      </c>
      <c r="D5435">
        <v>3</v>
      </c>
      <c r="E5435">
        <v>1</v>
      </c>
      <c r="F5435">
        <v>1</v>
      </c>
      <c r="G5435">
        <v>0</v>
      </c>
      <c r="H5435">
        <v>251480</v>
      </c>
      <c r="I5435">
        <v>441067</v>
      </c>
      <c r="J5435">
        <v>363917</v>
      </c>
      <c r="K5435">
        <v>30980</v>
      </c>
    </row>
    <row r="5436" spans="1:11" x14ac:dyDescent="0.25">
      <c r="A5436" t="s">
        <v>183</v>
      </c>
      <c r="B5436">
        <v>202412</v>
      </c>
      <c r="C5436" t="s">
        <v>37</v>
      </c>
      <c r="D5436">
        <v>1</v>
      </c>
      <c r="E5436">
        <v>4</v>
      </c>
      <c r="F5436">
        <v>2</v>
      </c>
      <c r="G5436">
        <v>0</v>
      </c>
      <c r="H5436">
        <v>173612</v>
      </c>
      <c r="I5436">
        <v>351433</v>
      </c>
      <c r="J5436">
        <v>289015</v>
      </c>
      <c r="K5436">
        <v>23334</v>
      </c>
    </row>
    <row r="5437" spans="1:11" x14ac:dyDescent="0.25">
      <c r="A5437" t="s">
        <v>183</v>
      </c>
      <c r="B5437">
        <v>202412</v>
      </c>
      <c r="C5437" t="s">
        <v>38</v>
      </c>
      <c r="D5437">
        <v>1</v>
      </c>
      <c r="E5437">
        <v>0</v>
      </c>
      <c r="F5437">
        <v>0</v>
      </c>
      <c r="G5437">
        <v>0</v>
      </c>
      <c r="H5437">
        <v>152876</v>
      </c>
      <c r="I5437">
        <v>357995</v>
      </c>
      <c r="J5437">
        <v>313393</v>
      </c>
      <c r="K5437">
        <v>16751</v>
      </c>
    </row>
    <row r="5438" spans="1:11" x14ac:dyDescent="0.25">
      <c r="A5438" t="s">
        <v>183</v>
      </c>
      <c r="B5438">
        <v>202412</v>
      </c>
      <c r="C5438" t="s">
        <v>39</v>
      </c>
      <c r="D5438">
        <v>2</v>
      </c>
      <c r="E5438">
        <v>1</v>
      </c>
      <c r="F5438">
        <v>1</v>
      </c>
      <c r="G5438">
        <v>0</v>
      </c>
      <c r="H5438">
        <v>302320</v>
      </c>
      <c r="I5438">
        <v>285090</v>
      </c>
      <c r="J5438">
        <v>278558</v>
      </c>
      <c r="K5438">
        <v>6397</v>
      </c>
    </row>
    <row r="5439" spans="1:11" x14ac:dyDescent="0.25">
      <c r="A5439" t="s">
        <v>183</v>
      </c>
      <c r="B5439">
        <v>202412</v>
      </c>
      <c r="C5439" t="s">
        <v>40</v>
      </c>
      <c r="D5439">
        <v>0</v>
      </c>
      <c r="E5439">
        <v>0</v>
      </c>
      <c r="F5439">
        <v>0</v>
      </c>
      <c r="G5439">
        <v>0</v>
      </c>
      <c r="H5439">
        <v>507219</v>
      </c>
      <c r="I5439">
        <v>52695</v>
      </c>
      <c r="J5439">
        <v>52557</v>
      </c>
      <c r="K5439">
        <v>56</v>
      </c>
    </row>
    <row r="5440" spans="1:11" x14ac:dyDescent="0.25">
      <c r="A5440" t="s">
        <v>183</v>
      </c>
      <c r="B5440">
        <v>202412</v>
      </c>
      <c r="C5440" t="s">
        <v>41</v>
      </c>
      <c r="D5440">
        <v>0</v>
      </c>
      <c r="E5440">
        <v>0</v>
      </c>
      <c r="F5440">
        <v>0</v>
      </c>
      <c r="G5440">
        <v>0</v>
      </c>
      <c r="H5440">
        <v>462128</v>
      </c>
      <c r="I5440">
        <v>10053</v>
      </c>
      <c r="J5440">
        <v>9952</v>
      </c>
      <c r="K5440">
        <v>0</v>
      </c>
    </row>
    <row r="5441" spans="1:11" x14ac:dyDescent="0.25">
      <c r="A5441" t="s">
        <v>183</v>
      </c>
      <c r="B5441">
        <v>202412</v>
      </c>
      <c r="C5441" t="s">
        <v>42</v>
      </c>
      <c r="D5441">
        <v>0</v>
      </c>
      <c r="E5441">
        <v>0</v>
      </c>
      <c r="F5441">
        <v>0</v>
      </c>
      <c r="G5441">
        <v>0</v>
      </c>
      <c r="H5441">
        <v>163237</v>
      </c>
      <c r="I5441">
        <v>104</v>
      </c>
      <c r="J5441">
        <v>7</v>
      </c>
      <c r="K5441">
        <v>1</v>
      </c>
    </row>
    <row r="5442" spans="1:11" x14ac:dyDescent="0.25">
      <c r="A5442" t="s">
        <v>234</v>
      </c>
      <c r="B5442">
        <v>202413</v>
      </c>
      <c r="C5442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</row>
    <row r="5443" spans="1:11" x14ac:dyDescent="0.25">
      <c r="A5443" t="s">
        <v>234</v>
      </c>
      <c r="B5443">
        <v>202413</v>
      </c>
      <c r="C5443" t="s">
        <v>12</v>
      </c>
      <c r="D5443">
        <v>0</v>
      </c>
      <c r="E5443">
        <v>0</v>
      </c>
      <c r="F5443">
        <v>0</v>
      </c>
      <c r="G5443">
        <v>0</v>
      </c>
      <c r="H5443">
        <v>2</v>
      </c>
      <c r="I5443">
        <v>0</v>
      </c>
      <c r="J5443">
        <v>0</v>
      </c>
      <c r="K5443">
        <v>0</v>
      </c>
    </row>
    <row r="5444" spans="1:11" x14ac:dyDescent="0.25">
      <c r="A5444" t="s">
        <v>234</v>
      </c>
      <c r="B5444">
        <v>202413</v>
      </c>
      <c r="C5444" t="s">
        <v>13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</row>
    <row r="5445" spans="1:11" x14ac:dyDescent="0.25">
      <c r="A5445" t="s">
        <v>234</v>
      </c>
      <c r="B5445">
        <v>202413</v>
      </c>
      <c r="C5445" t="s">
        <v>14</v>
      </c>
      <c r="D5445">
        <v>0</v>
      </c>
      <c r="E5445">
        <v>0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0</v>
      </c>
    </row>
    <row r="5446" spans="1:11" x14ac:dyDescent="0.25">
      <c r="A5446" t="s">
        <v>234</v>
      </c>
      <c r="B5446">
        <v>202413</v>
      </c>
      <c r="C5446" t="s">
        <v>15</v>
      </c>
      <c r="D5446">
        <v>0</v>
      </c>
      <c r="E5446">
        <v>0</v>
      </c>
      <c r="F5446">
        <v>0</v>
      </c>
      <c r="G5446">
        <v>0</v>
      </c>
      <c r="H5446">
        <v>2</v>
      </c>
      <c r="I5446">
        <v>0</v>
      </c>
      <c r="J5446">
        <v>0</v>
      </c>
      <c r="K5446">
        <v>0</v>
      </c>
    </row>
    <row r="5447" spans="1:11" x14ac:dyDescent="0.25">
      <c r="A5447" t="s">
        <v>234</v>
      </c>
      <c r="B5447">
        <v>202413</v>
      </c>
      <c r="C5447" t="s">
        <v>16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</row>
    <row r="5448" spans="1:11" x14ac:dyDescent="0.25">
      <c r="A5448" t="s">
        <v>234</v>
      </c>
      <c r="B5448">
        <v>202413</v>
      </c>
      <c r="C5448" t="s">
        <v>17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</row>
    <row r="5449" spans="1:11" x14ac:dyDescent="0.25">
      <c r="A5449" t="s">
        <v>234</v>
      </c>
      <c r="B5449">
        <v>202413</v>
      </c>
      <c r="C5449" t="s">
        <v>18</v>
      </c>
      <c r="D5449">
        <v>0</v>
      </c>
      <c r="E5449">
        <v>0</v>
      </c>
      <c r="F5449">
        <v>0</v>
      </c>
      <c r="G5449">
        <v>0</v>
      </c>
      <c r="H5449">
        <v>69</v>
      </c>
      <c r="I5449">
        <v>0</v>
      </c>
      <c r="J5449">
        <v>0</v>
      </c>
      <c r="K5449">
        <v>0</v>
      </c>
    </row>
    <row r="5450" spans="1:11" x14ac:dyDescent="0.25">
      <c r="A5450" t="s">
        <v>234</v>
      </c>
      <c r="B5450">
        <v>202413</v>
      </c>
      <c r="C5450" t="s">
        <v>19</v>
      </c>
      <c r="D5450">
        <v>0</v>
      </c>
      <c r="E5450">
        <v>0</v>
      </c>
      <c r="F5450">
        <v>0</v>
      </c>
      <c r="G5450">
        <v>0</v>
      </c>
      <c r="H5450">
        <v>43</v>
      </c>
      <c r="I5450">
        <v>2</v>
      </c>
      <c r="J5450">
        <v>2</v>
      </c>
      <c r="K5450">
        <v>0</v>
      </c>
    </row>
    <row r="5451" spans="1:11" x14ac:dyDescent="0.25">
      <c r="A5451" t="s">
        <v>234</v>
      </c>
      <c r="B5451">
        <v>202413</v>
      </c>
      <c r="C5451" t="s">
        <v>20</v>
      </c>
      <c r="D5451">
        <v>0</v>
      </c>
      <c r="E5451">
        <v>0</v>
      </c>
      <c r="F5451">
        <v>0</v>
      </c>
      <c r="G5451">
        <v>0</v>
      </c>
      <c r="H5451">
        <v>54</v>
      </c>
      <c r="I5451">
        <v>4</v>
      </c>
      <c r="J5451">
        <v>1</v>
      </c>
      <c r="K5451">
        <v>1</v>
      </c>
    </row>
    <row r="5452" spans="1:11" x14ac:dyDescent="0.25">
      <c r="A5452" t="s">
        <v>234</v>
      </c>
      <c r="B5452">
        <v>202413</v>
      </c>
      <c r="C5452" t="s">
        <v>21</v>
      </c>
      <c r="D5452">
        <v>1</v>
      </c>
      <c r="E5452">
        <v>1</v>
      </c>
      <c r="F5452">
        <v>1</v>
      </c>
      <c r="G5452">
        <v>0</v>
      </c>
      <c r="H5452">
        <v>41</v>
      </c>
      <c r="I5452">
        <v>32</v>
      </c>
      <c r="J5452">
        <v>23</v>
      </c>
      <c r="K5452">
        <v>6</v>
      </c>
    </row>
    <row r="5453" spans="1:11" x14ac:dyDescent="0.25">
      <c r="A5453" t="s">
        <v>234</v>
      </c>
      <c r="B5453">
        <v>202413</v>
      </c>
      <c r="C5453" t="s">
        <v>22</v>
      </c>
      <c r="D5453">
        <v>2</v>
      </c>
      <c r="E5453">
        <v>8</v>
      </c>
      <c r="F5453">
        <v>3</v>
      </c>
      <c r="G5453">
        <v>2</v>
      </c>
      <c r="H5453">
        <v>456</v>
      </c>
      <c r="I5453">
        <v>1112</v>
      </c>
      <c r="J5453">
        <v>774</v>
      </c>
      <c r="K5453">
        <v>142</v>
      </c>
    </row>
    <row r="5454" spans="1:11" x14ac:dyDescent="0.25">
      <c r="A5454" t="s">
        <v>234</v>
      </c>
      <c r="B5454">
        <v>202413</v>
      </c>
      <c r="C5454" t="s">
        <v>23</v>
      </c>
      <c r="D5454">
        <v>18</v>
      </c>
      <c r="E5454">
        <v>57</v>
      </c>
      <c r="F5454">
        <v>42</v>
      </c>
      <c r="G5454">
        <v>4</v>
      </c>
      <c r="H5454">
        <v>2659</v>
      </c>
      <c r="I5454">
        <v>12101</v>
      </c>
      <c r="J5454">
        <v>8398</v>
      </c>
      <c r="K5454">
        <v>1484</v>
      </c>
    </row>
    <row r="5455" spans="1:11" x14ac:dyDescent="0.25">
      <c r="A5455" t="s">
        <v>234</v>
      </c>
      <c r="B5455">
        <v>202413</v>
      </c>
      <c r="C5455" t="s">
        <v>24</v>
      </c>
      <c r="D5455">
        <v>24</v>
      </c>
      <c r="E5455">
        <v>206</v>
      </c>
      <c r="F5455">
        <v>146</v>
      </c>
      <c r="G5455">
        <v>26</v>
      </c>
      <c r="H5455">
        <v>8189</v>
      </c>
      <c r="I5455">
        <v>59117</v>
      </c>
      <c r="J5455">
        <v>41969</v>
      </c>
      <c r="K5455">
        <v>6515</v>
      </c>
    </row>
    <row r="5456" spans="1:11" x14ac:dyDescent="0.25">
      <c r="A5456" t="s">
        <v>234</v>
      </c>
      <c r="B5456">
        <v>202413</v>
      </c>
      <c r="C5456" t="s">
        <v>25</v>
      </c>
      <c r="D5456">
        <v>32</v>
      </c>
      <c r="E5456">
        <v>262</v>
      </c>
      <c r="F5456">
        <v>179</v>
      </c>
      <c r="G5456">
        <v>31</v>
      </c>
      <c r="H5456">
        <v>15756</v>
      </c>
      <c r="I5456">
        <v>140618</v>
      </c>
      <c r="J5456">
        <v>100897</v>
      </c>
      <c r="K5456">
        <v>13352</v>
      </c>
    </row>
    <row r="5457" spans="1:11" x14ac:dyDescent="0.25">
      <c r="A5457" t="s">
        <v>234</v>
      </c>
      <c r="B5457">
        <v>202413</v>
      </c>
      <c r="C5457" t="s">
        <v>26</v>
      </c>
      <c r="D5457">
        <v>45</v>
      </c>
      <c r="E5457">
        <v>325</v>
      </c>
      <c r="F5457">
        <v>194</v>
      </c>
      <c r="G5457">
        <v>46</v>
      </c>
      <c r="H5457">
        <v>29847</v>
      </c>
      <c r="I5457">
        <v>294619</v>
      </c>
      <c r="J5457">
        <v>190007</v>
      </c>
      <c r="K5457">
        <v>33543</v>
      </c>
    </row>
    <row r="5458" spans="1:11" x14ac:dyDescent="0.25">
      <c r="A5458" t="s">
        <v>234</v>
      </c>
      <c r="B5458">
        <v>202413</v>
      </c>
      <c r="C5458" t="s">
        <v>27</v>
      </c>
      <c r="D5458">
        <v>54</v>
      </c>
      <c r="E5458">
        <v>280</v>
      </c>
      <c r="F5458">
        <v>169</v>
      </c>
      <c r="G5458">
        <v>32</v>
      </c>
      <c r="H5458">
        <v>51572</v>
      </c>
      <c r="I5458">
        <v>473576</v>
      </c>
      <c r="J5458">
        <v>309559</v>
      </c>
      <c r="K5458">
        <v>53308</v>
      </c>
    </row>
    <row r="5459" spans="1:11" x14ac:dyDescent="0.25">
      <c r="A5459" t="s">
        <v>234</v>
      </c>
      <c r="B5459">
        <v>202413</v>
      </c>
      <c r="C5459" t="s">
        <v>28</v>
      </c>
      <c r="D5459">
        <v>34</v>
      </c>
      <c r="E5459">
        <v>164</v>
      </c>
      <c r="F5459">
        <v>104</v>
      </c>
      <c r="G5459">
        <v>23</v>
      </c>
      <c r="H5459">
        <v>72617</v>
      </c>
      <c r="I5459">
        <v>549189</v>
      </c>
      <c r="J5459">
        <v>400902</v>
      </c>
      <c r="K5459">
        <v>48984</v>
      </c>
    </row>
    <row r="5460" spans="1:11" x14ac:dyDescent="0.25">
      <c r="A5460" t="s">
        <v>234</v>
      </c>
      <c r="B5460">
        <v>202413</v>
      </c>
      <c r="C5460" t="s">
        <v>29</v>
      </c>
      <c r="D5460">
        <v>25</v>
      </c>
      <c r="E5460">
        <v>129</v>
      </c>
      <c r="F5460">
        <v>82</v>
      </c>
      <c r="G5460">
        <v>16</v>
      </c>
      <c r="H5460">
        <v>91329</v>
      </c>
      <c r="I5460">
        <v>525460</v>
      </c>
      <c r="J5460">
        <v>414938</v>
      </c>
      <c r="K5460">
        <v>39544</v>
      </c>
    </row>
    <row r="5461" spans="1:11" x14ac:dyDescent="0.25">
      <c r="A5461" t="s">
        <v>234</v>
      </c>
      <c r="B5461">
        <v>202413</v>
      </c>
      <c r="C5461" t="s">
        <v>30</v>
      </c>
      <c r="D5461">
        <v>21</v>
      </c>
      <c r="E5461">
        <v>69</v>
      </c>
      <c r="F5461">
        <v>57</v>
      </c>
      <c r="G5461">
        <v>7</v>
      </c>
      <c r="H5461">
        <v>125166</v>
      </c>
      <c r="I5461">
        <v>521629</v>
      </c>
      <c r="J5461">
        <v>423757</v>
      </c>
      <c r="K5461">
        <v>38165</v>
      </c>
    </row>
    <row r="5462" spans="1:11" x14ac:dyDescent="0.25">
      <c r="A5462" t="s">
        <v>234</v>
      </c>
      <c r="B5462">
        <v>202413</v>
      </c>
      <c r="C5462" t="s">
        <v>31</v>
      </c>
      <c r="D5462">
        <v>18</v>
      </c>
      <c r="E5462">
        <v>47</v>
      </c>
      <c r="F5462">
        <v>36</v>
      </c>
      <c r="G5462">
        <v>2</v>
      </c>
      <c r="H5462">
        <v>152852</v>
      </c>
      <c r="I5462">
        <v>541828</v>
      </c>
      <c r="J5462">
        <v>447130</v>
      </c>
      <c r="K5462">
        <v>39555</v>
      </c>
    </row>
    <row r="5463" spans="1:11" x14ac:dyDescent="0.25">
      <c r="A5463" t="s">
        <v>234</v>
      </c>
      <c r="B5463">
        <v>202413</v>
      </c>
      <c r="C5463" t="s">
        <v>32</v>
      </c>
      <c r="D5463">
        <v>21</v>
      </c>
      <c r="E5463">
        <v>42</v>
      </c>
      <c r="F5463">
        <v>34</v>
      </c>
      <c r="G5463">
        <v>2</v>
      </c>
      <c r="H5463">
        <v>201083</v>
      </c>
      <c r="I5463">
        <v>659335</v>
      </c>
      <c r="J5463">
        <v>552226</v>
      </c>
      <c r="K5463">
        <v>44997</v>
      </c>
    </row>
    <row r="5464" spans="1:11" x14ac:dyDescent="0.25">
      <c r="A5464" t="s">
        <v>234</v>
      </c>
      <c r="B5464">
        <v>202413</v>
      </c>
      <c r="C5464" t="s">
        <v>33</v>
      </c>
      <c r="D5464">
        <v>4</v>
      </c>
      <c r="E5464">
        <v>25</v>
      </c>
      <c r="F5464">
        <v>20</v>
      </c>
      <c r="G5464">
        <v>2</v>
      </c>
      <c r="H5464">
        <v>245495</v>
      </c>
      <c r="I5464">
        <v>705133</v>
      </c>
      <c r="J5464">
        <v>594130</v>
      </c>
      <c r="K5464">
        <v>47446</v>
      </c>
    </row>
    <row r="5465" spans="1:11" x14ac:dyDescent="0.25">
      <c r="A5465" t="s">
        <v>234</v>
      </c>
      <c r="B5465">
        <v>202413</v>
      </c>
      <c r="C5465" t="s">
        <v>34</v>
      </c>
      <c r="D5465">
        <v>11</v>
      </c>
      <c r="E5465">
        <v>9</v>
      </c>
      <c r="F5465">
        <v>5</v>
      </c>
      <c r="G5465">
        <v>3</v>
      </c>
      <c r="H5465">
        <v>238557</v>
      </c>
      <c r="I5465">
        <v>540301</v>
      </c>
      <c r="J5465">
        <v>453268</v>
      </c>
      <c r="K5465">
        <v>37115</v>
      </c>
    </row>
    <row r="5466" spans="1:11" x14ac:dyDescent="0.25">
      <c r="A5466" t="s">
        <v>234</v>
      </c>
      <c r="B5466">
        <v>202413</v>
      </c>
      <c r="C5466" t="s">
        <v>35</v>
      </c>
      <c r="D5466">
        <v>6</v>
      </c>
      <c r="E5466">
        <v>9</v>
      </c>
      <c r="F5466">
        <v>7</v>
      </c>
      <c r="G5466">
        <v>0</v>
      </c>
      <c r="H5466">
        <v>252398</v>
      </c>
      <c r="I5466">
        <v>485055</v>
      </c>
      <c r="J5466">
        <v>405426</v>
      </c>
      <c r="K5466">
        <v>32764</v>
      </c>
    </row>
    <row r="5467" spans="1:11" x14ac:dyDescent="0.25">
      <c r="A5467" t="s">
        <v>234</v>
      </c>
      <c r="B5467">
        <v>202413</v>
      </c>
      <c r="C5467" t="s">
        <v>36</v>
      </c>
      <c r="D5467">
        <v>5</v>
      </c>
      <c r="E5467">
        <v>3</v>
      </c>
      <c r="F5467">
        <v>3</v>
      </c>
      <c r="G5467">
        <v>0</v>
      </c>
      <c r="H5467">
        <v>251473</v>
      </c>
      <c r="I5467">
        <v>441066</v>
      </c>
      <c r="J5467">
        <v>363914</v>
      </c>
      <c r="K5467">
        <v>30980</v>
      </c>
    </row>
    <row r="5468" spans="1:11" x14ac:dyDescent="0.25">
      <c r="A5468" t="s">
        <v>234</v>
      </c>
      <c r="B5468">
        <v>202413</v>
      </c>
      <c r="C5468" t="s">
        <v>37</v>
      </c>
      <c r="D5468">
        <v>4</v>
      </c>
      <c r="E5468">
        <v>1</v>
      </c>
      <c r="F5468">
        <v>0</v>
      </c>
      <c r="G5468">
        <v>0</v>
      </c>
      <c r="H5468">
        <v>173608</v>
      </c>
      <c r="I5468">
        <v>351432</v>
      </c>
      <c r="J5468">
        <v>289015</v>
      </c>
      <c r="K5468">
        <v>23334</v>
      </c>
    </row>
    <row r="5469" spans="1:11" x14ac:dyDescent="0.25">
      <c r="A5469" t="s">
        <v>234</v>
      </c>
      <c r="B5469">
        <v>202413</v>
      </c>
      <c r="C5469" t="s">
        <v>38</v>
      </c>
      <c r="D5469">
        <v>2</v>
      </c>
      <c r="E5469">
        <v>0</v>
      </c>
      <c r="F5469">
        <v>0</v>
      </c>
      <c r="G5469">
        <v>0</v>
      </c>
      <c r="H5469">
        <v>152874</v>
      </c>
      <c r="I5469">
        <v>357995</v>
      </c>
      <c r="J5469">
        <v>313393</v>
      </c>
      <c r="K5469">
        <v>16751</v>
      </c>
    </row>
    <row r="5470" spans="1:11" x14ac:dyDescent="0.25">
      <c r="A5470" t="s">
        <v>234</v>
      </c>
      <c r="B5470">
        <v>202413</v>
      </c>
      <c r="C5470" t="s">
        <v>39</v>
      </c>
      <c r="D5470">
        <v>2</v>
      </c>
      <c r="E5470">
        <v>1</v>
      </c>
      <c r="F5470">
        <v>1</v>
      </c>
      <c r="G5470">
        <v>0</v>
      </c>
      <c r="H5470">
        <v>302318</v>
      </c>
      <c r="I5470">
        <v>285089</v>
      </c>
      <c r="J5470">
        <v>278557</v>
      </c>
      <c r="K5470">
        <v>6397</v>
      </c>
    </row>
    <row r="5471" spans="1:11" x14ac:dyDescent="0.25">
      <c r="A5471" t="s">
        <v>234</v>
      </c>
      <c r="B5471">
        <v>202413</v>
      </c>
      <c r="C5471" t="s">
        <v>40</v>
      </c>
      <c r="D5471">
        <v>1</v>
      </c>
      <c r="E5471">
        <v>0</v>
      </c>
      <c r="F5471">
        <v>0</v>
      </c>
      <c r="G5471">
        <v>0</v>
      </c>
      <c r="H5471">
        <v>507216</v>
      </c>
      <c r="I5471">
        <v>52697</v>
      </c>
      <c r="J5471">
        <v>52557</v>
      </c>
      <c r="K5471">
        <v>56</v>
      </c>
    </row>
    <row r="5472" spans="1:11" x14ac:dyDescent="0.25">
      <c r="A5472" t="s">
        <v>234</v>
      </c>
      <c r="B5472">
        <v>202413</v>
      </c>
      <c r="C5472" t="s">
        <v>41</v>
      </c>
      <c r="D5472">
        <v>0</v>
      </c>
      <c r="E5472">
        <v>0</v>
      </c>
      <c r="F5472">
        <v>0</v>
      </c>
      <c r="G5472">
        <v>0</v>
      </c>
      <c r="H5472">
        <v>462128</v>
      </c>
      <c r="I5472">
        <v>10053</v>
      </c>
      <c r="J5472">
        <v>9952</v>
      </c>
      <c r="K5472">
        <v>0</v>
      </c>
    </row>
    <row r="5473" spans="1:11" x14ac:dyDescent="0.25">
      <c r="A5473" t="s">
        <v>234</v>
      </c>
      <c r="B5473">
        <v>202413</v>
      </c>
      <c r="C5473" t="s">
        <v>42</v>
      </c>
      <c r="D5473">
        <v>1</v>
      </c>
      <c r="E5473">
        <v>0</v>
      </c>
      <c r="F5473">
        <v>0</v>
      </c>
      <c r="G5473">
        <v>0</v>
      </c>
      <c r="H5473">
        <v>163236</v>
      </c>
      <c r="I5473">
        <v>104</v>
      </c>
      <c r="J5473">
        <v>7</v>
      </c>
      <c r="K5473">
        <v>1</v>
      </c>
    </row>
    <row r="5474" spans="1:11" x14ac:dyDescent="0.25">
      <c r="A5474" t="s">
        <v>235</v>
      </c>
      <c r="B5474">
        <v>202414</v>
      </c>
      <c r="C5474" t="s">
        <v>11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</row>
    <row r="5475" spans="1:11" x14ac:dyDescent="0.25">
      <c r="A5475" t="s">
        <v>235</v>
      </c>
      <c r="B5475">
        <v>202414</v>
      </c>
      <c r="C5475" t="s">
        <v>12</v>
      </c>
      <c r="D5475">
        <v>0</v>
      </c>
      <c r="E5475">
        <v>0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</row>
    <row r="5476" spans="1:11" x14ac:dyDescent="0.25">
      <c r="A5476" t="s">
        <v>235</v>
      </c>
      <c r="B5476">
        <v>202414</v>
      </c>
      <c r="C5476" t="s">
        <v>13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</row>
    <row r="5477" spans="1:11" x14ac:dyDescent="0.25">
      <c r="A5477" t="s">
        <v>235</v>
      </c>
      <c r="B5477">
        <v>202414</v>
      </c>
      <c r="C5477" t="s">
        <v>14</v>
      </c>
      <c r="D5477">
        <v>0</v>
      </c>
      <c r="E5477">
        <v>0</v>
      </c>
      <c r="F5477">
        <v>0</v>
      </c>
      <c r="G5477">
        <v>0</v>
      </c>
      <c r="H5477">
        <v>2</v>
      </c>
      <c r="I5477">
        <v>0</v>
      </c>
      <c r="J5477">
        <v>0</v>
      </c>
      <c r="K5477">
        <v>0</v>
      </c>
    </row>
    <row r="5478" spans="1:11" x14ac:dyDescent="0.25">
      <c r="A5478" t="s">
        <v>235</v>
      </c>
      <c r="B5478">
        <v>202414</v>
      </c>
      <c r="C5478" t="s">
        <v>15</v>
      </c>
      <c r="D5478">
        <v>0</v>
      </c>
      <c r="E5478">
        <v>0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</row>
    <row r="5479" spans="1:11" x14ac:dyDescent="0.25">
      <c r="A5479" t="s">
        <v>235</v>
      </c>
      <c r="B5479">
        <v>202414</v>
      </c>
      <c r="C5479" t="s">
        <v>16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</row>
    <row r="5480" spans="1:11" x14ac:dyDescent="0.25">
      <c r="A5480" t="s">
        <v>235</v>
      </c>
      <c r="B5480">
        <v>202414</v>
      </c>
      <c r="C5480" t="s">
        <v>17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5">
      <c r="A5481" t="s">
        <v>235</v>
      </c>
      <c r="B5481">
        <v>202414</v>
      </c>
      <c r="C5481" t="s">
        <v>18</v>
      </c>
      <c r="D5481">
        <v>0</v>
      </c>
      <c r="E5481">
        <v>0</v>
      </c>
      <c r="F5481">
        <v>0</v>
      </c>
      <c r="G5481">
        <v>0</v>
      </c>
      <c r="H5481">
        <v>69</v>
      </c>
      <c r="I5481">
        <v>0</v>
      </c>
      <c r="J5481">
        <v>0</v>
      </c>
      <c r="K5481">
        <v>0</v>
      </c>
    </row>
    <row r="5482" spans="1:11" x14ac:dyDescent="0.25">
      <c r="A5482" t="s">
        <v>235</v>
      </c>
      <c r="B5482">
        <v>202414</v>
      </c>
      <c r="C5482" t="s">
        <v>19</v>
      </c>
      <c r="D5482">
        <v>0</v>
      </c>
      <c r="E5482">
        <v>0</v>
      </c>
      <c r="F5482">
        <v>0</v>
      </c>
      <c r="G5482">
        <v>0</v>
      </c>
      <c r="H5482">
        <v>43</v>
      </c>
      <c r="I5482">
        <v>2</v>
      </c>
      <c r="J5482">
        <v>2</v>
      </c>
      <c r="K5482">
        <v>0</v>
      </c>
    </row>
    <row r="5483" spans="1:11" x14ac:dyDescent="0.25">
      <c r="A5483" t="s">
        <v>235</v>
      </c>
      <c r="B5483">
        <v>202414</v>
      </c>
      <c r="C5483" t="s">
        <v>20</v>
      </c>
      <c r="D5483">
        <v>0</v>
      </c>
      <c r="E5483">
        <v>0</v>
      </c>
      <c r="F5483">
        <v>0</v>
      </c>
      <c r="G5483">
        <v>0</v>
      </c>
      <c r="H5483">
        <v>54</v>
      </c>
      <c r="I5483">
        <v>4</v>
      </c>
      <c r="J5483">
        <v>1</v>
      </c>
      <c r="K5483">
        <v>1</v>
      </c>
    </row>
    <row r="5484" spans="1:11" x14ac:dyDescent="0.25">
      <c r="A5484" t="s">
        <v>235</v>
      </c>
      <c r="B5484">
        <v>202414</v>
      </c>
      <c r="C5484" t="s">
        <v>21</v>
      </c>
      <c r="D5484">
        <v>0</v>
      </c>
      <c r="E5484">
        <v>0</v>
      </c>
      <c r="F5484">
        <v>0</v>
      </c>
      <c r="G5484">
        <v>0</v>
      </c>
      <c r="H5484">
        <v>41</v>
      </c>
      <c r="I5484">
        <v>32</v>
      </c>
      <c r="J5484">
        <v>23</v>
      </c>
      <c r="K5484">
        <v>6</v>
      </c>
    </row>
    <row r="5485" spans="1:11" x14ac:dyDescent="0.25">
      <c r="A5485" t="s">
        <v>235</v>
      </c>
      <c r="B5485">
        <v>202414</v>
      </c>
      <c r="C5485" t="s">
        <v>22</v>
      </c>
      <c r="D5485">
        <v>5</v>
      </c>
      <c r="E5485">
        <v>17</v>
      </c>
      <c r="F5485">
        <v>11</v>
      </c>
      <c r="G5485">
        <v>3</v>
      </c>
      <c r="H5485">
        <v>451</v>
      </c>
      <c r="I5485">
        <v>1095</v>
      </c>
      <c r="J5485">
        <v>763</v>
      </c>
      <c r="K5485">
        <v>139</v>
      </c>
    </row>
    <row r="5486" spans="1:11" x14ac:dyDescent="0.25">
      <c r="A5486" t="s">
        <v>235</v>
      </c>
      <c r="B5486">
        <v>202414</v>
      </c>
      <c r="C5486" t="s">
        <v>23</v>
      </c>
      <c r="D5486">
        <v>17</v>
      </c>
      <c r="E5486">
        <v>72</v>
      </c>
      <c r="F5486">
        <v>45</v>
      </c>
      <c r="G5486">
        <v>13</v>
      </c>
      <c r="H5486">
        <v>2642</v>
      </c>
      <c r="I5486">
        <v>12029</v>
      </c>
      <c r="J5486">
        <v>8353</v>
      </c>
      <c r="K5486">
        <v>1471</v>
      </c>
    </row>
    <row r="5487" spans="1:11" x14ac:dyDescent="0.25">
      <c r="A5487" t="s">
        <v>235</v>
      </c>
      <c r="B5487">
        <v>202414</v>
      </c>
      <c r="C5487" t="s">
        <v>24</v>
      </c>
      <c r="D5487">
        <v>25</v>
      </c>
      <c r="E5487">
        <v>193</v>
      </c>
      <c r="F5487">
        <v>130</v>
      </c>
      <c r="G5487">
        <v>28</v>
      </c>
      <c r="H5487">
        <v>8164</v>
      </c>
      <c r="I5487">
        <v>58924</v>
      </c>
      <c r="J5487">
        <v>41839</v>
      </c>
      <c r="K5487">
        <v>6487</v>
      </c>
    </row>
    <row r="5488" spans="1:11" x14ac:dyDescent="0.25">
      <c r="A5488" t="s">
        <v>235</v>
      </c>
      <c r="B5488">
        <v>202414</v>
      </c>
      <c r="C5488" t="s">
        <v>25</v>
      </c>
      <c r="D5488">
        <v>30</v>
      </c>
      <c r="E5488">
        <v>261</v>
      </c>
      <c r="F5488">
        <v>186</v>
      </c>
      <c r="G5488">
        <v>20</v>
      </c>
      <c r="H5488">
        <v>15726</v>
      </c>
      <c r="I5488">
        <v>140357</v>
      </c>
      <c r="J5488">
        <v>100711</v>
      </c>
      <c r="K5488">
        <v>13332</v>
      </c>
    </row>
    <row r="5489" spans="1:11" x14ac:dyDescent="0.25">
      <c r="A5489" t="s">
        <v>235</v>
      </c>
      <c r="B5489">
        <v>202414</v>
      </c>
      <c r="C5489" t="s">
        <v>26</v>
      </c>
      <c r="D5489">
        <v>39</v>
      </c>
      <c r="E5489">
        <v>305</v>
      </c>
      <c r="F5489">
        <v>192</v>
      </c>
      <c r="G5489">
        <v>38</v>
      </c>
      <c r="H5489">
        <v>29808</v>
      </c>
      <c r="I5489">
        <v>294314</v>
      </c>
      <c r="J5489">
        <v>189815</v>
      </c>
      <c r="K5489">
        <v>33505</v>
      </c>
    </row>
    <row r="5490" spans="1:11" x14ac:dyDescent="0.25">
      <c r="A5490" t="s">
        <v>235</v>
      </c>
      <c r="B5490">
        <v>202414</v>
      </c>
      <c r="C5490" t="s">
        <v>27</v>
      </c>
      <c r="D5490">
        <v>36</v>
      </c>
      <c r="E5490">
        <v>304</v>
      </c>
      <c r="F5490">
        <v>191</v>
      </c>
      <c r="G5490">
        <v>37</v>
      </c>
      <c r="H5490">
        <v>51536</v>
      </c>
      <c r="I5490">
        <v>473272</v>
      </c>
      <c r="J5490">
        <v>309368</v>
      </c>
      <c r="K5490">
        <v>53271</v>
      </c>
    </row>
    <row r="5491" spans="1:11" x14ac:dyDescent="0.25">
      <c r="A5491" t="s">
        <v>235</v>
      </c>
      <c r="B5491">
        <v>202414</v>
      </c>
      <c r="C5491" t="s">
        <v>28</v>
      </c>
      <c r="D5491">
        <v>42</v>
      </c>
      <c r="E5491">
        <v>193</v>
      </c>
      <c r="F5491">
        <v>135</v>
      </c>
      <c r="G5491">
        <v>16</v>
      </c>
      <c r="H5491">
        <v>72575</v>
      </c>
      <c r="I5491">
        <v>548996</v>
      </c>
      <c r="J5491">
        <v>400767</v>
      </c>
      <c r="K5491">
        <v>48968</v>
      </c>
    </row>
    <row r="5492" spans="1:11" x14ac:dyDescent="0.25">
      <c r="A5492" t="s">
        <v>235</v>
      </c>
      <c r="B5492">
        <v>202414</v>
      </c>
      <c r="C5492" t="s">
        <v>29</v>
      </c>
      <c r="D5492">
        <v>36</v>
      </c>
      <c r="E5492">
        <v>110</v>
      </c>
      <c r="F5492">
        <v>90</v>
      </c>
      <c r="G5492">
        <v>10</v>
      </c>
      <c r="H5492">
        <v>91293</v>
      </c>
      <c r="I5492">
        <v>525350</v>
      </c>
      <c r="J5492">
        <v>414848</v>
      </c>
      <c r="K5492">
        <v>39534</v>
      </c>
    </row>
    <row r="5493" spans="1:11" x14ac:dyDescent="0.25">
      <c r="A5493" t="s">
        <v>235</v>
      </c>
      <c r="B5493">
        <v>202414</v>
      </c>
      <c r="C5493" t="s">
        <v>30</v>
      </c>
      <c r="D5493">
        <v>19</v>
      </c>
      <c r="E5493">
        <v>68</v>
      </c>
      <c r="F5493">
        <v>49</v>
      </c>
      <c r="G5493">
        <v>7</v>
      </c>
      <c r="H5493">
        <v>125147</v>
      </c>
      <c r="I5493">
        <v>521561</v>
      </c>
      <c r="J5493">
        <v>423708</v>
      </c>
      <c r="K5493">
        <v>38158</v>
      </c>
    </row>
    <row r="5494" spans="1:11" x14ac:dyDescent="0.25">
      <c r="A5494" t="s">
        <v>235</v>
      </c>
      <c r="B5494">
        <v>202414</v>
      </c>
      <c r="C5494" t="s">
        <v>31</v>
      </c>
      <c r="D5494">
        <v>18</v>
      </c>
      <c r="E5494">
        <v>59</v>
      </c>
      <c r="F5494">
        <v>41</v>
      </c>
      <c r="G5494">
        <v>6</v>
      </c>
      <c r="H5494">
        <v>152834</v>
      </c>
      <c r="I5494">
        <v>541769</v>
      </c>
      <c r="J5494">
        <v>447089</v>
      </c>
      <c r="K5494">
        <v>39549</v>
      </c>
    </row>
    <row r="5495" spans="1:11" x14ac:dyDescent="0.25">
      <c r="A5495" t="s">
        <v>235</v>
      </c>
      <c r="B5495">
        <v>202414</v>
      </c>
      <c r="C5495" t="s">
        <v>32</v>
      </c>
      <c r="D5495">
        <v>9</v>
      </c>
      <c r="E5495">
        <v>33</v>
      </c>
      <c r="F5495">
        <v>24</v>
      </c>
      <c r="G5495">
        <v>3</v>
      </c>
      <c r="H5495">
        <v>201073</v>
      </c>
      <c r="I5495">
        <v>659303</v>
      </c>
      <c r="J5495">
        <v>552202</v>
      </c>
      <c r="K5495">
        <v>44994</v>
      </c>
    </row>
    <row r="5496" spans="1:11" x14ac:dyDescent="0.25">
      <c r="A5496" t="s">
        <v>235</v>
      </c>
      <c r="B5496">
        <v>202414</v>
      </c>
      <c r="C5496" t="s">
        <v>33</v>
      </c>
      <c r="D5496">
        <v>12</v>
      </c>
      <c r="E5496">
        <v>19</v>
      </c>
      <c r="F5496">
        <v>17</v>
      </c>
      <c r="G5496">
        <v>1</v>
      </c>
      <c r="H5496">
        <v>245483</v>
      </c>
      <c r="I5496">
        <v>705114</v>
      </c>
      <c r="J5496">
        <v>594113</v>
      </c>
      <c r="K5496">
        <v>47445</v>
      </c>
    </row>
    <row r="5497" spans="1:11" x14ac:dyDescent="0.25">
      <c r="A5497" t="s">
        <v>235</v>
      </c>
      <c r="B5497">
        <v>202414</v>
      </c>
      <c r="C5497" t="s">
        <v>34</v>
      </c>
      <c r="D5497">
        <v>3</v>
      </c>
      <c r="E5497">
        <v>12</v>
      </c>
      <c r="F5497">
        <v>8</v>
      </c>
      <c r="G5497">
        <v>2</v>
      </c>
      <c r="H5497">
        <v>238553</v>
      </c>
      <c r="I5497">
        <v>540290</v>
      </c>
      <c r="J5497">
        <v>453261</v>
      </c>
      <c r="K5497">
        <v>37113</v>
      </c>
    </row>
    <row r="5498" spans="1:11" x14ac:dyDescent="0.25">
      <c r="A5498" t="s">
        <v>235</v>
      </c>
      <c r="B5498">
        <v>202414</v>
      </c>
      <c r="C5498" t="s">
        <v>35</v>
      </c>
      <c r="D5498">
        <v>3</v>
      </c>
      <c r="E5498">
        <v>6</v>
      </c>
      <c r="F5498">
        <v>3</v>
      </c>
      <c r="G5498">
        <v>0</v>
      </c>
      <c r="H5498">
        <v>252394</v>
      </c>
      <c r="I5498">
        <v>485050</v>
      </c>
      <c r="J5498">
        <v>405423</v>
      </c>
      <c r="K5498">
        <v>32764</v>
      </c>
    </row>
    <row r="5499" spans="1:11" x14ac:dyDescent="0.25">
      <c r="A5499" t="s">
        <v>235</v>
      </c>
      <c r="B5499">
        <v>202414</v>
      </c>
      <c r="C5499" t="s">
        <v>36</v>
      </c>
      <c r="D5499">
        <v>2</v>
      </c>
      <c r="E5499">
        <v>4</v>
      </c>
      <c r="F5499">
        <v>2</v>
      </c>
      <c r="G5499">
        <v>1</v>
      </c>
      <c r="H5499">
        <v>251471</v>
      </c>
      <c r="I5499">
        <v>441062</v>
      </c>
      <c r="J5499">
        <v>363912</v>
      </c>
      <c r="K5499">
        <v>30979</v>
      </c>
    </row>
    <row r="5500" spans="1:11" x14ac:dyDescent="0.25">
      <c r="A5500" t="s">
        <v>235</v>
      </c>
      <c r="B5500">
        <v>202414</v>
      </c>
      <c r="C5500" t="s">
        <v>37</v>
      </c>
      <c r="D5500">
        <v>0</v>
      </c>
      <c r="E5500">
        <v>2</v>
      </c>
      <c r="F5500">
        <v>1</v>
      </c>
      <c r="G5500">
        <v>0</v>
      </c>
      <c r="H5500">
        <v>173608</v>
      </c>
      <c r="I5500">
        <v>351430</v>
      </c>
      <c r="J5500">
        <v>289014</v>
      </c>
      <c r="K5500">
        <v>23334</v>
      </c>
    </row>
    <row r="5501" spans="1:11" x14ac:dyDescent="0.25">
      <c r="A5501" t="s">
        <v>235</v>
      </c>
      <c r="B5501">
        <v>202414</v>
      </c>
      <c r="C5501" t="s">
        <v>38</v>
      </c>
      <c r="D5501">
        <v>0</v>
      </c>
      <c r="E5501">
        <v>3</v>
      </c>
      <c r="F5501">
        <v>3</v>
      </c>
      <c r="G5501">
        <v>0</v>
      </c>
      <c r="H5501">
        <v>152874</v>
      </c>
      <c r="I5501">
        <v>357992</v>
      </c>
      <c r="J5501">
        <v>313390</v>
      </c>
      <c r="K5501">
        <v>16751</v>
      </c>
    </row>
    <row r="5502" spans="1:11" x14ac:dyDescent="0.25">
      <c r="A5502" t="s">
        <v>235</v>
      </c>
      <c r="B5502">
        <v>202414</v>
      </c>
      <c r="C5502" t="s">
        <v>39</v>
      </c>
      <c r="D5502">
        <v>0</v>
      </c>
      <c r="E5502">
        <v>0</v>
      </c>
      <c r="F5502">
        <v>0</v>
      </c>
      <c r="G5502">
        <v>0</v>
      </c>
      <c r="H5502">
        <v>302316</v>
      </c>
      <c r="I5502">
        <v>285091</v>
      </c>
      <c r="J5502">
        <v>278557</v>
      </c>
      <c r="K5502">
        <v>6397</v>
      </c>
    </row>
    <row r="5503" spans="1:11" x14ac:dyDescent="0.25">
      <c r="A5503" t="s">
        <v>235</v>
      </c>
      <c r="B5503">
        <v>202414</v>
      </c>
      <c r="C5503" t="s">
        <v>40</v>
      </c>
      <c r="D5503">
        <v>0</v>
      </c>
      <c r="E5503">
        <v>0</v>
      </c>
      <c r="F5503">
        <v>0</v>
      </c>
      <c r="G5503">
        <v>0</v>
      </c>
      <c r="H5503">
        <v>507216</v>
      </c>
      <c r="I5503">
        <v>52697</v>
      </c>
      <c r="J5503">
        <v>52557</v>
      </c>
      <c r="K5503">
        <v>56</v>
      </c>
    </row>
    <row r="5504" spans="1:11" x14ac:dyDescent="0.25">
      <c r="A5504" t="s">
        <v>235</v>
      </c>
      <c r="B5504">
        <v>202414</v>
      </c>
      <c r="C5504" t="s">
        <v>41</v>
      </c>
      <c r="D5504">
        <v>1</v>
      </c>
      <c r="E5504">
        <v>0</v>
      </c>
      <c r="F5504">
        <v>0</v>
      </c>
      <c r="G5504">
        <v>0</v>
      </c>
      <c r="H5504">
        <v>462127</v>
      </c>
      <c r="I5504">
        <v>10053</v>
      </c>
      <c r="J5504">
        <v>9952</v>
      </c>
      <c r="K5504">
        <v>0</v>
      </c>
    </row>
    <row r="5505" spans="1:11" x14ac:dyDescent="0.25">
      <c r="A5505" t="s">
        <v>235</v>
      </c>
      <c r="B5505">
        <v>202414</v>
      </c>
      <c r="C5505" t="s">
        <v>42</v>
      </c>
      <c r="D5505">
        <v>1</v>
      </c>
      <c r="E5505">
        <v>0</v>
      </c>
      <c r="F5505">
        <v>0</v>
      </c>
      <c r="G5505">
        <v>0</v>
      </c>
      <c r="H5505">
        <v>163235</v>
      </c>
      <c r="I5505">
        <v>104</v>
      </c>
      <c r="J5505">
        <v>7</v>
      </c>
      <c r="K5505">
        <v>1</v>
      </c>
    </row>
    <row r="5506" spans="1:11" x14ac:dyDescent="0.25">
      <c r="A5506" t="s">
        <v>236</v>
      </c>
      <c r="B5506">
        <v>202415</v>
      </c>
      <c r="C5506" t="s">
        <v>11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</row>
    <row r="5507" spans="1:11" x14ac:dyDescent="0.25">
      <c r="A5507" t="s">
        <v>236</v>
      </c>
      <c r="B5507">
        <v>202415</v>
      </c>
      <c r="C5507" t="s">
        <v>12</v>
      </c>
      <c r="D5507">
        <v>0</v>
      </c>
      <c r="E5507">
        <v>0</v>
      </c>
      <c r="F5507">
        <v>0</v>
      </c>
      <c r="G5507">
        <v>0</v>
      </c>
      <c r="H5507">
        <v>2</v>
      </c>
      <c r="I5507">
        <v>0</v>
      </c>
      <c r="J5507">
        <v>0</v>
      </c>
      <c r="K5507">
        <v>0</v>
      </c>
    </row>
    <row r="5508" spans="1:11" x14ac:dyDescent="0.25">
      <c r="A5508" t="s">
        <v>236</v>
      </c>
      <c r="B5508">
        <v>202415</v>
      </c>
      <c r="C5508" t="s">
        <v>13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</row>
    <row r="5509" spans="1:11" x14ac:dyDescent="0.25">
      <c r="A5509" t="s">
        <v>236</v>
      </c>
      <c r="B5509">
        <v>202415</v>
      </c>
      <c r="C5509" t="s">
        <v>14</v>
      </c>
      <c r="D5509">
        <v>0</v>
      </c>
      <c r="E5509">
        <v>0</v>
      </c>
      <c r="F5509">
        <v>0</v>
      </c>
      <c r="G5509">
        <v>0</v>
      </c>
      <c r="H5509">
        <v>2</v>
      </c>
      <c r="I5509">
        <v>0</v>
      </c>
      <c r="J5509">
        <v>0</v>
      </c>
      <c r="K5509">
        <v>0</v>
      </c>
    </row>
    <row r="5510" spans="1:11" x14ac:dyDescent="0.25">
      <c r="A5510" t="s">
        <v>236</v>
      </c>
      <c r="B5510">
        <v>202415</v>
      </c>
      <c r="C5510" t="s">
        <v>15</v>
      </c>
      <c r="D5510">
        <v>0</v>
      </c>
      <c r="E5510">
        <v>0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</row>
    <row r="5511" spans="1:11" x14ac:dyDescent="0.25">
      <c r="A5511" t="s">
        <v>236</v>
      </c>
      <c r="B5511">
        <v>202415</v>
      </c>
      <c r="C5511" t="s">
        <v>16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</row>
    <row r="5512" spans="1:11" x14ac:dyDescent="0.25">
      <c r="A5512" t="s">
        <v>236</v>
      </c>
      <c r="B5512">
        <v>202415</v>
      </c>
      <c r="C5512" t="s">
        <v>17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</row>
    <row r="5513" spans="1:11" x14ac:dyDescent="0.25">
      <c r="A5513" t="s">
        <v>236</v>
      </c>
      <c r="B5513">
        <v>202415</v>
      </c>
      <c r="C5513" t="s">
        <v>18</v>
      </c>
      <c r="D5513">
        <v>0</v>
      </c>
      <c r="E5513">
        <v>0</v>
      </c>
      <c r="F5513">
        <v>0</v>
      </c>
      <c r="G5513">
        <v>0</v>
      </c>
      <c r="H5513">
        <v>69</v>
      </c>
      <c r="I5513">
        <v>0</v>
      </c>
      <c r="J5513">
        <v>0</v>
      </c>
      <c r="K5513">
        <v>0</v>
      </c>
    </row>
    <row r="5514" spans="1:11" x14ac:dyDescent="0.25">
      <c r="A5514" t="s">
        <v>236</v>
      </c>
      <c r="B5514">
        <v>202415</v>
      </c>
      <c r="C5514" t="s">
        <v>19</v>
      </c>
      <c r="D5514">
        <v>0</v>
      </c>
      <c r="E5514">
        <v>0</v>
      </c>
      <c r="F5514">
        <v>0</v>
      </c>
      <c r="G5514">
        <v>0</v>
      </c>
      <c r="H5514">
        <v>43</v>
      </c>
      <c r="I5514">
        <v>2</v>
      </c>
      <c r="J5514">
        <v>2</v>
      </c>
      <c r="K5514">
        <v>0</v>
      </c>
    </row>
    <row r="5515" spans="1:11" x14ac:dyDescent="0.25">
      <c r="A5515" t="s">
        <v>236</v>
      </c>
      <c r="B5515">
        <v>202415</v>
      </c>
      <c r="C5515" t="s">
        <v>20</v>
      </c>
      <c r="D5515">
        <v>0</v>
      </c>
      <c r="E5515">
        <v>0</v>
      </c>
      <c r="F5515">
        <v>0</v>
      </c>
      <c r="G5515">
        <v>0</v>
      </c>
      <c r="H5515">
        <v>54</v>
      </c>
      <c r="I5515">
        <v>4</v>
      </c>
      <c r="J5515">
        <v>1</v>
      </c>
      <c r="K5515">
        <v>1</v>
      </c>
    </row>
    <row r="5516" spans="1:11" x14ac:dyDescent="0.25">
      <c r="A5516" t="s">
        <v>236</v>
      </c>
      <c r="B5516">
        <v>202415</v>
      </c>
      <c r="C5516" t="s">
        <v>21</v>
      </c>
      <c r="D5516">
        <v>0</v>
      </c>
      <c r="E5516">
        <v>0</v>
      </c>
      <c r="F5516">
        <v>0</v>
      </c>
      <c r="G5516">
        <v>0</v>
      </c>
      <c r="H5516">
        <v>41</v>
      </c>
      <c r="I5516">
        <v>32</v>
      </c>
      <c r="J5516">
        <v>23</v>
      </c>
      <c r="K5516">
        <v>6</v>
      </c>
    </row>
    <row r="5517" spans="1:11" x14ac:dyDescent="0.25">
      <c r="A5517" t="s">
        <v>236</v>
      </c>
      <c r="B5517">
        <v>202415</v>
      </c>
      <c r="C5517" t="s">
        <v>22</v>
      </c>
      <c r="D5517">
        <v>1</v>
      </c>
      <c r="E5517">
        <v>9</v>
      </c>
      <c r="F5517">
        <v>6</v>
      </c>
      <c r="G5517">
        <v>2</v>
      </c>
      <c r="H5517">
        <v>450</v>
      </c>
      <c r="I5517">
        <v>1086</v>
      </c>
      <c r="J5517">
        <v>757</v>
      </c>
      <c r="K5517">
        <v>137</v>
      </c>
    </row>
    <row r="5518" spans="1:11" x14ac:dyDescent="0.25">
      <c r="A5518" t="s">
        <v>236</v>
      </c>
      <c r="B5518">
        <v>202415</v>
      </c>
      <c r="C5518" t="s">
        <v>23</v>
      </c>
      <c r="D5518">
        <v>10</v>
      </c>
      <c r="E5518">
        <v>59</v>
      </c>
      <c r="F5518">
        <v>37</v>
      </c>
      <c r="G5518">
        <v>15</v>
      </c>
      <c r="H5518">
        <v>2632</v>
      </c>
      <c r="I5518">
        <v>11970</v>
      </c>
      <c r="J5518">
        <v>8316</v>
      </c>
      <c r="K5518">
        <v>1456</v>
      </c>
    </row>
    <row r="5519" spans="1:11" x14ac:dyDescent="0.25">
      <c r="A5519" t="s">
        <v>236</v>
      </c>
      <c r="B5519">
        <v>202415</v>
      </c>
      <c r="C5519" t="s">
        <v>24</v>
      </c>
      <c r="D5519">
        <v>31</v>
      </c>
      <c r="E5519">
        <v>211</v>
      </c>
      <c r="F5519">
        <v>136</v>
      </c>
      <c r="G5519">
        <v>31</v>
      </c>
      <c r="H5519">
        <v>8133</v>
      </c>
      <c r="I5519">
        <v>58713</v>
      </c>
      <c r="J5519">
        <v>41703</v>
      </c>
      <c r="K5519">
        <v>6456</v>
      </c>
    </row>
    <row r="5520" spans="1:11" x14ac:dyDescent="0.25">
      <c r="A5520" t="s">
        <v>236</v>
      </c>
      <c r="B5520">
        <v>202415</v>
      </c>
      <c r="C5520" t="s">
        <v>25</v>
      </c>
      <c r="D5520">
        <v>43</v>
      </c>
      <c r="E5520">
        <v>262</v>
      </c>
      <c r="F5520">
        <v>170</v>
      </c>
      <c r="G5520">
        <v>31</v>
      </c>
      <c r="H5520">
        <v>15683</v>
      </c>
      <c r="I5520">
        <v>140095</v>
      </c>
      <c r="J5520">
        <v>100541</v>
      </c>
      <c r="K5520">
        <v>13301</v>
      </c>
    </row>
    <row r="5521" spans="1:11" x14ac:dyDescent="0.25">
      <c r="A5521" t="s">
        <v>236</v>
      </c>
      <c r="B5521">
        <v>202415</v>
      </c>
      <c r="C5521" t="s">
        <v>26</v>
      </c>
      <c r="D5521">
        <v>38</v>
      </c>
      <c r="E5521">
        <v>294</v>
      </c>
      <c r="F5521">
        <v>176</v>
      </c>
      <c r="G5521">
        <v>38</v>
      </c>
      <c r="H5521">
        <v>29770</v>
      </c>
      <c r="I5521">
        <v>294020</v>
      </c>
      <c r="J5521">
        <v>189639</v>
      </c>
      <c r="K5521">
        <v>33467</v>
      </c>
    </row>
    <row r="5522" spans="1:11" x14ac:dyDescent="0.25">
      <c r="A5522" t="s">
        <v>236</v>
      </c>
      <c r="B5522">
        <v>202415</v>
      </c>
      <c r="C5522" t="s">
        <v>27</v>
      </c>
      <c r="D5522">
        <v>48</v>
      </c>
      <c r="E5522">
        <v>268</v>
      </c>
      <c r="F5522">
        <v>162</v>
      </c>
      <c r="G5522">
        <v>29</v>
      </c>
      <c r="H5522">
        <v>51488</v>
      </c>
      <c r="I5522">
        <v>473004</v>
      </c>
      <c r="J5522">
        <v>309206</v>
      </c>
      <c r="K5522">
        <v>53242</v>
      </c>
    </row>
    <row r="5523" spans="1:11" x14ac:dyDescent="0.25">
      <c r="A5523" t="s">
        <v>236</v>
      </c>
      <c r="B5523">
        <v>202415</v>
      </c>
      <c r="C5523" t="s">
        <v>28</v>
      </c>
      <c r="D5523">
        <v>46</v>
      </c>
      <c r="E5523">
        <v>183</v>
      </c>
      <c r="F5523">
        <v>124</v>
      </c>
      <c r="G5523">
        <v>17</v>
      </c>
      <c r="H5523">
        <v>72529</v>
      </c>
      <c r="I5523">
        <v>548813</v>
      </c>
      <c r="J5523">
        <v>400643</v>
      </c>
      <c r="K5523">
        <v>48951</v>
      </c>
    </row>
    <row r="5524" spans="1:11" x14ac:dyDescent="0.25">
      <c r="A5524" t="s">
        <v>236</v>
      </c>
      <c r="B5524">
        <v>202415</v>
      </c>
      <c r="C5524" t="s">
        <v>29</v>
      </c>
      <c r="D5524">
        <v>26</v>
      </c>
      <c r="E5524">
        <v>106</v>
      </c>
      <c r="F5524">
        <v>85</v>
      </c>
      <c r="G5524">
        <v>7</v>
      </c>
      <c r="H5524">
        <v>91267</v>
      </c>
      <c r="I5524">
        <v>525244</v>
      </c>
      <c r="J5524">
        <v>414763</v>
      </c>
      <c r="K5524">
        <v>39527</v>
      </c>
    </row>
    <row r="5525" spans="1:11" x14ac:dyDescent="0.25">
      <c r="A5525" t="s">
        <v>236</v>
      </c>
      <c r="B5525">
        <v>202415</v>
      </c>
      <c r="C5525" t="s">
        <v>30</v>
      </c>
      <c r="D5525">
        <v>19</v>
      </c>
      <c r="E5525">
        <v>54</v>
      </c>
      <c r="F5525">
        <v>42</v>
      </c>
      <c r="G5525">
        <v>3</v>
      </c>
      <c r="H5525">
        <v>125128</v>
      </c>
      <c r="I5525">
        <v>521507</v>
      </c>
      <c r="J5525">
        <v>423666</v>
      </c>
      <c r="K5525">
        <v>38155</v>
      </c>
    </row>
    <row r="5526" spans="1:11" x14ac:dyDescent="0.25">
      <c r="A5526" t="s">
        <v>236</v>
      </c>
      <c r="B5526">
        <v>202415</v>
      </c>
      <c r="C5526" t="s">
        <v>31</v>
      </c>
      <c r="D5526">
        <v>17</v>
      </c>
      <c r="E5526">
        <v>40</v>
      </c>
      <c r="F5526">
        <v>26</v>
      </c>
      <c r="G5526">
        <v>6</v>
      </c>
      <c r="H5526">
        <v>152817</v>
      </c>
      <c r="I5526">
        <v>541729</v>
      </c>
      <c r="J5526">
        <v>447063</v>
      </c>
      <c r="K5526">
        <v>39543</v>
      </c>
    </row>
    <row r="5527" spans="1:11" x14ac:dyDescent="0.25">
      <c r="A5527" t="s">
        <v>236</v>
      </c>
      <c r="B5527">
        <v>202415</v>
      </c>
      <c r="C5527" t="s">
        <v>32</v>
      </c>
      <c r="D5527">
        <v>11</v>
      </c>
      <c r="E5527">
        <v>25</v>
      </c>
      <c r="F5527">
        <v>13</v>
      </c>
      <c r="G5527">
        <v>6</v>
      </c>
      <c r="H5527">
        <v>201062</v>
      </c>
      <c r="I5527">
        <v>659278</v>
      </c>
      <c r="J5527">
        <v>552189</v>
      </c>
      <c r="K5527">
        <v>44988</v>
      </c>
    </row>
    <row r="5528" spans="1:11" x14ac:dyDescent="0.25">
      <c r="A5528" t="s">
        <v>236</v>
      </c>
      <c r="B5528">
        <v>202415</v>
      </c>
      <c r="C5528" t="s">
        <v>33</v>
      </c>
      <c r="D5528">
        <v>8</v>
      </c>
      <c r="E5528">
        <v>12</v>
      </c>
      <c r="F5528">
        <v>5</v>
      </c>
      <c r="G5528">
        <v>1</v>
      </c>
      <c r="H5528">
        <v>245475</v>
      </c>
      <c r="I5528">
        <v>705102</v>
      </c>
      <c r="J5528">
        <v>594108</v>
      </c>
      <c r="K5528">
        <v>47444</v>
      </c>
    </row>
    <row r="5529" spans="1:11" x14ac:dyDescent="0.25">
      <c r="A5529" t="s">
        <v>236</v>
      </c>
      <c r="B5529">
        <v>202415</v>
      </c>
      <c r="C5529" t="s">
        <v>34</v>
      </c>
      <c r="D5529">
        <v>4</v>
      </c>
      <c r="E5529">
        <v>8</v>
      </c>
      <c r="F5529">
        <v>6</v>
      </c>
      <c r="G5529">
        <v>1</v>
      </c>
      <c r="H5529">
        <v>238549</v>
      </c>
      <c r="I5529">
        <v>540282</v>
      </c>
      <c r="J5529">
        <v>453255</v>
      </c>
      <c r="K5529">
        <v>37112</v>
      </c>
    </row>
    <row r="5530" spans="1:11" x14ac:dyDescent="0.25">
      <c r="A5530" t="s">
        <v>236</v>
      </c>
      <c r="B5530">
        <v>202415</v>
      </c>
      <c r="C5530" t="s">
        <v>35</v>
      </c>
      <c r="D5530">
        <v>6</v>
      </c>
      <c r="E5530">
        <v>3</v>
      </c>
      <c r="F5530">
        <v>3</v>
      </c>
      <c r="G5530">
        <v>0</v>
      </c>
      <c r="H5530">
        <v>252387</v>
      </c>
      <c r="I5530">
        <v>485048</v>
      </c>
      <c r="J5530">
        <v>405420</v>
      </c>
      <c r="K5530">
        <v>32764</v>
      </c>
    </row>
    <row r="5531" spans="1:11" x14ac:dyDescent="0.25">
      <c r="A5531" t="s">
        <v>236</v>
      </c>
      <c r="B5531">
        <v>202415</v>
      </c>
      <c r="C5531" t="s">
        <v>36</v>
      </c>
      <c r="D5531">
        <v>1</v>
      </c>
      <c r="E5531">
        <v>6</v>
      </c>
      <c r="F5531">
        <v>4</v>
      </c>
      <c r="G5531">
        <v>1</v>
      </c>
      <c r="H5531">
        <v>251469</v>
      </c>
      <c r="I5531">
        <v>441057</v>
      </c>
      <c r="J5531">
        <v>363908</v>
      </c>
      <c r="K5531">
        <v>30978</v>
      </c>
    </row>
    <row r="5532" spans="1:11" x14ac:dyDescent="0.25">
      <c r="A5532" t="s">
        <v>236</v>
      </c>
      <c r="B5532">
        <v>202415</v>
      </c>
      <c r="C5532" t="s">
        <v>37</v>
      </c>
      <c r="D5532">
        <v>1</v>
      </c>
      <c r="E5532">
        <v>2</v>
      </c>
      <c r="F5532">
        <v>2</v>
      </c>
      <c r="G5532">
        <v>0</v>
      </c>
      <c r="H5532">
        <v>173607</v>
      </c>
      <c r="I5532">
        <v>351428</v>
      </c>
      <c r="J5532">
        <v>289012</v>
      </c>
      <c r="K5532">
        <v>23334</v>
      </c>
    </row>
    <row r="5533" spans="1:11" x14ac:dyDescent="0.25">
      <c r="A5533" t="s">
        <v>236</v>
      </c>
      <c r="B5533">
        <v>202415</v>
      </c>
      <c r="C5533" t="s">
        <v>38</v>
      </c>
      <c r="D5533">
        <v>3</v>
      </c>
      <c r="E5533">
        <v>1</v>
      </c>
      <c r="F5533">
        <v>1</v>
      </c>
      <c r="G5533">
        <v>0</v>
      </c>
      <c r="H5533">
        <v>152870</v>
      </c>
      <c r="I5533">
        <v>357992</v>
      </c>
      <c r="J5533">
        <v>313389</v>
      </c>
      <c r="K5533">
        <v>16751</v>
      </c>
    </row>
    <row r="5534" spans="1:11" x14ac:dyDescent="0.25">
      <c r="A5534" t="s">
        <v>236</v>
      </c>
      <c r="B5534">
        <v>202415</v>
      </c>
      <c r="C5534" t="s">
        <v>39</v>
      </c>
      <c r="D5534">
        <v>0</v>
      </c>
      <c r="E5534">
        <v>1</v>
      </c>
      <c r="F5534">
        <v>1</v>
      </c>
      <c r="G5534">
        <v>0</v>
      </c>
      <c r="H5534">
        <v>302316</v>
      </c>
      <c r="I5534">
        <v>285090</v>
      </c>
      <c r="J5534">
        <v>278556</v>
      </c>
      <c r="K5534">
        <v>6397</v>
      </c>
    </row>
    <row r="5535" spans="1:11" x14ac:dyDescent="0.25">
      <c r="A5535" t="s">
        <v>236</v>
      </c>
      <c r="B5535">
        <v>202415</v>
      </c>
      <c r="C5535" t="s">
        <v>40</v>
      </c>
      <c r="D5535">
        <v>1</v>
      </c>
      <c r="E5535">
        <v>0</v>
      </c>
      <c r="F5535">
        <v>0</v>
      </c>
      <c r="G5535">
        <v>0</v>
      </c>
      <c r="H5535">
        <v>507215</v>
      </c>
      <c r="I5535">
        <v>52697</v>
      </c>
      <c r="J5535">
        <v>52557</v>
      </c>
      <c r="K5535">
        <v>56</v>
      </c>
    </row>
    <row r="5536" spans="1:11" x14ac:dyDescent="0.25">
      <c r="A5536" t="s">
        <v>236</v>
      </c>
      <c r="B5536">
        <v>202415</v>
      </c>
      <c r="C5536" t="s">
        <v>41</v>
      </c>
      <c r="D5536">
        <v>2</v>
      </c>
      <c r="E5536">
        <v>0</v>
      </c>
      <c r="F5536">
        <v>0</v>
      </c>
      <c r="G5536">
        <v>0</v>
      </c>
      <c r="H5536">
        <v>462124</v>
      </c>
      <c r="I5536">
        <v>10054</v>
      </c>
      <c r="J5536">
        <v>9952</v>
      </c>
      <c r="K5536">
        <v>0</v>
      </c>
    </row>
    <row r="5537" spans="1:11" x14ac:dyDescent="0.25">
      <c r="A5537" t="s">
        <v>236</v>
      </c>
      <c r="B5537">
        <v>202415</v>
      </c>
      <c r="C5537" t="s">
        <v>42</v>
      </c>
      <c r="D5537">
        <v>2</v>
      </c>
      <c r="E5537">
        <v>0</v>
      </c>
      <c r="F5537">
        <v>0</v>
      </c>
      <c r="G5537">
        <v>0</v>
      </c>
      <c r="H5537">
        <v>163232</v>
      </c>
      <c r="I5537">
        <v>105</v>
      </c>
      <c r="J5537">
        <v>7</v>
      </c>
      <c r="K5537">
        <v>1</v>
      </c>
    </row>
    <row r="5538" spans="1:11" x14ac:dyDescent="0.25">
      <c r="A5538" t="s">
        <v>237</v>
      </c>
      <c r="B5538">
        <v>202416</v>
      </c>
      <c r="C5538" t="s">
        <v>11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</row>
    <row r="5539" spans="1:11" x14ac:dyDescent="0.25">
      <c r="A5539" t="s">
        <v>237</v>
      </c>
      <c r="B5539">
        <v>202416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0</v>
      </c>
    </row>
    <row r="5540" spans="1:11" x14ac:dyDescent="0.25">
      <c r="A5540" t="s">
        <v>237</v>
      </c>
      <c r="B5540">
        <v>202416</v>
      </c>
      <c r="C5540" t="s">
        <v>13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</row>
    <row r="5541" spans="1:11" x14ac:dyDescent="0.25">
      <c r="A5541" t="s">
        <v>237</v>
      </c>
      <c r="B5541">
        <v>202416</v>
      </c>
      <c r="C5541" t="s">
        <v>14</v>
      </c>
      <c r="D5541">
        <v>0</v>
      </c>
      <c r="E5541">
        <v>0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</row>
    <row r="5542" spans="1:11" x14ac:dyDescent="0.25">
      <c r="A5542" t="s">
        <v>237</v>
      </c>
      <c r="B5542">
        <v>202416</v>
      </c>
      <c r="C5542" t="s">
        <v>15</v>
      </c>
      <c r="D5542">
        <v>0</v>
      </c>
      <c r="E5542">
        <v>0</v>
      </c>
      <c r="F5542">
        <v>0</v>
      </c>
      <c r="G5542">
        <v>0</v>
      </c>
      <c r="H5542">
        <v>2</v>
      </c>
      <c r="I5542">
        <v>0</v>
      </c>
      <c r="J5542">
        <v>0</v>
      </c>
      <c r="K5542">
        <v>0</v>
      </c>
    </row>
    <row r="5543" spans="1:11" x14ac:dyDescent="0.25">
      <c r="A5543" t="s">
        <v>237</v>
      </c>
      <c r="B5543">
        <v>202416</v>
      </c>
      <c r="C5543" t="s">
        <v>16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</row>
    <row r="5544" spans="1:11" x14ac:dyDescent="0.25">
      <c r="A5544" t="s">
        <v>237</v>
      </c>
      <c r="B5544">
        <v>202416</v>
      </c>
      <c r="C5544" t="s">
        <v>17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</row>
    <row r="5545" spans="1:11" x14ac:dyDescent="0.25">
      <c r="A5545" t="s">
        <v>237</v>
      </c>
      <c r="B5545">
        <v>202416</v>
      </c>
      <c r="C5545" t="s">
        <v>18</v>
      </c>
      <c r="D5545">
        <v>0</v>
      </c>
      <c r="E5545">
        <v>0</v>
      </c>
      <c r="F5545">
        <v>0</v>
      </c>
      <c r="G5545">
        <v>0</v>
      </c>
      <c r="H5545">
        <v>69</v>
      </c>
      <c r="I5545">
        <v>0</v>
      </c>
      <c r="J5545">
        <v>0</v>
      </c>
      <c r="K5545">
        <v>0</v>
      </c>
    </row>
    <row r="5546" spans="1:11" x14ac:dyDescent="0.25">
      <c r="A5546" t="s">
        <v>237</v>
      </c>
      <c r="B5546">
        <v>202416</v>
      </c>
      <c r="C5546" t="s">
        <v>19</v>
      </c>
      <c r="D5546">
        <v>0</v>
      </c>
      <c r="E5546">
        <v>0</v>
      </c>
      <c r="F5546">
        <v>0</v>
      </c>
      <c r="G5546">
        <v>0</v>
      </c>
      <c r="H5546">
        <v>43</v>
      </c>
      <c r="I5546">
        <v>2</v>
      </c>
      <c r="J5546">
        <v>2</v>
      </c>
      <c r="K5546">
        <v>0</v>
      </c>
    </row>
    <row r="5547" spans="1:11" x14ac:dyDescent="0.25">
      <c r="A5547" t="s">
        <v>237</v>
      </c>
      <c r="B5547">
        <v>202416</v>
      </c>
      <c r="C5547" t="s">
        <v>20</v>
      </c>
      <c r="D5547">
        <v>0</v>
      </c>
      <c r="E5547">
        <v>0</v>
      </c>
      <c r="F5547">
        <v>0</v>
      </c>
      <c r="G5547">
        <v>0</v>
      </c>
      <c r="H5547">
        <v>54</v>
      </c>
      <c r="I5547">
        <v>4</v>
      </c>
      <c r="J5547">
        <v>1</v>
      </c>
      <c r="K5547">
        <v>1</v>
      </c>
    </row>
    <row r="5548" spans="1:11" x14ac:dyDescent="0.25">
      <c r="A5548" t="s">
        <v>237</v>
      </c>
      <c r="B5548">
        <v>202416</v>
      </c>
      <c r="C5548" t="s">
        <v>21</v>
      </c>
      <c r="D5548">
        <v>0</v>
      </c>
      <c r="E5548">
        <v>0</v>
      </c>
      <c r="F5548">
        <v>0</v>
      </c>
      <c r="G5548">
        <v>0</v>
      </c>
      <c r="H5548">
        <v>41</v>
      </c>
      <c r="I5548">
        <v>32</v>
      </c>
      <c r="J5548">
        <v>23</v>
      </c>
      <c r="K5548">
        <v>6</v>
      </c>
    </row>
    <row r="5549" spans="1:11" x14ac:dyDescent="0.25">
      <c r="A5549" t="s">
        <v>237</v>
      </c>
      <c r="B5549">
        <v>202416</v>
      </c>
      <c r="C5549" t="s">
        <v>22</v>
      </c>
      <c r="D5549">
        <v>2</v>
      </c>
      <c r="E5549">
        <v>8</v>
      </c>
      <c r="F5549">
        <v>4</v>
      </c>
      <c r="G5549">
        <v>4</v>
      </c>
      <c r="H5549">
        <v>448</v>
      </c>
      <c r="I5549">
        <v>1078</v>
      </c>
      <c r="J5549">
        <v>753</v>
      </c>
      <c r="K5549">
        <v>133</v>
      </c>
    </row>
    <row r="5550" spans="1:11" x14ac:dyDescent="0.25">
      <c r="A5550" t="s">
        <v>237</v>
      </c>
      <c r="B5550">
        <v>202416</v>
      </c>
      <c r="C5550" t="s">
        <v>23</v>
      </c>
      <c r="D5550">
        <v>6</v>
      </c>
      <c r="E5550">
        <v>52</v>
      </c>
      <c r="F5550">
        <v>37</v>
      </c>
      <c r="G5550">
        <v>6</v>
      </c>
      <c r="H5550">
        <v>2626</v>
      </c>
      <c r="I5550">
        <v>11918</v>
      </c>
      <c r="J5550">
        <v>8279</v>
      </c>
      <c r="K5550">
        <v>1450</v>
      </c>
    </row>
    <row r="5551" spans="1:11" x14ac:dyDescent="0.25">
      <c r="A5551" t="s">
        <v>237</v>
      </c>
      <c r="B5551">
        <v>202416</v>
      </c>
      <c r="C5551" t="s">
        <v>24</v>
      </c>
      <c r="D5551">
        <v>32</v>
      </c>
      <c r="E5551">
        <v>193</v>
      </c>
      <c r="F5551">
        <v>133</v>
      </c>
      <c r="G5551">
        <v>17</v>
      </c>
      <c r="H5551">
        <v>8101</v>
      </c>
      <c r="I5551">
        <v>58520</v>
      </c>
      <c r="J5551">
        <v>41570</v>
      </c>
      <c r="K5551">
        <v>6439</v>
      </c>
    </row>
    <row r="5552" spans="1:11" x14ac:dyDescent="0.25">
      <c r="A5552" t="s">
        <v>237</v>
      </c>
      <c r="B5552">
        <v>202416</v>
      </c>
      <c r="C5552" t="s">
        <v>25</v>
      </c>
      <c r="D5552">
        <v>48</v>
      </c>
      <c r="E5552">
        <v>251</v>
      </c>
      <c r="F5552">
        <v>165</v>
      </c>
      <c r="G5552">
        <v>32</v>
      </c>
      <c r="H5552">
        <v>15635</v>
      </c>
      <c r="I5552">
        <v>139844</v>
      </c>
      <c r="J5552">
        <v>100376</v>
      </c>
      <c r="K5552">
        <v>13269</v>
      </c>
    </row>
    <row r="5553" spans="1:11" x14ac:dyDescent="0.25">
      <c r="A5553" t="s">
        <v>237</v>
      </c>
      <c r="B5553">
        <v>202416</v>
      </c>
      <c r="C5553" t="s">
        <v>26</v>
      </c>
      <c r="D5553">
        <v>42</v>
      </c>
      <c r="E5553">
        <v>301</v>
      </c>
      <c r="F5553">
        <v>184</v>
      </c>
      <c r="G5553">
        <v>27</v>
      </c>
      <c r="H5553">
        <v>29728</v>
      </c>
      <c r="I5553">
        <v>293719</v>
      </c>
      <c r="J5553">
        <v>189455</v>
      </c>
      <c r="K5553">
        <v>33440</v>
      </c>
    </row>
    <row r="5554" spans="1:11" x14ac:dyDescent="0.25">
      <c r="A5554" t="s">
        <v>237</v>
      </c>
      <c r="B5554">
        <v>202416</v>
      </c>
      <c r="C5554" t="s">
        <v>27</v>
      </c>
      <c r="D5554">
        <v>38</v>
      </c>
      <c r="E5554">
        <v>243</v>
      </c>
      <c r="F5554">
        <v>149</v>
      </c>
      <c r="G5554">
        <v>27</v>
      </c>
      <c r="H5554">
        <v>51449</v>
      </c>
      <c r="I5554">
        <v>472762</v>
      </c>
      <c r="J5554">
        <v>309057</v>
      </c>
      <c r="K5554">
        <v>53215</v>
      </c>
    </row>
    <row r="5555" spans="1:11" x14ac:dyDescent="0.25">
      <c r="A5555" t="s">
        <v>237</v>
      </c>
      <c r="B5555">
        <v>202416</v>
      </c>
      <c r="C5555" t="s">
        <v>28</v>
      </c>
      <c r="D5555">
        <v>33</v>
      </c>
      <c r="E5555">
        <v>176</v>
      </c>
      <c r="F5555">
        <v>122</v>
      </c>
      <c r="G5555">
        <v>17</v>
      </c>
      <c r="H5555">
        <v>72496</v>
      </c>
      <c r="I5555">
        <v>548637</v>
      </c>
      <c r="J5555">
        <v>400521</v>
      </c>
      <c r="K5555">
        <v>48934</v>
      </c>
    </row>
    <row r="5556" spans="1:11" x14ac:dyDescent="0.25">
      <c r="A5556" t="s">
        <v>237</v>
      </c>
      <c r="B5556">
        <v>202416</v>
      </c>
      <c r="C5556" t="s">
        <v>29</v>
      </c>
      <c r="D5556">
        <v>34</v>
      </c>
      <c r="E5556">
        <v>97</v>
      </c>
      <c r="F5556">
        <v>71</v>
      </c>
      <c r="G5556">
        <v>9</v>
      </c>
      <c r="H5556">
        <v>91233</v>
      </c>
      <c r="I5556">
        <v>525147</v>
      </c>
      <c r="J5556">
        <v>414692</v>
      </c>
      <c r="K5556">
        <v>39518</v>
      </c>
    </row>
    <row r="5557" spans="1:11" x14ac:dyDescent="0.25">
      <c r="A5557" t="s">
        <v>237</v>
      </c>
      <c r="B5557">
        <v>202416</v>
      </c>
      <c r="C5557" t="s">
        <v>30</v>
      </c>
      <c r="D5557">
        <v>31</v>
      </c>
      <c r="E5557">
        <v>82</v>
      </c>
      <c r="F5557">
        <v>66</v>
      </c>
      <c r="G5557">
        <v>6</v>
      </c>
      <c r="H5557">
        <v>125097</v>
      </c>
      <c r="I5557">
        <v>521425</v>
      </c>
      <c r="J5557">
        <v>423600</v>
      </c>
      <c r="K5557">
        <v>38149</v>
      </c>
    </row>
    <row r="5558" spans="1:11" x14ac:dyDescent="0.25">
      <c r="A5558" t="s">
        <v>237</v>
      </c>
      <c r="B5558">
        <v>202416</v>
      </c>
      <c r="C5558" t="s">
        <v>31</v>
      </c>
      <c r="D5558">
        <v>20</v>
      </c>
      <c r="E5558">
        <v>45</v>
      </c>
      <c r="F5558">
        <v>34</v>
      </c>
      <c r="G5558">
        <v>6</v>
      </c>
      <c r="H5558">
        <v>152797</v>
      </c>
      <c r="I5558">
        <v>541684</v>
      </c>
      <c r="J5558">
        <v>447029</v>
      </c>
      <c r="K5558">
        <v>39537</v>
      </c>
    </row>
    <row r="5559" spans="1:11" x14ac:dyDescent="0.25">
      <c r="A5559" t="s">
        <v>237</v>
      </c>
      <c r="B5559">
        <v>202416</v>
      </c>
      <c r="C5559" t="s">
        <v>32</v>
      </c>
      <c r="D5559">
        <v>11</v>
      </c>
      <c r="E5559">
        <v>23</v>
      </c>
      <c r="F5559">
        <v>18</v>
      </c>
      <c r="G5559">
        <v>1</v>
      </c>
      <c r="H5559">
        <v>201051</v>
      </c>
      <c r="I5559">
        <v>659255</v>
      </c>
      <c r="J5559">
        <v>552171</v>
      </c>
      <c r="K5559">
        <v>44987</v>
      </c>
    </row>
    <row r="5560" spans="1:11" x14ac:dyDescent="0.25">
      <c r="A5560" t="s">
        <v>237</v>
      </c>
      <c r="B5560">
        <v>202416</v>
      </c>
      <c r="C5560" t="s">
        <v>33</v>
      </c>
      <c r="D5560">
        <v>14</v>
      </c>
      <c r="E5560">
        <v>20</v>
      </c>
      <c r="F5560">
        <v>17</v>
      </c>
      <c r="G5560">
        <v>2</v>
      </c>
      <c r="H5560">
        <v>245461</v>
      </c>
      <c r="I5560">
        <v>705082</v>
      </c>
      <c r="J5560">
        <v>594091</v>
      </c>
      <c r="K5560">
        <v>47442</v>
      </c>
    </row>
    <row r="5561" spans="1:11" x14ac:dyDescent="0.25">
      <c r="A5561" t="s">
        <v>237</v>
      </c>
      <c r="B5561">
        <v>202416</v>
      </c>
      <c r="C5561" t="s">
        <v>34</v>
      </c>
      <c r="D5561">
        <v>6</v>
      </c>
      <c r="E5561">
        <v>18</v>
      </c>
      <c r="F5561">
        <v>12</v>
      </c>
      <c r="G5561">
        <v>1</v>
      </c>
      <c r="H5561">
        <v>238542</v>
      </c>
      <c r="I5561">
        <v>540265</v>
      </c>
      <c r="J5561">
        <v>453243</v>
      </c>
      <c r="K5561">
        <v>37111</v>
      </c>
    </row>
    <row r="5562" spans="1:11" x14ac:dyDescent="0.25">
      <c r="A5562" t="s">
        <v>237</v>
      </c>
      <c r="B5562">
        <v>202416</v>
      </c>
      <c r="C5562" t="s">
        <v>35</v>
      </c>
      <c r="D5562">
        <v>3</v>
      </c>
      <c r="E5562">
        <v>6</v>
      </c>
      <c r="F5562">
        <v>6</v>
      </c>
      <c r="G5562">
        <v>0</v>
      </c>
      <c r="H5562">
        <v>252384</v>
      </c>
      <c r="I5562">
        <v>485042</v>
      </c>
      <c r="J5562">
        <v>405414</v>
      </c>
      <c r="K5562">
        <v>32764</v>
      </c>
    </row>
    <row r="5563" spans="1:11" x14ac:dyDescent="0.25">
      <c r="A5563" t="s">
        <v>237</v>
      </c>
      <c r="B5563">
        <v>202416</v>
      </c>
      <c r="C5563" t="s">
        <v>36</v>
      </c>
      <c r="D5563">
        <v>2</v>
      </c>
      <c r="E5563">
        <v>5</v>
      </c>
      <c r="F5563">
        <v>4</v>
      </c>
      <c r="G5563">
        <v>1</v>
      </c>
      <c r="H5563">
        <v>251467</v>
      </c>
      <c r="I5563">
        <v>441052</v>
      </c>
      <c r="J5563">
        <v>363904</v>
      </c>
      <c r="K5563">
        <v>30977</v>
      </c>
    </row>
    <row r="5564" spans="1:11" x14ac:dyDescent="0.25">
      <c r="A5564" t="s">
        <v>237</v>
      </c>
      <c r="B5564">
        <v>202416</v>
      </c>
      <c r="C5564" t="s">
        <v>37</v>
      </c>
      <c r="D5564">
        <v>0</v>
      </c>
      <c r="E5564">
        <v>3</v>
      </c>
      <c r="F5564">
        <v>2</v>
      </c>
      <c r="G5564">
        <v>0</v>
      </c>
      <c r="H5564">
        <v>173607</v>
      </c>
      <c r="I5564">
        <v>351425</v>
      </c>
      <c r="J5564">
        <v>289010</v>
      </c>
      <c r="K5564">
        <v>23334</v>
      </c>
    </row>
    <row r="5565" spans="1:11" x14ac:dyDescent="0.25">
      <c r="A5565" t="s">
        <v>237</v>
      </c>
      <c r="B5565">
        <v>202416</v>
      </c>
      <c r="C5565" t="s">
        <v>38</v>
      </c>
      <c r="D5565">
        <v>3</v>
      </c>
      <c r="E5565">
        <v>1</v>
      </c>
      <c r="F5565">
        <v>1</v>
      </c>
      <c r="G5565">
        <v>0</v>
      </c>
      <c r="H5565">
        <v>152867</v>
      </c>
      <c r="I5565">
        <v>357991</v>
      </c>
      <c r="J5565">
        <v>313388</v>
      </c>
      <c r="K5565">
        <v>16751</v>
      </c>
    </row>
    <row r="5566" spans="1:11" x14ac:dyDescent="0.25">
      <c r="A5566" t="s">
        <v>237</v>
      </c>
      <c r="B5566">
        <v>202416</v>
      </c>
      <c r="C5566" t="s">
        <v>39</v>
      </c>
      <c r="D5566">
        <v>0</v>
      </c>
      <c r="E5566">
        <v>1</v>
      </c>
      <c r="F5566">
        <v>1</v>
      </c>
      <c r="G5566">
        <v>0</v>
      </c>
      <c r="H5566">
        <v>302316</v>
      </c>
      <c r="I5566">
        <v>285089</v>
      </c>
      <c r="J5566">
        <v>278555</v>
      </c>
      <c r="K5566">
        <v>6397</v>
      </c>
    </row>
    <row r="5567" spans="1:11" x14ac:dyDescent="0.25">
      <c r="A5567" t="s">
        <v>237</v>
      </c>
      <c r="B5567">
        <v>202416</v>
      </c>
      <c r="C5567" t="s">
        <v>40</v>
      </c>
      <c r="D5567">
        <v>0</v>
      </c>
      <c r="E5567">
        <v>0</v>
      </c>
      <c r="F5567">
        <v>0</v>
      </c>
      <c r="G5567">
        <v>0</v>
      </c>
      <c r="H5567">
        <v>507213</v>
      </c>
      <c r="I5567">
        <v>52699</v>
      </c>
      <c r="J5567">
        <v>52557</v>
      </c>
      <c r="K5567">
        <v>56</v>
      </c>
    </row>
    <row r="5568" spans="1:11" x14ac:dyDescent="0.25">
      <c r="A5568" t="s">
        <v>237</v>
      </c>
      <c r="B5568">
        <v>202416</v>
      </c>
      <c r="C5568" t="s">
        <v>41</v>
      </c>
      <c r="D5568">
        <v>1</v>
      </c>
      <c r="E5568">
        <v>0</v>
      </c>
      <c r="F5568">
        <v>0</v>
      </c>
      <c r="G5568">
        <v>0</v>
      </c>
      <c r="H5568">
        <v>462123</v>
      </c>
      <c r="I5568">
        <v>10054</v>
      </c>
      <c r="J5568">
        <v>9952</v>
      </c>
      <c r="K5568">
        <v>0</v>
      </c>
    </row>
    <row r="5569" spans="1:11" x14ac:dyDescent="0.25">
      <c r="A5569" t="s">
        <v>237</v>
      </c>
      <c r="B5569">
        <v>202416</v>
      </c>
      <c r="C5569" t="s">
        <v>42</v>
      </c>
      <c r="D5569">
        <v>1</v>
      </c>
      <c r="E5569">
        <v>1</v>
      </c>
      <c r="F5569">
        <v>1</v>
      </c>
      <c r="G5569">
        <v>0</v>
      </c>
      <c r="H5569">
        <v>163231</v>
      </c>
      <c r="I5569">
        <v>104</v>
      </c>
      <c r="J5569">
        <v>6</v>
      </c>
      <c r="K5569">
        <v>1</v>
      </c>
    </row>
    <row r="5570" spans="1:11" x14ac:dyDescent="0.25">
      <c r="A5570" t="s">
        <v>238</v>
      </c>
      <c r="B5570">
        <v>202417</v>
      </c>
      <c r="C5570" t="s">
        <v>11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</row>
    <row r="5571" spans="1:11" x14ac:dyDescent="0.25">
      <c r="A5571" t="s">
        <v>238</v>
      </c>
      <c r="B5571">
        <v>202417</v>
      </c>
      <c r="C5571" t="s">
        <v>12</v>
      </c>
      <c r="D5571">
        <v>0</v>
      </c>
      <c r="E5571">
        <v>0</v>
      </c>
      <c r="F5571">
        <v>0</v>
      </c>
      <c r="G5571">
        <v>0</v>
      </c>
      <c r="H5571">
        <v>2</v>
      </c>
      <c r="I5571">
        <v>0</v>
      </c>
      <c r="J5571">
        <v>0</v>
      </c>
      <c r="K5571">
        <v>0</v>
      </c>
    </row>
    <row r="5572" spans="1:11" x14ac:dyDescent="0.25">
      <c r="A5572" t="s">
        <v>238</v>
      </c>
      <c r="B5572">
        <v>202417</v>
      </c>
      <c r="C5572" t="s">
        <v>13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</row>
    <row r="5573" spans="1:11" x14ac:dyDescent="0.25">
      <c r="A5573" t="s">
        <v>238</v>
      </c>
      <c r="B5573">
        <v>202417</v>
      </c>
      <c r="C5573" t="s">
        <v>14</v>
      </c>
      <c r="D5573">
        <v>0</v>
      </c>
      <c r="E5573">
        <v>0</v>
      </c>
      <c r="F5573">
        <v>0</v>
      </c>
      <c r="G5573">
        <v>0</v>
      </c>
      <c r="H5573">
        <v>2</v>
      </c>
      <c r="I5573">
        <v>0</v>
      </c>
      <c r="J5573">
        <v>0</v>
      </c>
      <c r="K5573">
        <v>0</v>
      </c>
    </row>
    <row r="5574" spans="1:11" x14ac:dyDescent="0.25">
      <c r="A5574" t="s">
        <v>238</v>
      </c>
      <c r="B5574">
        <v>202417</v>
      </c>
      <c r="C5574" t="s">
        <v>15</v>
      </c>
      <c r="D5574">
        <v>0</v>
      </c>
      <c r="E5574">
        <v>0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</row>
    <row r="5575" spans="1:11" x14ac:dyDescent="0.25">
      <c r="A5575" t="s">
        <v>238</v>
      </c>
      <c r="B5575">
        <v>202417</v>
      </c>
      <c r="C5575" t="s">
        <v>16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</row>
    <row r="5576" spans="1:11" x14ac:dyDescent="0.25">
      <c r="A5576" t="s">
        <v>238</v>
      </c>
      <c r="B5576">
        <v>202417</v>
      </c>
      <c r="C5576" t="s">
        <v>17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</row>
    <row r="5577" spans="1:11" x14ac:dyDescent="0.25">
      <c r="A5577" t="s">
        <v>238</v>
      </c>
      <c r="B5577">
        <v>202417</v>
      </c>
      <c r="C5577" t="s">
        <v>18</v>
      </c>
      <c r="D5577">
        <v>0</v>
      </c>
      <c r="E5577">
        <v>0</v>
      </c>
      <c r="F5577">
        <v>0</v>
      </c>
      <c r="G5577">
        <v>0</v>
      </c>
      <c r="H5577">
        <v>69</v>
      </c>
      <c r="I5577">
        <v>0</v>
      </c>
      <c r="J5577">
        <v>0</v>
      </c>
      <c r="K5577">
        <v>0</v>
      </c>
    </row>
    <row r="5578" spans="1:11" x14ac:dyDescent="0.25">
      <c r="A5578" t="s">
        <v>238</v>
      </c>
      <c r="B5578">
        <v>202417</v>
      </c>
      <c r="C5578" t="s">
        <v>19</v>
      </c>
      <c r="D5578">
        <v>0</v>
      </c>
      <c r="E5578">
        <v>0</v>
      </c>
      <c r="F5578">
        <v>0</v>
      </c>
      <c r="G5578">
        <v>0</v>
      </c>
      <c r="H5578">
        <v>43</v>
      </c>
      <c r="I5578">
        <v>2</v>
      </c>
      <c r="J5578">
        <v>2</v>
      </c>
      <c r="K5578">
        <v>0</v>
      </c>
    </row>
    <row r="5579" spans="1:11" x14ac:dyDescent="0.25">
      <c r="A5579" t="s">
        <v>238</v>
      </c>
      <c r="B5579">
        <v>202417</v>
      </c>
      <c r="C5579" t="s">
        <v>20</v>
      </c>
      <c r="D5579">
        <v>0</v>
      </c>
      <c r="E5579">
        <v>0</v>
      </c>
      <c r="F5579">
        <v>0</v>
      </c>
      <c r="G5579">
        <v>0</v>
      </c>
      <c r="H5579">
        <v>54</v>
      </c>
      <c r="I5579">
        <v>4</v>
      </c>
      <c r="J5579">
        <v>1</v>
      </c>
      <c r="K5579">
        <v>1</v>
      </c>
    </row>
    <row r="5580" spans="1:11" x14ac:dyDescent="0.25">
      <c r="A5580" t="s">
        <v>238</v>
      </c>
      <c r="B5580">
        <v>202417</v>
      </c>
      <c r="C5580" t="s">
        <v>21</v>
      </c>
      <c r="D5580">
        <v>0</v>
      </c>
      <c r="E5580">
        <v>0</v>
      </c>
      <c r="F5580">
        <v>0</v>
      </c>
      <c r="G5580">
        <v>0</v>
      </c>
      <c r="H5580">
        <v>41</v>
      </c>
      <c r="I5580">
        <v>32</v>
      </c>
      <c r="J5580">
        <v>23</v>
      </c>
      <c r="K5580">
        <v>6</v>
      </c>
    </row>
    <row r="5581" spans="1:11" x14ac:dyDescent="0.25">
      <c r="A5581" t="s">
        <v>238</v>
      </c>
      <c r="B5581">
        <v>202417</v>
      </c>
      <c r="C5581" t="s">
        <v>22</v>
      </c>
      <c r="D5581">
        <v>3</v>
      </c>
      <c r="E5581">
        <v>11</v>
      </c>
      <c r="F5581">
        <v>6</v>
      </c>
      <c r="G5581">
        <v>0</v>
      </c>
      <c r="H5581">
        <v>445</v>
      </c>
      <c r="I5581">
        <v>1067</v>
      </c>
      <c r="J5581">
        <v>747</v>
      </c>
      <c r="K5581">
        <v>133</v>
      </c>
    </row>
    <row r="5582" spans="1:11" x14ac:dyDescent="0.25">
      <c r="A5582" t="s">
        <v>238</v>
      </c>
      <c r="B5582">
        <v>202417</v>
      </c>
      <c r="C5582" t="s">
        <v>23</v>
      </c>
      <c r="D5582">
        <v>18</v>
      </c>
      <c r="E5582">
        <v>56</v>
      </c>
      <c r="F5582">
        <v>32</v>
      </c>
      <c r="G5582">
        <v>8</v>
      </c>
      <c r="H5582">
        <v>2608</v>
      </c>
      <c r="I5582">
        <v>11862</v>
      </c>
      <c r="J5582">
        <v>8247</v>
      </c>
      <c r="K5582">
        <v>1442</v>
      </c>
    </row>
    <row r="5583" spans="1:11" x14ac:dyDescent="0.25">
      <c r="A5583" t="s">
        <v>238</v>
      </c>
      <c r="B5583">
        <v>202417</v>
      </c>
      <c r="C5583" t="s">
        <v>24</v>
      </c>
      <c r="D5583">
        <v>19</v>
      </c>
      <c r="E5583">
        <v>175</v>
      </c>
      <c r="F5583">
        <v>116</v>
      </c>
      <c r="G5583">
        <v>27</v>
      </c>
      <c r="H5583">
        <v>8082</v>
      </c>
      <c r="I5583">
        <v>58345</v>
      </c>
      <c r="J5583">
        <v>41454</v>
      </c>
      <c r="K5583">
        <v>6412</v>
      </c>
    </row>
    <row r="5584" spans="1:11" x14ac:dyDescent="0.25">
      <c r="A5584" t="s">
        <v>238</v>
      </c>
      <c r="B5584">
        <v>202417</v>
      </c>
      <c r="C5584" t="s">
        <v>25</v>
      </c>
      <c r="D5584">
        <v>42</v>
      </c>
      <c r="E5584">
        <v>257</v>
      </c>
      <c r="F5584">
        <v>173</v>
      </c>
      <c r="G5584">
        <v>30</v>
      </c>
      <c r="H5584">
        <v>15593</v>
      </c>
      <c r="I5584">
        <v>139587</v>
      </c>
      <c r="J5584">
        <v>100203</v>
      </c>
      <c r="K5584">
        <v>13239</v>
      </c>
    </row>
    <row r="5585" spans="1:11" x14ac:dyDescent="0.25">
      <c r="A5585" t="s">
        <v>238</v>
      </c>
      <c r="B5585">
        <v>202417</v>
      </c>
      <c r="C5585" t="s">
        <v>26</v>
      </c>
      <c r="D5585">
        <v>30</v>
      </c>
      <c r="E5585">
        <v>250</v>
      </c>
      <c r="F5585">
        <v>147</v>
      </c>
      <c r="G5585">
        <v>40</v>
      </c>
      <c r="H5585">
        <v>29698</v>
      </c>
      <c r="I5585">
        <v>293469</v>
      </c>
      <c r="J5585">
        <v>189308</v>
      </c>
      <c r="K5585">
        <v>33400</v>
      </c>
    </row>
    <row r="5586" spans="1:11" x14ac:dyDescent="0.25">
      <c r="A5586" t="s">
        <v>238</v>
      </c>
      <c r="B5586">
        <v>202417</v>
      </c>
      <c r="C5586" t="s">
        <v>27</v>
      </c>
      <c r="D5586">
        <v>38</v>
      </c>
      <c r="E5586">
        <v>268</v>
      </c>
      <c r="F5586">
        <v>161</v>
      </c>
      <c r="G5586">
        <v>34</v>
      </c>
      <c r="H5586">
        <v>51411</v>
      </c>
      <c r="I5586">
        <v>472494</v>
      </c>
      <c r="J5586">
        <v>308896</v>
      </c>
      <c r="K5586">
        <v>53181</v>
      </c>
    </row>
    <row r="5587" spans="1:11" x14ac:dyDescent="0.25">
      <c r="A5587" t="s">
        <v>238</v>
      </c>
      <c r="B5587">
        <v>202417</v>
      </c>
      <c r="C5587" t="s">
        <v>28</v>
      </c>
      <c r="D5587">
        <v>34</v>
      </c>
      <c r="E5587">
        <v>209</v>
      </c>
      <c r="F5587">
        <v>145</v>
      </c>
      <c r="G5587">
        <v>19</v>
      </c>
      <c r="H5587">
        <v>72462</v>
      </c>
      <c r="I5587">
        <v>548428</v>
      </c>
      <c r="J5587">
        <v>400376</v>
      </c>
      <c r="K5587">
        <v>48915</v>
      </c>
    </row>
    <row r="5588" spans="1:11" x14ac:dyDescent="0.25">
      <c r="A5588" t="s">
        <v>238</v>
      </c>
      <c r="B5588">
        <v>202417</v>
      </c>
      <c r="C5588" t="s">
        <v>29</v>
      </c>
      <c r="D5588">
        <v>20</v>
      </c>
      <c r="E5588">
        <v>115</v>
      </c>
      <c r="F5588">
        <v>85</v>
      </c>
      <c r="G5588">
        <v>12</v>
      </c>
      <c r="H5588">
        <v>91213</v>
      </c>
      <c r="I5588">
        <v>525032</v>
      </c>
      <c r="J5588">
        <v>414607</v>
      </c>
      <c r="K5588">
        <v>39506</v>
      </c>
    </row>
    <row r="5589" spans="1:11" x14ac:dyDescent="0.25">
      <c r="A5589" t="s">
        <v>238</v>
      </c>
      <c r="B5589">
        <v>202417</v>
      </c>
      <c r="C5589" t="s">
        <v>30</v>
      </c>
      <c r="D5589">
        <v>19</v>
      </c>
      <c r="E5589">
        <v>45</v>
      </c>
      <c r="F5589">
        <v>33</v>
      </c>
      <c r="G5589">
        <v>5</v>
      </c>
      <c r="H5589">
        <v>125078</v>
      </c>
      <c r="I5589">
        <v>521380</v>
      </c>
      <c r="J5589">
        <v>423567</v>
      </c>
      <c r="K5589">
        <v>38144</v>
      </c>
    </row>
    <row r="5590" spans="1:11" x14ac:dyDescent="0.25">
      <c r="A5590" t="s">
        <v>238</v>
      </c>
      <c r="B5590">
        <v>202417</v>
      </c>
      <c r="C5590" t="s">
        <v>31</v>
      </c>
      <c r="D5590">
        <v>17</v>
      </c>
      <c r="E5590">
        <v>33</v>
      </c>
      <c r="F5590">
        <v>24</v>
      </c>
      <c r="G5590">
        <v>2</v>
      </c>
      <c r="H5590">
        <v>152779</v>
      </c>
      <c r="I5590">
        <v>541652</v>
      </c>
      <c r="J5590">
        <v>447005</v>
      </c>
      <c r="K5590">
        <v>39535</v>
      </c>
    </row>
    <row r="5591" spans="1:11" x14ac:dyDescent="0.25">
      <c r="A5591" t="s">
        <v>238</v>
      </c>
      <c r="B5591">
        <v>202417</v>
      </c>
      <c r="C5591" t="s">
        <v>32</v>
      </c>
      <c r="D5591">
        <v>10</v>
      </c>
      <c r="E5591">
        <v>31</v>
      </c>
      <c r="F5591">
        <v>22</v>
      </c>
      <c r="G5591">
        <v>1</v>
      </c>
      <c r="H5591">
        <v>201041</v>
      </c>
      <c r="I5591">
        <v>659224</v>
      </c>
      <c r="J5591">
        <v>552149</v>
      </c>
      <c r="K5591">
        <v>44986</v>
      </c>
    </row>
    <row r="5592" spans="1:11" x14ac:dyDescent="0.25">
      <c r="A5592" t="s">
        <v>238</v>
      </c>
      <c r="B5592">
        <v>202417</v>
      </c>
      <c r="C5592" t="s">
        <v>33</v>
      </c>
      <c r="D5592">
        <v>6</v>
      </c>
      <c r="E5592">
        <v>15</v>
      </c>
      <c r="F5592">
        <v>11</v>
      </c>
      <c r="G5592">
        <v>2</v>
      </c>
      <c r="H5592">
        <v>245453</v>
      </c>
      <c r="I5592">
        <v>705069</v>
      </c>
      <c r="J5592">
        <v>594080</v>
      </c>
      <c r="K5592">
        <v>47440</v>
      </c>
    </row>
    <row r="5593" spans="1:11" x14ac:dyDescent="0.25">
      <c r="A5593" t="s">
        <v>238</v>
      </c>
      <c r="B5593">
        <v>202417</v>
      </c>
      <c r="C5593" t="s">
        <v>34</v>
      </c>
      <c r="D5593">
        <v>6</v>
      </c>
      <c r="E5593">
        <v>7</v>
      </c>
      <c r="F5593">
        <v>5</v>
      </c>
      <c r="G5593">
        <v>2</v>
      </c>
      <c r="H5593">
        <v>238536</v>
      </c>
      <c r="I5593">
        <v>540258</v>
      </c>
      <c r="J5593">
        <v>453238</v>
      </c>
      <c r="K5593">
        <v>37109</v>
      </c>
    </row>
    <row r="5594" spans="1:11" x14ac:dyDescent="0.25">
      <c r="A5594" t="s">
        <v>238</v>
      </c>
      <c r="B5594">
        <v>202417</v>
      </c>
      <c r="C5594" t="s">
        <v>35</v>
      </c>
      <c r="D5594">
        <v>4</v>
      </c>
      <c r="E5594">
        <v>4</v>
      </c>
      <c r="F5594">
        <v>4</v>
      </c>
      <c r="G5594">
        <v>0</v>
      </c>
      <c r="H5594">
        <v>252380</v>
      </c>
      <c r="I5594">
        <v>485038</v>
      </c>
      <c r="J5594">
        <v>405410</v>
      </c>
      <c r="K5594">
        <v>32764</v>
      </c>
    </row>
    <row r="5595" spans="1:11" x14ac:dyDescent="0.25">
      <c r="A5595" t="s">
        <v>238</v>
      </c>
      <c r="B5595">
        <v>202417</v>
      </c>
      <c r="C5595" t="s">
        <v>36</v>
      </c>
      <c r="D5595">
        <v>4</v>
      </c>
      <c r="E5595">
        <v>5</v>
      </c>
      <c r="F5595">
        <v>3</v>
      </c>
      <c r="G5595">
        <v>2</v>
      </c>
      <c r="H5595">
        <v>251463</v>
      </c>
      <c r="I5595">
        <v>441047</v>
      </c>
      <c r="J5595">
        <v>363901</v>
      </c>
      <c r="K5595">
        <v>30975</v>
      </c>
    </row>
    <row r="5596" spans="1:11" x14ac:dyDescent="0.25">
      <c r="A5596" t="s">
        <v>238</v>
      </c>
      <c r="B5596">
        <v>202417</v>
      </c>
      <c r="C5596" t="s">
        <v>37</v>
      </c>
      <c r="D5596">
        <v>1</v>
      </c>
      <c r="E5596">
        <v>2</v>
      </c>
      <c r="F5596">
        <v>0</v>
      </c>
      <c r="G5596">
        <v>0</v>
      </c>
      <c r="H5596">
        <v>173605</v>
      </c>
      <c r="I5596">
        <v>351424</v>
      </c>
      <c r="J5596">
        <v>289010</v>
      </c>
      <c r="K5596">
        <v>23334</v>
      </c>
    </row>
    <row r="5597" spans="1:11" x14ac:dyDescent="0.25">
      <c r="A5597" t="s">
        <v>238</v>
      </c>
      <c r="B5597">
        <v>202417</v>
      </c>
      <c r="C5597" t="s">
        <v>38</v>
      </c>
      <c r="D5597">
        <v>1</v>
      </c>
      <c r="E5597">
        <v>3</v>
      </c>
      <c r="F5597">
        <v>3</v>
      </c>
      <c r="G5597">
        <v>0</v>
      </c>
      <c r="H5597">
        <v>152866</v>
      </c>
      <c r="I5597">
        <v>357988</v>
      </c>
      <c r="J5597">
        <v>313385</v>
      </c>
      <c r="K5597">
        <v>16751</v>
      </c>
    </row>
    <row r="5598" spans="1:11" x14ac:dyDescent="0.25">
      <c r="A5598" t="s">
        <v>238</v>
      </c>
      <c r="B5598">
        <v>202417</v>
      </c>
      <c r="C5598" t="s">
        <v>39</v>
      </c>
      <c r="D5598">
        <v>0</v>
      </c>
      <c r="E5598">
        <v>1</v>
      </c>
      <c r="F5598">
        <v>1</v>
      </c>
      <c r="G5598">
        <v>0</v>
      </c>
      <c r="H5598">
        <v>302316</v>
      </c>
      <c r="I5598">
        <v>285088</v>
      </c>
      <c r="J5598">
        <v>278554</v>
      </c>
      <c r="K5598">
        <v>6397</v>
      </c>
    </row>
    <row r="5599" spans="1:11" x14ac:dyDescent="0.25">
      <c r="A5599" t="s">
        <v>238</v>
      </c>
      <c r="B5599">
        <v>202417</v>
      </c>
      <c r="C5599" t="s">
        <v>40</v>
      </c>
      <c r="D5599">
        <v>0</v>
      </c>
      <c r="E5599">
        <v>0</v>
      </c>
      <c r="F5599">
        <v>0</v>
      </c>
      <c r="G5599">
        <v>0</v>
      </c>
      <c r="H5599">
        <v>507213</v>
      </c>
      <c r="I5599">
        <v>52699</v>
      </c>
      <c r="J5599">
        <v>52557</v>
      </c>
      <c r="K5599">
        <v>56</v>
      </c>
    </row>
    <row r="5600" spans="1:11" x14ac:dyDescent="0.25">
      <c r="A5600" t="s">
        <v>238</v>
      </c>
      <c r="B5600">
        <v>202417</v>
      </c>
      <c r="C5600" t="s">
        <v>41</v>
      </c>
      <c r="D5600">
        <v>0</v>
      </c>
      <c r="E5600">
        <v>0</v>
      </c>
      <c r="F5600">
        <v>0</v>
      </c>
      <c r="G5600">
        <v>0</v>
      </c>
      <c r="H5600">
        <v>462123</v>
      </c>
      <c r="I5600">
        <v>10054</v>
      </c>
      <c r="J5600">
        <v>9952</v>
      </c>
      <c r="K5600">
        <v>0</v>
      </c>
    </row>
    <row r="5601" spans="1:11" x14ac:dyDescent="0.25">
      <c r="A5601" t="s">
        <v>238</v>
      </c>
      <c r="B5601">
        <v>202417</v>
      </c>
      <c r="C5601" t="s">
        <v>42</v>
      </c>
      <c r="D5601">
        <v>0</v>
      </c>
      <c r="E5601">
        <v>0</v>
      </c>
      <c r="F5601">
        <v>0</v>
      </c>
      <c r="G5601">
        <v>0</v>
      </c>
      <c r="H5601">
        <v>163231</v>
      </c>
      <c r="I5601">
        <v>104</v>
      </c>
      <c r="J5601">
        <v>6</v>
      </c>
      <c r="K5601">
        <v>1</v>
      </c>
    </row>
    <row r="5602" spans="1:11" x14ac:dyDescent="0.25">
      <c r="A5602" t="s">
        <v>239</v>
      </c>
      <c r="B5602">
        <v>202418</v>
      </c>
      <c r="C5602" t="s">
        <v>11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</row>
    <row r="5603" spans="1:11" x14ac:dyDescent="0.25">
      <c r="A5603" t="s">
        <v>239</v>
      </c>
      <c r="B5603">
        <v>202418</v>
      </c>
      <c r="C5603" t="s">
        <v>12</v>
      </c>
      <c r="D5603">
        <v>0</v>
      </c>
      <c r="E5603">
        <v>0</v>
      </c>
      <c r="F5603">
        <v>0</v>
      </c>
      <c r="G5603">
        <v>0</v>
      </c>
      <c r="H5603">
        <v>2</v>
      </c>
      <c r="I5603">
        <v>0</v>
      </c>
      <c r="J5603">
        <v>0</v>
      </c>
      <c r="K5603">
        <v>0</v>
      </c>
    </row>
    <row r="5604" spans="1:11" x14ac:dyDescent="0.25">
      <c r="A5604" t="s">
        <v>239</v>
      </c>
      <c r="B5604">
        <v>202418</v>
      </c>
      <c r="C5604" t="s">
        <v>13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</row>
    <row r="5605" spans="1:11" x14ac:dyDescent="0.25">
      <c r="A5605" t="s">
        <v>239</v>
      </c>
      <c r="B5605">
        <v>202418</v>
      </c>
      <c r="C5605" t="s">
        <v>14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</row>
    <row r="5606" spans="1:11" x14ac:dyDescent="0.25">
      <c r="A5606" t="s">
        <v>239</v>
      </c>
      <c r="B5606">
        <v>202418</v>
      </c>
      <c r="C5606" t="s">
        <v>15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</row>
    <row r="5607" spans="1:11" x14ac:dyDescent="0.25">
      <c r="A5607" t="s">
        <v>239</v>
      </c>
      <c r="B5607">
        <v>202418</v>
      </c>
      <c r="C5607" t="s">
        <v>16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</row>
    <row r="5608" spans="1:11" x14ac:dyDescent="0.25">
      <c r="A5608" t="s">
        <v>239</v>
      </c>
      <c r="B5608">
        <v>202418</v>
      </c>
      <c r="C5608" t="s">
        <v>17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</row>
    <row r="5609" spans="1:11" x14ac:dyDescent="0.25">
      <c r="A5609" t="s">
        <v>239</v>
      </c>
      <c r="B5609">
        <v>202418</v>
      </c>
      <c r="C5609" t="s">
        <v>18</v>
      </c>
      <c r="D5609">
        <v>0</v>
      </c>
      <c r="E5609">
        <v>0</v>
      </c>
      <c r="F5609">
        <v>0</v>
      </c>
      <c r="G5609">
        <v>0</v>
      </c>
      <c r="H5609">
        <v>69</v>
      </c>
      <c r="I5609">
        <v>0</v>
      </c>
      <c r="J5609">
        <v>0</v>
      </c>
      <c r="K5609">
        <v>0</v>
      </c>
    </row>
    <row r="5610" spans="1:11" x14ac:dyDescent="0.25">
      <c r="A5610" t="s">
        <v>239</v>
      </c>
      <c r="B5610">
        <v>202418</v>
      </c>
      <c r="C5610" t="s">
        <v>19</v>
      </c>
      <c r="D5610">
        <v>0</v>
      </c>
      <c r="E5610">
        <v>0</v>
      </c>
      <c r="F5610">
        <v>0</v>
      </c>
      <c r="G5610">
        <v>0</v>
      </c>
      <c r="H5610">
        <v>43</v>
      </c>
      <c r="I5610">
        <v>2</v>
      </c>
      <c r="J5610">
        <v>2</v>
      </c>
      <c r="K5610">
        <v>0</v>
      </c>
    </row>
    <row r="5611" spans="1:11" x14ac:dyDescent="0.25">
      <c r="A5611" t="s">
        <v>239</v>
      </c>
      <c r="B5611">
        <v>202418</v>
      </c>
      <c r="C5611" t="s">
        <v>20</v>
      </c>
      <c r="D5611">
        <v>0</v>
      </c>
      <c r="E5611">
        <v>0</v>
      </c>
      <c r="F5611">
        <v>0</v>
      </c>
      <c r="G5611">
        <v>0</v>
      </c>
      <c r="H5611">
        <v>54</v>
      </c>
      <c r="I5611">
        <v>4</v>
      </c>
      <c r="J5611">
        <v>1</v>
      </c>
      <c r="K5611">
        <v>1</v>
      </c>
    </row>
    <row r="5612" spans="1:11" x14ac:dyDescent="0.25">
      <c r="A5612" t="s">
        <v>239</v>
      </c>
      <c r="B5612">
        <v>202418</v>
      </c>
      <c r="C5612" t="s">
        <v>21</v>
      </c>
      <c r="D5612">
        <v>1</v>
      </c>
      <c r="E5612">
        <v>1</v>
      </c>
      <c r="F5612">
        <v>1</v>
      </c>
      <c r="G5612">
        <v>0</v>
      </c>
      <c r="H5612">
        <v>40</v>
      </c>
      <c r="I5612">
        <v>31</v>
      </c>
      <c r="J5612">
        <v>22</v>
      </c>
      <c r="K5612">
        <v>6</v>
      </c>
    </row>
    <row r="5613" spans="1:11" x14ac:dyDescent="0.25">
      <c r="A5613" t="s">
        <v>239</v>
      </c>
      <c r="B5613">
        <v>202418</v>
      </c>
      <c r="C5613" t="s">
        <v>22</v>
      </c>
      <c r="D5613">
        <v>0</v>
      </c>
      <c r="E5613">
        <v>11</v>
      </c>
      <c r="F5613">
        <v>10</v>
      </c>
      <c r="G5613">
        <v>0</v>
      </c>
      <c r="H5613">
        <v>445</v>
      </c>
      <c r="I5613">
        <v>1056</v>
      </c>
      <c r="J5613">
        <v>737</v>
      </c>
      <c r="K5613">
        <v>133</v>
      </c>
    </row>
    <row r="5614" spans="1:11" x14ac:dyDescent="0.25">
      <c r="A5614" t="s">
        <v>239</v>
      </c>
      <c r="B5614">
        <v>202418</v>
      </c>
      <c r="C5614" t="s">
        <v>23</v>
      </c>
      <c r="D5614">
        <v>20</v>
      </c>
      <c r="E5614">
        <v>54</v>
      </c>
      <c r="F5614">
        <v>44</v>
      </c>
      <c r="G5614">
        <v>4</v>
      </c>
      <c r="H5614">
        <v>2588</v>
      </c>
      <c r="I5614">
        <v>11808</v>
      </c>
      <c r="J5614">
        <v>8203</v>
      </c>
      <c r="K5614">
        <v>1438</v>
      </c>
    </row>
    <row r="5615" spans="1:11" x14ac:dyDescent="0.25">
      <c r="A5615" t="s">
        <v>239</v>
      </c>
      <c r="B5615">
        <v>202418</v>
      </c>
      <c r="C5615" t="s">
        <v>24</v>
      </c>
      <c r="D5615">
        <v>33</v>
      </c>
      <c r="E5615">
        <v>199</v>
      </c>
      <c r="F5615">
        <v>131</v>
      </c>
      <c r="G5615">
        <v>24</v>
      </c>
      <c r="H5615">
        <v>8049</v>
      </c>
      <c r="I5615">
        <v>58146</v>
      </c>
      <c r="J5615">
        <v>41323</v>
      </c>
      <c r="K5615">
        <v>6388</v>
      </c>
    </row>
    <row r="5616" spans="1:11" x14ac:dyDescent="0.25">
      <c r="A5616" t="s">
        <v>239</v>
      </c>
      <c r="B5616">
        <v>202418</v>
      </c>
      <c r="C5616" t="s">
        <v>25</v>
      </c>
      <c r="D5616">
        <v>28</v>
      </c>
      <c r="E5616">
        <v>228</v>
      </c>
      <c r="F5616">
        <v>159</v>
      </c>
      <c r="G5616">
        <v>24</v>
      </c>
      <c r="H5616">
        <v>15565</v>
      </c>
      <c r="I5616">
        <v>139359</v>
      </c>
      <c r="J5616">
        <v>100044</v>
      </c>
      <c r="K5616">
        <v>13215</v>
      </c>
    </row>
    <row r="5617" spans="1:11" x14ac:dyDescent="0.25">
      <c r="A5617" t="s">
        <v>239</v>
      </c>
      <c r="B5617">
        <v>202418</v>
      </c>
      <c r="C5617" t="s">
        <v>26</v>
      </c>
      <c r="D5617">
        <v>34</v>
      </c>
      <c r="E5617">
        <v>279</v>
      </c>
      <c r="F5617">
        <v>184</v>
      </c>
      <c r="G5617">
        <v>21</v>
      </c>
      <c r="H5617">
        <v>29664</v>
      </c>
      <c r="I5617">
        <v>293190</v>
      </c>
      <c r="J5617">
        <v>189124</v>
      </c>
      <c r="K5617">
        <v>33379</v>
      </c>
    </row>
    <row r="5618" spans="1:11" x14ac:dyDescent="0.25">
      <c r="A5618" t="s">
        <v>239</v>
      </c>
      <c r="B5618">
        <v>202418</v>
      </c>
      <c r="C5618" t="s">
        <v>27</v>
      </c>
      <c r="D5618">
        <v>36</v>
      </c>
      <c r="E5618">
        <v>284</v>
      </c>
      <c r="F5618">
        <v>182</v>
      </c>
      <c r="G5618">
        <v>29</v>
      </c>
      <c r="H5618">
        <v>51375</v>
      </c>
      <c r="I5618">
        <v>472210</v>
      </c>
      <c r="J5618">
        <v>308714</v>
      </c>
      <c r="K5618">
        <v>53152</v>
      </c>
    </row>
    <row r="5619" spans="1:11" x14ac:dyDescent="0.25">
      <c r="A5619" t="s">
        <v>239</v>
      </c>
      <c r="B5619">
        <v>202418</v>
      </c>
      <c r="C5619" t="s">
        <v>28</v>
      </c>
      <c r="D5619">
        <v>40</v>
      </c>
      <c r="E5619">
        <v>191</v>
      </c>
      <c r="F5619">
        <v>121</v>
      </c>
      <c r="G5619">
        <v>26</v>
      </c>
      <c r="H5619">
        <v>72422</v>
      </c>
      <c r="I5619">
        <v>548237</v>
      </c>
      <c r="J5619">
        <v>400255</v>
      </c>
      <c r="K5619">
        <v>48889</v>
      </c>
    </row>
    <row r="5620" spans="1:11" x14ac:dyDescent="0.25">
      <c r="A5620" t="s">
        <v>239</v>
      </c>
      <c r="B5620">
        <v>202418</v>
      </c>
      <c r="C5620" t="s">
        <v>29</v>
      </c>
      <c r="D5620">
        <v>15</v>
      </c>
      <c r="E5620">
        <v>117</v>
      </c>
      <c r="F5620">
        <v>84</v>
      </c>
      <c r="G5620">
        <v>15</v>
      </c>
      <c r="H5620">
        <v>91198</v>
      </c>
      <c r="I5620">
        <v>524915</v>
      </c>
      <c r="J5620">
        <v>414523</v>
      </c>
      <c r="K5620">
        <v>39491</v>
      </c>
    </row>
    <row r="5621" spans="1:11" x14ac:dyDescent="0.25">
      <c r="A5621" t="s">
        <v>239</v>
      </c>
      <c r="B5621">
        <v>202418</v>
      </c>
      <c r="C5621" t="s">
        <v>30</v>
      </c>
      <c r="D5621">
        <v>23</v>
      </c>
      <c r="E5621">
        <v>75</v>
      </c>
      <c r="F5621">
        <v>56</v>
      </c>
      <c r="G5621">
        <v>9</v>
      </c>
      <c r="H5621">
        <v>125055</v>
      </c>
      <c r="I5621">
        <v>521305</v>
      </c>
      <c r="J5621">
        <v>423511</v>
      </c>
      <c r="K5621">
        <v>38135</v>
      </c>
    </row>
    <row r="5622" spans="1:11" x14ac:dyDescent="0.25">
      <c r="A5622" t="s">
        <v>239</v>
      </c>
      <c r="B5622">
        <v>202418</v>
      </c>
      <c r="C5622" t="s">
        <v>31</v>
      </c>
      <c r="D5622">
        <v>16</v>
      </c>
      <c r="E5622">
        <v>41</v>
      </c>
      <c r="F5622">
        <v>33</v>
      </c>
      <c r="G5622">
        <v>4</v>
      </c>
      <c r="H5622">
        <v>152763</v>
      </c>
      <c r="I5622">
        <v>541611</v>
      </c>
      <c r="J5622">
        <v>446972</v>
      </c>
      <c r="K5622">
        <v>39531</v>
      </c>
    </row>
    <row r="5623" spans="1:11" x14ac:dyDescent="0.25">
      <c r="A5623" t="s">
        <v>239</v>
      </c>
      <c r="B5623">
        <v>202418</v>
      </c>
      <c r="C5623" t="s">
        <v>32</v>
      </c>
      <c r="D5623">
        <v>15</v>
      </c>
      <c r="E5623">
        <v>33</v>
      </c>
      <c r="F5623">
        <v>29</v>
      </c>
      <c r="G5623">
        <v>3</v>
      </c>
      <c r="H5623">
        <v>201026</v>
      </c>
      <c r="I5623">
        <v>659191</v>
      </c>
      <c r="J5623">
        <v>552120</v>
      </c>
      <c r="K5623">
        <v>44983</v>
      </c>
    </row>
    <row r="5624" spans="1:11" x14ac:dyDescent="0.25">
      <c r="A5624" t="s">
        <v>239</v>
      </c>
      <c r="B5624">
        <v>202418</v>
      </c>
      <c r="C5624" t="s">
        <v>33</v>
      </c>
      <c r="D5624">
        <v>9</v>
      </c>
      <c r="E5624">
        <v>17</v>
      </c>
      <c r="F5624">
        <v>12</v>
      </c>
      <c r="G5624">
        <v>1</v>
      </c>
      <c r="H5624">
        <v>245444</v>
      </c>
      <c r="I5624">
        <v>705052</v>
      </c>
      <c r="J5624">
        <v>594068</v>
      </c>
      <c r="K5624">
        <v>47439</v>
      </c>
    </row>
    <row r="5625" spans="1:11" x14ac:dyDescent="0.25">
      <c r="A5625" t="s">
        <v>239</v>
      </c>
      <c r="B5625">
        <v>202418</v>
      </c>
      <c r="C5625" t="s">
        <v>34</v>
      </c>
      <c r="D5625">
        <v>8</v>
      </c>
      <c r="E5625">
        <v>7</v>
      </c>
      <c r="F5625">
        <v>5</v>
      </c>
      <c r="G5625">
        <v>0</v>
      </c>
      <c r="H5625">
        <v>238527</v>
      </c>
      <c r="I5625">
        <v>540252</v>
      </c>
      <c r="J5625">
        <v>453233</v>
      </c>
      <c r="K5625">
        <v>37109</v>
      </c>
    </row>
    <row r="5626" spans="1:11" x14ac:dyDescent="0.25">
      <c r="A5626" t="s">
        <v>239</v>
      </c>
      <c r="B5626">
        <v>202418</v>
      </c>
      <c r="C5626" t="s">
        <v>35</v>
      </c>
      <c r="D5626">
        <v>4</v>
      </c>
      <c r="E5626">
        <v>7</v>
      </c>
      <c r="F5626">
        <v>6</v>
      </c>
      <c r="G5626">
        <v>0</v>
      </c>
      <c r="H5626">
        <v>252376</v>
      </c>
      <c r="I5626">
        <v>485031</v>
      </c>
      <c r="J5626">
        <v>405404</v>
      </c>
      <c r="K5626">
        <v>32764</v>
      </c>
    </row>
    <row r="5627" spans="1:11" x14ac:dyDescent="0.25">
      <c r="A5627" t="s">
        <v>239</v>
      </c>
      <c r="B5627">
        <v>202418</v>
      </c>
      <c r="C5627" t="s">
        <v>36</v>
      </c>
      <c r="D5627">
        <v>10</v>
      </c>
      <c r="E5627">
        <v>3</v>
      </c>
      <c r="F5627">
        <v>3</v>
      </c>
      <c r="G5627">
        <v>0</v>
      </c>
      <c r="H5627">
        <v>251453</v>
      </c>
      <c r="I5627">
        <v>441044</v>
      </c>
      <c r="J5627">
        <v>363898</v>
      </c>
      <c r="K5627">
        <v>30975</v>
      </c>
    </row>
    <row r="5628" spans="1:11" x14ac:dyDescent="0.25">
      <c r="A5628" t="s">
        <v>239</v>
      </c>
      <c r="B5628">
        <v>202418</v>
      </c>
      <c r="C5628" t="s">
        <v>37</v>
      </c>
      <c r="D5628">
        <v>2</v>
      </c>
      <c r="E5628">
        <v>5</v>
      </c>
      <c r="F5628">
        <v>5</v>
      </c>
      <c r="G5628">
        <v>0</v>
      </c>
      <c r="H5628">
        <v>173602</v>
      </c>
      <c r="I5628">
        <v>351420</v>
      </c>
      <c r="J5628">
        <v>289005</v>
      </c>
      <c r="K5628">
        <v>23334</v>
      </c>
    </row>
    <row r="5629" spans="1:11" x14ac:dyDescent="0.25">
      <c r="A5629" t="s">
        <v>239</v>
      </c>
      <c r="B5629">
        <v>202418</v>
      </c>
      <c r="C5629" t="s">
        <v>38</v>
      </c>
      <c r="D5629">
        <v>2</v>
      </c>
      <c r="E5629">
        <v>1</v>
      </c>
      <c r="F5629">
        <v>0</v>
      </c>
      <c r="G5629">
        <v>1</v>
      </c>
      <c r="H5629">
        <v>152863</v>
      </c>
      <c r="I5629">
        <v>357988</v>
      </c>
      <c r="J5629">
        <v>313385</v>
      </c>
      <c r="K5629">
        <v>16750</v>
      </c>
    </row>
    <row r="5630" spans="1:11" x14ac:dyDescent="0.25">
      <c r="A5630" t="s">
        <v>239</v>
      </c>
      <c r="B5630">
        <v>202418</v>
      </c>
      <c r="C5630" t="s">
        <v>39</v>
      </c>
      <c r="D5630">
        <v>1</v>
      </c>
      <c r="E5630">
        <v>2</v>
      </c>
      <c r="F5630">
        <v>2</v>
      </c>
      <c r="G5630">
        <v>0</v>
      </c>
      <c r="H5630">
        <v>302315</v>
      </c>
      <c r="I5630">
        <v>285086</v>
      </c>
      <c r="J5630">
        <v>278552</v>
      </c>
      <c r="K5630">
        <v>6397</v>
      </c>
    </row>
    <row r="5631" spans="1:11" x14ac:dyDescent="0.25">
      <c r="A5631" t="s">
        <v>239</v>
      </c>
      <c r="B5631">
        <v>202418</v>
      </c>
      <c r="C5631" t="s">
        <v>40</v>
      </c>
      <c r="D5631">
        <v>1</v>
      </c>
      <c r="E5631">
        <v>0</v>
      </c>
      <c r="F5631">
        <v>0</v>
      </c>
      <c r="G5631">
        <v>0</v>
      </c>
      <c r="H5631">
        <v>507212</v>
      </c>
      <c r="I5631">
        <v>52699</v>
      </c>
      <c r="J5631">
        <v>52557</v>
      </c>
      <c r="K5631">
        <v>56</v>
      </c>
    </row>
    <row r="5632" spans="1:11" x14ac:dyDescent="0.25">
      <c r="A5632" t="s">
        <v>239</v>
      </c>
      <c r="B5632">
        <v>202418</v>
      </c>
      <c r="C5632" t="s">
        <v>41</v>
      </c>
      <c r="D5632">
        <v>2</v>
      </c>
      <c r="E5632">
        <v>0</v>
      </c>
      <c r="F5632">
        <v>0</v>
      </c>
      <c r="G5632">
        <v>0</v>
      </c>
      <c r="H5632">
        <v>462121</v>
      </c>
      <c r="I5632">
        <v>10054</v>
      </c>
      <c r="J5632">
        <v>9952</v>
      </c>
      <c r="K5632">
        <v>0</v>
      </c>
    </row>
    <row r="5633" spans="1:11" x14ac:dyDescent="0.25">
      <c r="A5633" t="s">
        <v>239</v>
      </c>
      <c r="B5633">
        <v>202418</v>
      </c>
      <c r="C5633" t="s">
        <v>42</v>
      </c>
      <c r="D5633">
        <v>0</v>
      </c>
      <c r="E5633">
        <v>0</v>
      </c>
      <c r="F5633">
        <v>0</v>
      </c>
      <c r="G5633">
        <v>0</v>
      </c>
      <c r="H5633">
        <v>163231</v>
      </c>
      <c r="I5633">
        <v>104</v>
      </c>
      <c r="J5633">
        <v>6</v>
      </c>
      <c r="K5633">
        <v>1</v>
      </c>
    </row>
    <row r="5634" spans="1:11" x14ac:dyDescent="0.25">
      <c r="A5634" t="s">
        <v>240</v>
      </c>
      <c r="B5634">
        <v>202419</v>
      </c>
      <c r="C5634" t="s">
        <v>11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</row>
    <row r="5635" spans="1:11" x14ac:dyDescent="0.25">
      <c r="A5635" t="s">
        <v>240</v>
      </c>
      <c r="B5635">
        <v>202419</v>
      </c>
      <c r="C5635" t="s">
        <v>12</v>
      </c>
      <c r="D5635">
        <v>0</v>
      </c>
      <c r="E5635">
        <v>0</v>
      </c>
      <c r="F5635">
        <v>0</v>
      </c>
      <c r="G5635">
        <v>0</v>
      </c>
      <c r="H5635">
        <v>2</v>
      </c>
      <c r="I5635">
        <v>0</v>
      </c>
      <c r="J5635">
        <v>0</v>
      </c>
      <c r="K5635">
        <v>0</v>
      </c>
    </row>
    <row r="5636" spans="1:11" x14ac:dyDescent="0.25">
      <c r="A5636" t="s">
        <v>240</v>
      </c>
      <c r="B5636">
        <v>202419</v>
      </c>
      <c r="C5636" t="s">
        <v>13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</row>
    <row r="5637" spans="1:11" x14ac:dyDescent="0.25">
      <c r="A5637" t="s">
        <v>240</v>
      </c>
      <c r="B5637">
        <v>202419</v>
      </c>
      <c r="C5637" t="s">
        <v>14</v>
      </c>
      <c r="D5637">
        <v>0</v>
      </c>
      <c r="E5637">
        <v>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0</v>
      </c>
    </row>
    <row r="5638" spans="1:11" x14ac:dyDescent="0.25">
      <c r="A5638" t="s">
        <v>240</v>
      </c>
      <c r="B5638">
        <v>202419</v>
      </c>
      <c r="C5638" t="s">
        <v>15</v>
      </c>
      <c r="D5638">
        <v>0</v>
      </c>
      <c r="E5638">
        <v>0</v>
      </c>
      <c r="F5638">
        <v>0</v>
      </c>
      <c r="G5638">
        <v>0</v>
      </c>
      <c r="H5638">
        <v>2</v>
      </c>
      <c r="I5638">
        <v>0</v>
      </c>
      <c r="J5638">
        <v>0</v>
      </c>
      <c r="K5638">
        <v>0</v>
      </c>
    </row>
    <row r="5639" spans="1:11" x14ac:dyDescent="0.25">
      <c r="A5639" t="s">
        <v>240</v>
      </c>
      <c r="B5639">
        <v>202419</v>
      </c>
      <c r="C5639" t="s">
        <v>16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</row>
    <row r="5640" spans="1:11" x14ac:dyDescent="0.25">
      <c r="A5640" t="s">
        <v>240</v>
      </c>
      <c r="B5640">
        <v>202419</v>
      </c>
      <c r="C5640" t="s">
        <v>17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</row>
    <row r="5641" spans="1:11" x14ac:dyDescent="0.25">
      <c r="A5641" t="s">
        <v>240</v>
      </c>
      <c r="B5641">
        <v>202419</v>
      </c>
      <c r="C5641" t="s">
        <v>18</v>
      </c>
      <c r="D5641">
        <v>0</v>
      </c>
      <c r="E5641">
        <v>0</v>
      </c>
      <c r="F5641">
        <v>0</v>
      </c>
      <c r="G5641">
        <v>0</v>
      </c>
      <c r="H5641">
        <v>69</v>
      </c>
      <c r="I5641">
        <v>0</v>
      </c>
      <c r="J5641">
        <v>0</v>
      </c>
      <c r="K5641">
        <v>0</v>
      </c>
    </row>
    <row r="5642" spans="1:11" x14ac:dyDescent="0.25">
      <c r="A5642" t="s">
        <v>240</v>
      </c>
      <c r="B5642">
        <v>202419</v>
      </c>
      <c r="C5642" t="s">
        <v>19</v>
      </c>
      <c r="D5642">
        <v>0</v>
      </c>
      <c r="E5642">
        <v>0</v>
      </c>
      <c r="F5642">
        <v>0</v>
      </c>
      <c r="G5642">
        <v>0</v>
      </c>
      <c r="H5642">
        <v>43</v>
      </c>
      <c r="I5642">
        <v>2</v>
      </c>
      <c r="J5642">
        <v>2</v>
      </c>
      <c r="K5642">
        <v>0</v>
      </c>
    </row>
    <row r="5643" spans="1:11" x14ac:dyDescent="0.25">
      <c r="A5643" t="s">
        <v>240</v>
      </c>
      <c r="B5643">
        <v>202419</v>
      </c>
      <c r="C5643" t="s">
        <v>20</v>
      </c>
      <c r="D5643">
        <v>0</v>
      </c>
      <c r="E5643">
        <v>0</v>
      </c>
      <c r="F5643">
        <v>0</v>
      </c>
      <c r="G5643">
        <v>0</v>
      </c>
      <c r="H5643">
        <v>54</v>
      </c>
      <c r="I5643">
        <v>4</v>
      </c>
      <c r="J5643">
        <v>1</v>
      </c>
      <c r="K5643">
        <v>1</v>
      </c>
    </row>
    <row r="5644" spans="1:11" x14ac:dyDescent="0.25">
      <c r="A5644" t="s">
        <v>240</v>
      </c>
      <c r="B5644">
        <v>202419</v>
      </c>
      <c r="C5644" t="s">
        <v>21</v>
      </c>
      <c r="D5644">
        <v>0</v>
      </c>
      <c r="E5644">
        <v>0</v>
      </c>
      <c r="F5644">
        <v>0</v>
      </c>
      <c r="G5644">
        <v>0</v>
      </c>
      <c r="H5644">
        <v>40</v>
      </c>
      <c r="I5644">
        <v>31</v>
      </c>
      <c r="J5644">
        <v>22</v>
      </c>
      <c r="K5644">
        <v>6</v>
      </c>
    </row>
    <row r="5645" spans="1:11" x14ac:dyDescent="0.25">
      <c r="A5645" t="s">
        <v>240</v>
      </c>
      <c r="B5645">
        <v>202419</v>
      </c>
      <c r="C5645" t="s">
        <v>22</v>
      </c>
      <c r="D5645">
        <v>1</v>
      </c>
      <c r="E5645">
        <v>10</v>
      </c>
      <c r="F5645">
        <v>7</v>
      </c>
      <c r="G5645">
        <v>2</v>
      </c>
      <c r="H5645">
        <v>444</v>
      </c>
      <c r="I5645">
        <v>1046</v>
      </c>
      <c r="J5645">
        <v>730</v>
      </c>
      <c r="K5645">
        <v>131</v>
      </c>
    </row>
    <row r="5646" spans="1:11" x14ac:dyDescent="0.25">
      <c r="A5646" t="s">
        <v>240</v>
      </c>
      <c r="B5646">
        <v>202419</v>
      </c>
      <c r="C5646" t="s">
        <v>23</v>
      </c>
      <c r="D5646">
        <v>11</v>
      </c>
      <c r="E5646">
        <v>55</v>
      </c>
      <c r="F5646">
        <v>41</v>
      </c>
      <c r="G5646">
        <v>5</v>
      </c>
      <c r="H5646">
        <v>2577</v>
      </c>
      <c r="I5646">
        <v>11753</v>
      </c>
      <c r="J5646">
        <v>8162</v>
      </c>
      <c r="K5646">
        <v>1433</v>
      </c>
    </row>
    <row r="5647" spans="1:11" x14ac:dyDescent="0.25">
      <c r="A5647" t="s">
        <v>240</v>
      </c>
      <c r="B5647">
        <v>202419</v>
      </c>
      <c r="C5647" t="s">
        <v>24</v>
      </c>
      <c r="D5647">
        <v>34</v>
      </c>
      <c r="E5647">
        <v>157</v>
      </c>
      <c r="F5647">
        <v>110</v>
      </c>
      <c r="G5647">
        <v>17</v>
      </c>
      <c r="H5647">
        <v>8015</v>
      </c>
      <c r="I5647">
        <v>57989</v>
      </c>
      <c r="J5647">
        <v>41213</v>
      </c>
      <c r="K5647">
        <v>6371</v>
      </c>
    </row>
    <row r="5648" spans="1:11" x14ac:dyDescent="0.25">
      <c r="A5648" t="s">
        <v>240</v>
      </c>
      <c r="B5648">
        <v>202419</v>
      </c>
      <c r="C5648" t="s">
        <v>25</v>
      </c>
      <c r="D5648">
        <v>36</v>
      </c>
      <c r="E5648">
        <v>216</v>
      </c>
      <c r="F5648">
        <v>162</v>
      </c>
      <c r="G5648">
        <v>18</v>
      </c>
      <c r="H5648">
        <v>15529</v>
      </c>
      <c r="I5648">
        <v>139143</v>
      </c>
      <c r="J5648">
        <v>99882</v>
      </c>
      <c r="K5648">
        <v>13197</v>
      </c>
    </row>
    <row r="5649" spans="1:11" x14ac:dyDescent="0.25">
      <c r="A5649" t="s">
        <v>240</v>
      </c>
      <c r="B5649">
        <v>202419</v>
      </c>
      <c r="C5649" t="s">
        <v>26</v>
      </c>
      <c r="D5649">
        <v>40</v>
      </c>
      <c r="E5649">
        <v>256</v>
      </c>
      <c r="F5649">
        <v>150</v>
      </c>
      <c r="G5649">
        <v>43</v>
      </c>
      <c r="H5649">
        <v>29624</v>
      </c>
      <c r="I5649">
        <v>292934</v>
      </c>
      <c r="J5649">
        <v>188974</v>
      </c>
      <c r="K5649">
        <v>33336</v>
      </c>
    </row>
    <row r="5650" spans="1:11" x14ac:dyDescent="0.25">
      <c r="A5650" t="s">
        <v>240</v>
      </c>
      <c r="B5650">
        <v>202419</v>
      </c>
      <c r="C5650" t="s">
        <v>27</v>
      </c>
      <c r="D5650">
        <v>30</v>
      </c>
      <c r="E5650">
        <v>284</v>
      </c>
      <c r="F5650">
        <v>177</v>
      </c>
      <c r="G5650">
        <v>41</v>
      </c>
      <c r="H5650">
        <v>51345</v>
      </c>
      <c r="I5650">
        <v>471926</v>
      </c>
      <c r="J5650">
        <v>308537</v>
      </c>
      <c r="K5650">
        <v>53111</v>
      </c>
    </row>
    <row r="5651" spans="1:11" x14ac:dyDescent="0.25">
      <c r="A5651" t="s">
        <v>240</v>
      </c>
      <c r="B5651">
        <v>202419</v>
      </c>
      <c r="C5651" t="s">
        <v>28</v>
      </c>
      <c r="D5651">
        <v>35</v>
      </c>
      <c r="E5651">
        <v>214</v>
      </c>
      <c r="F5651">
        <v>144</v>
      </c>
      <c r="G5651">
        <v>18</v>
      </c>
      <c r="H5651">
        <v>72387</v>
      </c>
      <c r="I5651">
        <v>548023</v>
      </c>
      <c r="J5651">
        <v>400111</v>
      </c>
      <c r="K5651">
        <v>48871</v>
      </c>
    </row>
    <row r="5652" spans="1:11" x14ac:dyDescent="0.25">
      <c r="A5652" t="s">
        <v>240</v>
      </c>
      <c r="B5652">
        <v>202419</v>
      </c>
      <c r="C5652" t="s">
        <v>29</v>
      </c>
      <c r="D5652">
        <v>19</v>
      </c>
      <c r="E5652">
        <v>105</v>
      </c>
      <c r="F5652">
        <v>85</v>
      </c>
      <c r="G5652">
        <v>7</v>
      </c>
      <c r="H5652">
        <v>91179</v>
      </c>
      <c r="I5652">
        <v>524810</v>
      </c>
      <c r="J5652">
        <v>414438</v>
      </c>
      <c r="K5652">
        <v>39484</v>
      </c>
    </row>
    <row r="5653" spans="1:11" x14ac:dyDescent="0.25">
      <c r="A5653" t="s">
        <v>240</v>
      </c>
      <c r="B5653">
        <v>202419</v>
      </c>
      <c r="C5653" t="s">
        <v>30</v>
      </c>
      <c r="D5653">
        <v>17</v>
      </c>
      <c r="E5653">
        <v>83</v>
      </c>
      <c r="F5653">
        <v>65</v>
      </c>
      <c r="G5653">
        <v>6</v>
      </c>
      <c r="H5653">
        <v>125038</v>
      </c>
      <c r="I5653">
        <v>521222</v>
      </c>
      <c r="J5653">
        <v>423446</v>
      </c>
      <c r="K5653">
        <v>38129</v>
      </c>
    </row>
    <row r="5654" spans="1:11" x14ac:dyDescent="0.25">
      <c r="A5654" t="s">
        <v>240</v>
      </c>
      <c r="B5654">
        <v>202419</v>
      </c>
      <c r="C5654" t="s">
        <v>31</v>
      </c>
      <c r="D5654">
        <v>13</v>
      </c>
      <c r="E5654">
        <v>42</v>
      </c>
      <c r="F5654">
        <v>28</v>
      </c>
      <c r="G5654">
        <v>9</v>
      </c>
      <c r="H5654">
        <v>152750</v>
      </c>
      <c r="I5654">
        <v>541569</v>
      </c>
      <c r="J5654">
        <v>446944</v>
      </c>
      <c r="K5654">
        <v>39522</v>
      </c>
    </row>
    <row r="5655" spans="1:11" x14ac:dyDescent="0.25">
      <c r="A5655" t="s">
        <v>240</v>
      </c>
      <c r="B5655">
        <v>202419</v>
      </c>
      <c r="C5655" t="s">
        <v>32</v>
      </c>
      <c r="D5655">
        <v>5</v>
      </c>
      <c r="E5655">
        <v>35</v>
      </c>
      <c r="F5655">
        <v>32</v>
      </c>
      <c r="G5655">
        <v>0</v>
      </c>
      <c r="H5655">
        <v>201020</v>
      </c>
      <c r="I5655">
        <v>659157</v>
      </c>
      <c r="J5655">
        <v>552088</v>
      </c>
      <c r="K5655">
        <v>44983</v>
      </c>
    </row>
    <row r="5656" spans="1:11" x14ac:dyDescent="0.25">
      <c r="A5656" t="s">
        <v>240</v>
      </c>
      <c r="B5656">
        <v>202419</v>
      </c>
      <c r="C5656" t="s">
        <v>33</v>
      </c>
      <c r="D5656">
        <v>11</v>
      </c>
      <c r="E5656">
        <v>21</v>
      </c>
      <c r="F5656">
        <v>13</v>
      </c>
      <c r="G5656">
        <v>4</v>
      </c>
      <c r="H5656">
        <v>245433</v>
      </c>
      <c r="I5656">
        <v>705031</v>
      </c>
      <c r="J5656">
        <v>594055</v>
      </c>
      <c r="K5656">
        <v>47435</v>
      </c>
    </row>
    <row r="5657" spans="1:11" x14ac:dyDescent="0.25">
      <c r="A5657" t="s">
        <v>240</v>
      </c>
      <c r="B5657">
        <v>202419</v>
      </c>
      <c r="C5657" t="s">
        <v>34</v>
      </c>
      <c r="D5657">
        <v>4</v>
      </c>
      <c r="E5657">
        <v>6</v>
      </c>
      <c r="F5657">
        <v>4</v>
      </c>
      <c r="G5657">
        <v>0</v>
      </c>
      <c r="H5657">
        <v>238523</v>
      </c>
      <c r="I5657">
        <v>540246</v>
      </c>
      <c r="J5657">
        <v>453229</v>
      </c>
      <c r="K5657">
        <v>37109</v>
      </c>
    </row>
    <row r="5658" spans="1:11" x14ac:dyDescent="0.25">
      <c r="A5658" t="s">
        <v>240</v>
      </c>
      <c r="B5658">
        <v>202419</v>
      </c>
      <c r="C5658" t="s">
        <v>35</v>
      </c>
      <c r="D5658">
        <v>2</v>
      </c>
      <c r="E5658">
        <v>5</v>
      </c>
      <c r="F5658">
        <v>4</v>
      </c>
      <c r="G5658">
        <v>0</v>
      </c>
      <c r="H5658">
        <v>252374</v>
      </c>
      <c r="I5658">
        <v>485026</v>
      </c>
      <c r="J5658">
        <v>405400</v>
      </c>
      <c r="K5658">
        <v>32764</v>
      </c>
    </row>
    <row r="5659" spans="1:11" x14ac:dyDescent="0.25">
      <c r="A5659" t="s">
        <v>240</v>
      </c>
      <c r="B5659">
        <v>202419</v>
      </c>
      <c r="C5659" t="s">
        <v>36</v>
      </c>
      <c r="D5659">
        <v>1</v>
      </c>
      <c r="E5659">
        <v>4</v>
      </c>
      <c r="F5659">
        <v>3</v>
      </c>
      <c r="G5659">
        <v>0</v>
      </c>
      <c r="H5659">
        <v>251452</v>
      </c>
      <c r="I5659">
        <v>441040</v>
      </c>
      <c r="J5659">
        <v>363895</v>
      </c>
      <c r="K5659">
        <v>30975</v>
      </c>
    </row>
    <row r="5660" spans="1:11" x14ac:dyDescent="0.25">
      <c r="A5660" t="s">
        <v>240</v>
      </c>
      <c r="B5660">
        <v>202419</v>
      </c>
      <c r="C5660" t="s">
        <v>37</v>
      </c>
      <c r="D5660">
        <v>2</v>
      </c>
      <c r="E5660">
        <v>3</v>
      </c>
      <c r="F5660">
        <v>2</v>
      </c>
      <c r="G5660">
        <v>1</v>
      </c>
      <c r="H5660">
        <v>173600</v>
      </c>
      <c r="I5660">
        <v>351417</v>
      </c>
      <c r="J5660">
        <v>289003</v>
      </c>
      <c r="K5660">
        <v>23333</v>
      </c>
    </row>
    <row r="5661" spans="1:11" x14ac:dyDescent="0.25">
      <c r="A5661" t="s">
        <v>240</v>
      </c>
      <c r="B5661">
        <v>202419</v>
      </c>
      <c r="C5661" t="s">
        <v>38</v>
      </c>
      <c r="D5661">
        <v>2</v>
      </c>
      <c r="E5661">
        <v>2</v>
      </c>
      <c r="F5661">
        <v>2</v>
      </c>
      <c r="G5661">
        <v>0</v>
      </c>
      <c r="H5661">
        <v>152861</v>
      </c>
      <c r="I5661">
        <v>357986</v>
      </c>
      <c r="J5661">
        <v>313383</v>
      </c>
      <c r="K5661">
        <v>16750</v>
      </c>
    </row>
    <row r="5662" spans="1:11" x14ac:dyDescent="0.25">
      <c r="A5662" t="s">
        <v>240</v>
      </c>
      <c r="B5662">
        <v>202419</v>
      </c>
      <c r="C5662" t="s">
        <v>39</v>
      </c>
      <c r="D5662">
        <v>0</v>
      </c>
      <c r="E5662">
        <v>0</v>
      </c>
      <c r="F5662">
        <v>0</v>
      </c>
      <c r="G5662">
        <v>0</v>
      </c>
      <c r="H5662">
        <v>302315</v>
      </c>
      <c r="I5662">
        <v>285086</v>
      </c>
      <c r="J5662">
        <v>278552</v>
      </c>
      <c r="K5662">
        <v>6397</v>
      </c>
    </row>
    <row r="5663" spans="1:11" x14ac:dyDescent="0.25">
      <c r="A5663" t="s">
        <v>240</v>
      </c>
      <c r="B5663">
        <v>202419</v>
      </c>
      <c r="C5663" t="s">
        <v>40</v>
      </c>
      <c r="D5663">
        <v>1</v>
      </c>
      <c r="E5663">
        <v>0</v>
      </c>
      <c r="F5663">
        <v>0</v>
      </c>
      <c r="G5663">
        <v>0</v>
      </c>
      <c r="H5663">
        <v>507211</v>
      </c>
      <c r="I5663">
        <v>52699</v>
      </c>
      <c r="J5663">
        <v>52557</v>
      </c>
      <c r="K5663">
        <v>56</v>
      </c>
    </row>
    <row r="5664" spans="1:11" x14ac:dyDescent="0.25">
      <c r="A5664" t="s">
        <v>240</v>
      </c>
      <c r="B5664">
        <v>202419</v>
      </c>
      <c r="C5664" t="s">
        <v>41</v>
      </c>
      <c r="D5664">
        <v>0</v>
      </c>
      <c r="E5664">
        <v>0</v>
      </c>
      <c r="F5664">
        <v>0</v>
      </c>
      <c r="G5664">
        <v>0</v>
      </c>
      <c r="H5664">
        <v>462121</v>
      </c>
      <c r="I5664">
        <v>10054</v>
      </c>
      <c r="J5664">
        <v>9952</v>
      </c>
      <c r="K5664">
        <v>0</v>
      </c>
    </row>
    <row r="5665" spans="1:11" x14ac:dyDescent="0.25">
      <c r="A5665" t="s">
        <v>240</v>
      </c>
      <c r="B5665">
        <v>202419</v>
      </c>
      <c r="C5665" t="s">
        <v>42</v>
      </c>
      <c r="D5665">
        <v>0</v>
      </c>
      <c r="E5665">
        <v>0</v>
      </c>
      <c r="F5665">
        <v>0</v>
      </c>
      <c r="G5665">
        <v>0</v>
      </c>
      <c r="H5665">
        <v>163231</v>
      </c>
      <c r="I5665">
        <v>104</v>
      </c>
      <c r="J5665">
        <v>6</v>
      </c>
      <c r="K5665">
        <v>1</v>
      </c>
    </row>
    <row r="5666" spans="1:11" x14ac:dyDescent="0.25">
      <c r="A5666" t="s">
        <v>241</v>
      </c>
      <c r="B5666">
        <v>202420</v>
      </c>
      <c r="C5666" t="s">
        <v>11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</row>
    <row r="5667" spans="1:11" x14ac:dyDescent="0.25">
      <c r="A5667" t="s">
        <v>241</v>
      </c>
      <c r="B5667">
        <v>202420</v>
      </c>
      <c r="C5667" t="s">
        <v>12</v>
      </c>
      <c r="D5667">
        <v>0</v>
      </c>
      <c r="E5667">
        <v>0</v>
      </c>
      <c r="F5667">
        <v>0</v>
      </c>
      <c r="G5667">
        <v>0</v>
      </c>
      <c r="H5667">
        <v>2</v>
      </c>
      <c r="I5667">
        <v>0</v>
      </c>
      <c r="J5667">
        <v>0</v>
      </c>
      <c r="K5667">
        <v>0</v>
      </c>
    </row>
    <row r="5668" spans="1:11" x14ac:dyDescent="0.25">
      <c r="A5668" t="s">
        <v>241</v>
      </c>
      <c r="B5668">
        <v>202420</v>
      </c>
      <c r="C5668" t="s">
        <v>13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</row>
    <row r="5669" spans="1:11" x14ac:dyDescent="0.25">
      <c r="A5669" t="s">
        <v>241</v>
      </c>
      <c r="B5669">
        <v>202420</v>
      </c>
      <c r="C5669" t="s">
        <v>14</v>
      </c>
      <c r="D5669">
        <v>0</v>
      </c>
      <c r="E5669">
        <v>0</v>
      </c>
      <c r="F5669">
        <v>0</v>
      </c>
      <c r="G5669">
        <v>0</v>
      </c>
      <c r="H5669">
        <v>2</v>
      </c>
      <c r="I5669">
        <v>0</v>
      </c>
      <c r="J5669">
        <v>0</v>
      </c>
      <c r="K5669">
        <v>0</v>
      </c>
    </row>
    <row r="5670" spans="1:11" x14ac:dyDescent="0.25">
      <c r="A5670" t="s">
        <v>241</v>
      </c>
      <c r="B5670">
        <v>202420</v>
      </c>
      <c r="C5670" t="s">
        <v>15</v>
      </c>
      <c r="D5670">
        <v>0</v>
      </c>
      <c r="E5670">
        <v>0</v>
      </c>
      <c r="F5670">
        <v>0</v>
      </c>
      <c r="G5670">
        <v>0</v>
      </c>
      <c r="H5670">
        <v>2</v>
      </c>
      <c r="I5670">
        <v>0</v>
      </c>
      <c r="J5670">
        <v>0</v>
      </c>
      <c r="K5670">
        <v>0</v>
      </c>
    </row>
    <row r="5671" spans="1:11" x14ac:dyDescent="0.25">
      <c r="A5671" t="s">
        <v>241</v>
      </c>
      <c r="B5671">
        <v>202420</v>
      </c>
      <c r="C5671" t="s">
        <v>16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</row>
    <row r="5672" spans="1:11" x14ac:dyDescent="0.25">
      <c r="A5672" t="s">
        <v>241</v>
      </c>
      <c r="B5672">
        <v>202420</v>
      </c>
      <c r="C5672" t="s">
        <v>17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</row>
    <row r="5673" spans="1:11" x14ac:dyDescent="0.25">
      <c r="A5673" t="s">
        <v>241</v>
      </c>
      <c r="B5673">
        <v>202420</v>
      </c>
      <c r="C5673" t="s">
        <v>18</v>
      </c>
      <c r="D5673">
        <v>0</v>
      </c>
      <c r="E5673">
        <v>0</v>
      </c>
      <c r="F5673">
        <v>0</v>
      </c>
      <c r="G5673">
        <v>0</v>
      </c>
      <c r="H5673">
        <v>69</v>
      </c>
      <c r="I5673">
        <v>0</v>
      </c>
      <c r="J5673">
        <v>0</v>
      </c>
      <c r="K5673">
        <v>0</v>
      </c>
    </row>
    <row r="5674" spans="1:11" x14ac:dyDescent="0.25">
      <c r="A5674" t="s">
        <v>241</v>
      </c>
      <c r="B5674">
        <v>202420</v>
      </c>
      <c r="C5674" t="s">
        <v>19</v>
      </c>
      <c r="D5674">
        <v>0</v>
      </c>
      <c r="E5674">
        <v>0</v>
      </c>
      <c r="F5674">
        <v>0</v>
      </c>
      <c r="G5674">
        <v>0</v>
      </c>
      <c r="H5674">
        <v>43</v>
      </c>
      <c r="I5674">
        <v>2</v>
      </c>
      <c r="J5674">
        <v>2</v>
      </c>
      <c r="K5674">
        <v>0</v>
      </c>
    </row>
    <row r="5675" spans="1:11" x14ac:dyDescent="0.25">
      <c r="A5675" t="s">
        <v>241</v>
      </c>
      <c r="B5675">
        <v>202420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>
        <v>54</v>
      </c>
      <c r="I5675">
        <v>4</v>
      </c>
      <c r="J5675">
        <v>1</v>
      </c>
      <c r="K5675">
        <v>1</v>
      </c>
    </row>
    <row r="5676" spans="1:11" x14ac:dyDescent="0.25">
      <c r="A5676" t="s">
        <v>241</v>
      </c>
      <c r="B5676">
        <v>202420</v>
      </c>
      <c r="C5676" t="s">
        <v>21</v>
      </c>
      <c r="D5676">
        <v>0</v>
      </c>
      <c r="E5676">
        <v>0</v>
      </c>
      <c r="F5676">
        <v>0</v>
      </c>
      <c r="G5676">
        <v>0</v>
      </c>
      <c r="H5676">
        <v>40</v>
      </c>
      <c r="I5676">
        <v>31</v>
      </c>
      <c r="J5676">
        <v>22</v>
      </c>
      <c r="K5676">
        <v>6</v>
      </c>
    </row>
    <row r="5677" spans="1:11" x14ac:dyDescent="0.25">
      <c r="A5677" t="s">
        <v>241</v>
      </c>
      <c r="B5677">
        <v>202420</v>
      </c>
      <c r="C5677" t="s">
        <v>22</v>
      </c>
      <c r="D5677">
        <v>1</v>
      </c>
      <c r="E5677">
        <v>11</v>
      </c>
      <c r="F5677">
        <v>8</v>
      </c>
      <c r="G5677">
        <v>1</v>
      </c>
      <c r="H5677">
        <v>443</v>
      </c>
      <c r="I5677">
        <v>1035</v>
      </c>
      <c r="J5677">
        <v>722</v>
      </c>
      <c r="K5677">
        <v>130</v>
      </c>
    </row>
    <row r="5678" spans="1:11" x14ac:dyDescent="0.25">
      <c r="A5678" t="s">
        <v>241</v>
      </c>
      <c r="B5678">
        <v>202420</v>
      </c>
      <c r="C5678" t="s">
        <v>23</v>
      </c>
      <c r="D5678">
        <v>10</v>
      </c>
      <c r="E5678">
        <v>51</v>
      </c>
      <c r="F5678">
        <v>34</v>
      </c>
      <c r="G5678">
        <v>5</v>
      </c>
      <c r="H5678">
        <v>2567</v>
      </c>
      <c r="I5678">
        <v>11702</v>
      </c>
      <c r="J5678">
        <v>8128</v>
      </c>
      <c r="K5678">
        <v>1428</v>
      </c>
    </row>
    <row r="5679" spans="1:11" x14ac:dyDescent="0.25">
      <c r="A5679" t="s">
        <v>241</v>
      </c>
      <c r="B5679">
        <v>202420</v>
      </c>
      <c r="C5679" t="s">
        <v>24</v>
      </c>
      <c r="D5679">
        <v>29</v>
      </c>
      <c r="E5679">
        <v>201</v>
      </c>
      <c r="F5679">
        <v>141</v>
      </c>
      <c r="G5679">
        <v>24</v>
      </c>
      <c r="H5679">
        <v>7986</v>
      </c>
      <c r="I5679">
        <v>57788</v>
      </c>
      <c r="J5679">
        <v>41072</v>
      </c>
      <c r="K5679">
        <v>6347</v>
      </c>
    </row>
    <row r="5680" spans="1:11" x14ac:dyDescent="0.25">
      <c r="A5680" t="s">
        <v>241</v>
      </c>
      <c r="B5680">
        <v>202420</v>
      </c>
      <c r="C5680" t="s">
        <v>25</v>
      </c>
      <c r="D5680">
        <v>36</v>
      </c>
      <c r="E5680">
        <v>238</v>
      </c>
      <c r="F5680">
        <v>165</v>
      </c>
      <c r="G5680">
        <v>29</v>
      </c>
      <c r="H5680">
        <v>15493</v>
      </c>
      <c r="I5680">
        <v>138905</v>
      </c>
      <c r="J5680">
        <v>99717</v>
      </c>
      <c r="K5680">
        <v>13168</v>
      </c>
    </row>
    <row r="5681" spans="1:11" x14ac:dyDescent="0.25">
      <c r="A5681" t="s">
        <v>241</v>
      </c>
      <c r="B5681">
        <v>202420</v>
      </c>
      <c r="C5681" t="s">
        <v>26</v>
      </c>
      <c r="D5681">
        <v>40</v>
      </c>
      <c r="E5681">
        <v>276</v>
      </c>
      <c r="F5681">
        <v>182</v>
      </c>
      <c r="G5681">
        <v>31</v>
      </c>
      <c r="H5681">
        <v>29584</v>
      </c>
      <c r="I5681">
        <v>292658</v>
      </c>
      <c r="J5681">
        <v>188792</v>
      </c>
      <c r="K5681">
        <v>33305</v>
      </c>
    </row>
    <row r="5682" spans="1:11" x14ac:dyDescent="0.25">
      <c r="A5682" t="s">
        <v>241</v>
      </c>
      <c r="B5682">
        <v>202420</v>
      </c>
      <c r="C5682" t="s">
        <v>27</v>
      </c>
      <c r="D5682">
        <v>37</v>
      </c>
      <c r="E5682">
        <v>264</v>
      </c>
      <c r="F5682">
        <v>166</v>
      </c>
      <c r="G5682">
        <v>37</v>
      </c>
      <c r="H5682">
        <v>51308</v>
      </c>
      <c r="I5682">
        <v>471662</v>
      </c>
      <c r="J5682">
        <v>308371</v>
      </c>
      <c r="K5682">
        <v>53074</v>
      </c>
    </row>
    <row r="5683" spans="1:11" x14ac:dyDescent="0.25">
      <c r="A5683" t="s">
        <v>241</v>
      </c>
      <c r="B5683">
        <v>202420</v>
      </c>
      <c r="C5683" t="s">
        <v>28</v>
      </c>
      <c r="D5683">
        <v>32</v>
      </c>
      <c r="E5683">
        <v>187</v>
      </c>
      <c r="F5683">
        <v>126</v>
      </c>
      <c r="G5683">
        <v>14</v>
      </c>
      <c r="H5683">
        <v>72355</v>
      </c>
      <c r="I5683">
        <v>547836</v>
      </c>
      <c r="J5683">
        <v>399985</v>
      </c>
      <c r="K5683">
        <v>48857</v>
      </c>
    </row>
    <row r="5684" spans="1:11" x14ac:dyDescent="0.25">
      <c r="A5684" t="s">
        <v>241</v>
      </c>
      <c r="B5684">
        <v>202420</v>
      </c>
      <c r="C5684" t="s">
        <v>29</v>
      </c>
      <c r="D5684">
        <v>26</v>
      </c>
      <c r="E5684">
        <v>104</v>
      </c>
      <c r="F5684">
        <v>75</v>
      </c>
      <c r="G5684">
        <v>6</v>
      </c>
      <c r="H5684">
        <v>91153</v>
      </c>
      <c r="I5684">
        <v>524706</v>
      </c>
      <c r="J5684">
        <v>414363</v>
      </c>
      <c r="K5684">
        <v>39478</v>
      </c>
    </row>
    <row r="5685" spans="1:11" x14ac:dyDescent="0.25">
      <c r="A5685" t="s">
        <v>241</v>
      </c>
      <c r="B5685">
        <v>202420</v>
      </c>
      <c r="C5685" t="s">
        <v>30</v>
      </c>
      <c r="D5685">
        <v>17</v>
      </c>
      <c r="E5685">
        <v>69</v>
      </c>
      <c r="F5685">
        <v>50</v>
      </c>
      <c r="G5685">
        <v>7</v>
      </c>
      <c r="H5685">
        <v>125021</v>
      </c>
      <c r="I5685">
        <v>521153</v>
      </c>
      <c r="J5685">
        <v>423396</v>
      </c>
      <c r="K5685">
        <v>38122</v>
      </c>
    </row>
    <row r="5686" spans="1:11" x14ac:dyDescent="0.25">
      <c r="A5686" t="s">
        <v>241</v>
      </c>
      <c r="B5686">
        <v>202420</v>
      </c>
      <c r="C5686" t="s">
        <v>31</v>
      </c>
      <c r="D5686">
        <v>15</v>
      </c>
      <c r="E5686">
        <v>47</v>
      </c>
      <c r="F5686">
        <v>32</v>
      </c>
      <c r="G5686">
        <v>2</v>
      </c>
      <c r="H5686">
        <v>152735</v>
      </c>
      <c r="I5686">
        <v>541522</v>
      </c>
      <c r="J5686">
        <v>446912</v>
      </c>
      <c r="K5686">
        <v>39520</v>
      </c>
    </row>
    <row r="5687" spans="1:11" x14ac:dyDescent="0.25">
      <c r="A5687" t="s">
        <v>241</v>
      </c>
      <c r="B5687">
        <v>202420</v>
      </c>
      <c r="C5687" t="s">
        <v>32</v>
      </c>
      <c r="D5687">
        <v>11</v>
      </c>
      <c r="E5687">
        <v>23</v>
      </c>
      <c r="F5687">
        <v>16</v>
      </c>
      <c r="G5687">
        <v>2</v>
      </c>
      <c r="H5687">
        <v>201009</v>
      </c>
      <c r="I5687">
        <v>659134</v>
      </c>
      <c r="J5687">
        <v>552072</v>
      </c>
      <c r="K5687">
        <v>44981</v>
      </c>
    </row>
    <row r="5688" spans="1:11" x14ac:dyDescent="0.25">
      <c r="A5688" t="s">
        <v>241</v>
      </c>
      <c r="B5688">
        <v>202420</v>
      </c>
      <c r="C5688" t="s">
        <v>33</v>
      </c>
      <c r="D5688">
        <v>6</v>
      </c>
      <c r="E5688">
        <v>13</v>
      </c>
      <c r="F5688">
        <v>10</v>
      </c>
      <c r="G5688">
        <v>2</v>
      </c>
      <c r="H5688">
        <v>245426</v>
      </c>
      <c r="I5688">
        <v>705019</v>
      </c>
      <c r="J5688">
        <v>594045</v>
      </c>
      <c r="K5688">
        <v>47433</v>
      </c>
    </row>
    <row r="5689" spans="1:11" x14ac:dyDescent="0.25">
      <c r="A5689" t="s">
        <v>241</v>
      </c>
      <c r="B5689">
        <v>202420</v>
      </c>
      <c r="C5689" t="s">
        <v>34</v>
      </c>
      <c r="D5689">
        <v>2</v>
      </c>
      <c r="E5689">
        <v>16</v>
      </c>
      <c r="F5689">
        <v>14</v>
      </c>
      <c r="G5689">
        <v>0</v>
      </c>
      <c r="H5689">
        <v>238520</v>
      </c>
      <c r="I5689">
        <v>540231</v>
      </c>
      <c r="J5689">
        <v>453215</v>
      </c>
      <c r="K5689">
        <v>37109</v>
      </c>
    </row>
    <row r="5690" spans="1:11" x14ac:dyDescent="0.25">
      <c r="A5690" t="s">
        <v>241</v>
      </c>
      <c r="B5690">
        <v>202420</v>
      </c>
      <c r="C5690" t="s">
        <v>35</v>
      </c>
      <c r="D5690">
        <v>2</v>
      </c>
      <c r="E5690">
        <v>8</v>
      </c>
      <c r="F5690">
        <v>3</v>
      </c>
      <c r="G5690">
        <v>2</v>
      </c>
      <c r="H5690">
        <v>252372</v>
      </c>
      <c r="I5690">
        <v>485018</v>
      </c>
      <c r="J5690">
        <v>405397</v>
      </c>
      <c r="K5690">
        <v>32762</v>
      </c>
    </row>
    <row r="5691" spans="1:11" x14ac:dyDescent="0.25">
      <c r="A5691" t="s">
        <v>241</v>
      </c>
      <c r="B5691">
        <v>202420</v>
      </c>
      <c r="C5691" t="s">
        <v>36</v>
      </c>
      <c r="D5691">
        <v>4</v>
      </c>
      <c r="E5691">
        <v>4</v>
      </c>
      <c r="F5691">
        <v>4</v>
      </c>
      <c r="G5691">
        <v>0</v>
      </c>
      <c r="H5691">
        <v>251448</v>
      </c>
      <c r="I5691">
        <v>441036</v>
      </c>
      <c r="J5691">
        <v>363891</v>
      </c>
      <c r="K5691">
        <v>30975</v>
      </c>
    </row>
    <row r="5692" spans="1:11" x14ac:dyDescent="0.25">
      <c r="A5692" t="s">
        <v>241</v>
      </c>
      <c r="B5692">
        <v>202420</v>
      </c>
      <c r="C5692" t="s">
        <v>37</v>
      </c>
      <c r="D5692">
        <v>2</v>
      </c>
      <c r="E5692">
        <v>1</v>
      </c>
      <c r="F5692">
        <v>1</v>
      </c>
      <c r="G5692">
        <v>0</v>
      </c>
      <c r="H5692">
        <v>173598</v>
      </c>
      <c r="I5692">
        <v>351416</v>
      </c>
      <c r="J5692">
        <v>289002</v>
      </c>
      <c r="K5692">
        <v>23333</v>
      </c>
    </row>
    <row r="5693" spans="1:11" x14ac:dyDescent="0.25">
      <c r="A5693" t="s">
        <v>241</v>
      </c>
      <c r="B5693">
        <v>202420</v>
      </c>
      <c r="C5693" t="s">
        <v>38</v>
      </c>
      <c r="D5693">
        <v>1</v>
      </c>
      <c r="E5693">
        <v>4</v>
      </c>
      <c r="F5693">
        <v>3</v>
      </c>
      <c r="G5693">
        <v>1</v>
      </c>
      <c r="H5693">
        <v>152858</v>
      </c>
      <c r="I5693">
        <v>357984</v>
      </c>
      <c r="J5693">
        <v>313380</v>
      </c>
      <c r="K5693">
        <v>16749</v>
      </c>
    </row>
    <row r="5694" spans="1:11" x14ac:dyDescent="0.25">
      <c r="A5694" t="s">
        <v>241</v>
      </c>
      <c r="B5694">
        <v>202420</v>
      </c>
      <c r="C5694" t="s">
        <v>39</v>
      </c>
      <c r="D5694">
        <v>0</v>
      </c>
      <c r="E5694">
        <v>1</v>
      </c>
      <c r="F5694">
        <v>1</v>
      </c>
      <c r="G5694">
        <v>0</v>
      </c>
      <c r="H5694">
        <v>302313</v>
      </c>
      <c r="I5694">
        <v>285087</v>
      </c>
      <c r="J5694">
        <v>278551</v>
      </c>
      <c r="K5694">
        <v>6397</v>
      </c>
    </row>
    <row r="5695" spans="1:11" x14ac:dyDescent="0.25">
      <c r="A5695" t="s">
        <v>241</v>
      </c>
      <c r="B5695">
        <v>202420</v>
      </c>
      <c r="C5695" t="s">
        <v>40</v>
      </c>
      <c r="D5695">
        <v>1</v>
      </c>
      <c r="E5695">
        <v>0</v>
      </c>
      <c r="F5695">
        <v>0</v>
      </c>
      <c r="G5695">
        <v>0</v>
      </c>
      <c r="H5695">
        <v>507210</v>
      </c>
      <c r="I5695">
        <v>52699</v>
      </c>
      <c r="J5695">
        <v>52557</v>
      </c>
      <c r="K5695">
        <v>56</v>
      </c>
    </row>
    <row r="5696" spans="1:11" x14ac:dyDescent="0.25">
      <c r="A5696" t="s">
        <v>241</v>
      </c>
      <c r="B5696">
        <v>202420</v>
      </c>
      <c r="C5696" t="s">
        <v>41</v>
      </c>
      <c r="D5696">
        <v>1</v>
      </c>
      <c r="E5696">
        <v>0</v>
      </c>
      <c r="F5696">
        <v>0</v>
      </c>
      <c r="G5696">
        <v>0</v>
      </c>
      <c r="H5696">
        <v>462120</v>
      </c>
      <c r="I5696">
        <v>10054</v>
      </c>
      <c r="J5696">
        <v>9952</v>
      </c>
      <c r="K5696">
        <v>0</v>
      </c>
    </row>
    <row r="5697" spans="1:11" x14ac:dyDescent="0.25">
      <c r="A5697" t="s">
        <v>241</v>
      </c>
      <c r="B5697">
        <v>202420</v>
      </c>
      <c r="C5697" t="s">
        <v>42</v>
      </c>
      <c r="D5697">
        <v>1</v>
      </c>
      <c r="E5697">
        <v>0</v>
      </c>
      <c r="F5697">
        <v>0</v>
      </c>
      <c r="G5697">
        <v>0</v>
      </c>
      <c r="H5697">
        <v>163230</v>
      </c>
      <c r="I5697">
        <v>104</v>
      </c>
      <c r="J5697">
        <v>6</v>
      </c>
      <c r="K5697">
        <v>1</v>
      </c>
    </row>
    <row r="5698" spans="1:11" x14ac:dyDescent="0.25">
      <c r="A5698" t="s">
        <v>242</v>
      </c>
      <c r="B5698">
        <v>202421</v>
      </c>
      <c r="C5698" t="s">
        <v>11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</row>
    <row r="5699" spans="1:11" x14ac:dyDescent="0.25">
      <c r="A5699" t="s">
        <v>242</v>
      </c>
      <c r="B5699">
        <v>202421</v>
      </c>
      <c r="C5699" t="s">
        <v>12</v>
      </c>
      <c r="D5699">
        <v>0</v>
      </c>
      <c r="E5699">
        <v>0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</row>
    <row r="5700" spans="1:11" x14ac:dyDescent="0.25">
      <c r="A5700" t="s">
        <v>242</v>
      </c>
      <c r="B5700">
        <v>202421</v>
      </c>
      <c r="C5700" t="s">
        <v>13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</row>
    <row r="5701" spans="1:11" x14ac:dyDescent="0.25">
      <c r="A5701" t="s">
        <v>242</v>
      </c>
      <c r="B5701">
        <v>202421</v>
      </c>
      <c r="C5701" t="s">
        <v>14</v>
      </c>
      <c r="D5701">
        <v>0</v>
      </c>
      <c r="E5701">
        <v>0</v>
      </c>
      <c r="F5701">
        <v>0</v>
      </c>
      <c r="G5701">
        <v>0</v>
      </c>
      <c r="H5701">
        <v>2</v>
      </c>
      <c r="I5701">
        <v>0</v>
      </c>
      <c r="J5701">
        <v>0</v>
      </c>
      <c r="K5701">
        <v>0</v>
      </c>
    </row>
    <row r="5702" spans="1:11" x14ac:dyDescent="0.25">
      <c r="A5702" t="s">
        <v>242</v>
      </c>
      <c r="B5702">
        <v>202421</v>
      </c>
      <c r="C5702" t="s">
        <v>15</v>
      </c>
      <c r="D5702">
        <v>0</v>
      </c>
      <c r="E5702">
        <v>0</v>
      </c>
      <c r="F5702">
        <v>0</v>
      </c>
      <c r="G5702">
        <v>0</v>
      </c>
      <c r="H5702">
        <v>2</v>
      </c>
      <c r="I5702">
        <v>0</v>
      </c>
      <c r="J5702">
        <v>0</v>
      </c>
      <c r="K5702">
        <v>0</v>
      </c>
    </row>
    <row r="5703" spans="1:11" x14ac:dyDescent="0.25">
      <c r="A5703" t="s">
        <v>242</v>
      </c>
      <c r="B5703">
        <v>202421</v>
      </c>
      <c r="C5703" t="s">
        <v>16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</row>
    <row r="5704" spans="1:11" x14ac:dyDescent="0.25">
      <c r="A5704" t="s">
        <v>242</v>
      </c>
      <c r="B5704">
        <v>202421</v>
      </c>
      <c r="C5704" t="s">
        <v>17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</row>
    <row r="5705" spans="1:11" x14ac:dyDescent="0.25">
      <c r="A5705" t="s">
        <v>242</v>
      </c>
      <c r="B5705">
        <v>202421</v>
      </c>
      <c r="C5705" t="s">
        <v>18</v>
      </c>
      <c r="D5705">
        <v>0</v>
      </c>
      <c r="E5705">
        <v>0</v>
      </c>
      <c r="F5705">
        <v>0</v>
      </c>
      <c r="G5705">
        <v>0</v>
      </c>
      <c r="H5705">
        <v>69</v>
      </c>
      <c r="I5705">
        <v>0</v>
      </c>
      <c r="J5705">
        <v>0</v>
      </c>
      <c r="K5705">
        <v>0</v>
      </c>
    </row>
    <row r="5706" spans="1:11" x14ac:dyDescent="0.25">
      <c r="A5706" t="s">
        <v>242</v>
      </c>
      <c r="B5706">
        <v>202421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>
        <v>43</v>
      </c>
      <c r="I5706">
        <v>2</v>
      </c>
      <c r="J5706">
        <v>2</v>
      </c>
      <c r="K5706">
        <v>0</v>
      </c>
    </row>
    <row r="5707" spans="1:11" x14ac:dyDescent="0.25">
      <c r="A5707" t="s">
        <v>242</v>
      </c>
      <c r="B5707">
        <v>202421</v>
      </c>
      <c r="C5707" t="s">
        <v>20</v>
      </c>
      <c r="D5707">
        <v>0</v>
      </c>
      <c r="E5707">
        <v>0</v>
      </c>
      <c r="F5707">
        <v>0</v>
      </c>
      <c r="G5707">
        <v>0</v>
      </c>
      <c r="H5707">
        <v>54</v>
      </c>
      <c r="I5707">
        <v>4</v>
      </c>
      <c r="J5707">
        <v>1</v>
      </c>
      <c r="K5707">
        <v>1</v>
      </c>
    </row>
    <row r="5708" spans="1:11" x14ac:dyDescent="0.25">
      <c r="A5708" t="s">
        <v>242</v>
      </c>
      <c r="B5708">
        <v>202421</v>
      </c>
      <c r="C5708" t="s">
        <v>21</v>
      </c>
      <c r="D5708">
        <v>0</v>
      </c>
      <c r="E5708">
        <v>0</v>
      </c>
      <c r="F5708">
        <v>0</v>
      </c>
      <c r="G5708">
        <v>0</v>
      </c>
      <c r="H5708">
        <v>40</v>
      </c>
      <c r="I5708">
        <v>31</v>
      </c>
      <c r="J5708">
        <v>22</v>
      </c>
      <c r="K5708">
        <v>6</v>
      </c>
    </row>
    <row r="5709" spans="1:11" x14ac:dyDescent="0.25">
      <c r="A5709" t="s">
        <v>242</v>
      </c>
      <c r="B5709">
        <v>202421</v>
      </c>
      <c r="C5709" t="s">
        <v>22</v>
      </c>
      <c r="D5709">
        <v>3</v>
      </c>
      <c r="E5709">
        <v>7</v>
      </c>
      <c r="F5709">
        <v>7</v>
      </c>
      <c r="G5709">
        <v>0</v>
      </c>
      <c r="H5709">
        <v>440</v>
      </c>
      <c r="I5709">
        <v>1028</v>
      </c>
      <c r="J5709">
        <v>715</v>
      </c>
      <c r="K5709">
        <v>130</v>
      </c>
    </row>
    <row r="5710" spans="1:11" x14ac:dyDescent="0.25">
      <c r="A5710" t="s">
        <v>242</v>
      </c>
      <c r="B5710">
        <v>202421</v>
      </c>
      <c r="C5710" t="s">
        <v>23</v>
      </c>
      <c r="D5710">
        <v>13</v>
      </c>
      <c r="E5710">
        <v>56</v>
      </c>
      <c r="F5710">
        <v>36</v>
      </c>
      <c r="G5710">
        <v>8</v>
      </c>
      <c r="H5710">
        <v>2554</v>
      </c>
      <c r="I5710">
        <v>11646</v>
      </c>
      <c r="J5710">
        <v>8092</v>
      </c>
      <c r="K5710">
        <v>1420</v>
      </c>
    </row>
    <row r="5711" spans="1:11" x14ac:dyDescent="0.25">
      <c r="A5711" t="s">
        <v>242</v>
      </c>
      <c r="B5711">
        <v>202421</v>
      </c>
      <c r="C5711" t="s">
        <v>24</v>
      </c>
      <c r="D5711">
        <v>40</v>
      </c>
      <c r="E5711">
        <v>182</v>
      </c>
      <c r="F5711">
        <v>119</v>
      </c>
      <c r="G5711">
        <v>20</v>
      </c>
      <c r="H5711">
        <v>7946</v>
      </c>
      <c r="I5711">
        <v>57606</v>
      </c>
      <c r="J5711">
        <v>40953</v>
      </c>
      <c r="K5711">
        <v>6327</v>
      </c>
    </row>
    <row r="5712" spans="1:11" x14ac:dyDescent="0.25">
      <c r="A5712" t="s">
        <v>242</v>
      </c>
      <c r="B5712">
        <v>202421</v>
      </c>
      <c r="C5712" t="s">
        <v>25</v>
      </c>
      <c r="D5712">
        <v>31</v>
      </c>
      <c r="E5712">
        <v>236</v>
      </c>
      <c r="F5712">
        <v>152</v>
      </c>
      <c r="G5712">
        <v>34</v>
      </c>
      <c r="H5712">
        <v>15462</v>
      </c>
      <c r="I5712">
        <v>138669</v>
      </c>
      <c r="J5712">
        <v>99565</v>
      </c>
      <c r="K5712">
        <v>13134</v>
      </c>
    </row>
    <row r="5713" spans="1:11" x14ac:dyDescent="0.25">
      <c r="A5713" t="s">
        <v>242</v>
      </c>
      <c r="B5713">
        <v>202421</v>
      </c>
      <c r="C5713" t="s">
        <v>26</v>
      </c>
      <c r="D5713">
        <v>39</v>
      </c>
      <c r="E5713">
        <v>268</v>
      </c>
      <c r="F5713">
        <v>164</v>
      </c>
      <c r="G5713">
        <v>33</v>
      </c>
      <c r="H5713">
        <v>29545</v>
      </c>
      <c r="I5713">
        <v>292390</v>
      </c>
      <c r="J5713">
        <v>188628</v>
      </c>
      <c r="K5713">
        <v>33272</v>
      </c>
    </row>
    <row r="5714" spans="1:11" x14ac:dyDescent="0.25">
      <c r="A5714" t="s">
        <v>242</v>
      </c>
      <c r="B5714">
        <v>202421</v>
      </c>
      <c r="C5714" t="s">
        <v>27</v>
      </c>
      <c r="D5714">
        <v>33</v>
      </c>
      <c r="E5714">
        <v>285</v>
      </c>
      <c r="F5714">
        <v>180</v>
      </c>
      <c r="G5714">
        <v>37</v>
      </c>
      <c r="H5714">
        <v>51275</v>
      </c>
      <c r="I5714">
        <v>471377</v>
      </c>
      <c r="J5714">
        <v>308191</v>
      </c>
      <c r="K5714">
        <v>53037</v>
      </c>
    </row>
    <row r="5715" spans="1:11" x14ac:dyDescent="0.25">
      <c r="A5715" t="s">
        <v>242</v>
      </c>
      <c r="B5715">
        <v>202421</v>
      </c>
      <c r="C5715" t="s">
        <v>28</v>
      </c>
      <c r="D5715">
        <v>34</v>
      </c>
      <c r="E5715">
        <v>216</v>
      </c>
      <c r="F5715">
        <v>143</v>
      </c>
      <c r="G5715">
        <v>18</v>
      </c>
      <c r="H5715">
        <v>72321</v>
      </c>
      <c r="I5715">
        <v>547620</v>
      </c>
      <c r="J5715">
        <v>399842</v>
      </c>
      <c r="K5715">
        <v>48839</v>
      </c>
    </row>
    <row r="5716" spans="1:11" x14ac:dyDescent="0.25">
      <c r="A5716" t="s">
        <v>242</v>
      </c>
      <c r="B5716">
        <v>202421</v>
      </c>
      <c r="C5716" t="s">
        <v>29</v>
      </c>
      <c r="D5716">
        <v>31</v>
      </c>
      <c r="E5716">
        <v>102</v>
      </c>
      <c r="F5716">
        <v>70</v>
      </c>
      <c r="G5716">
        <v>17</v>
      </c>
      <c r="H5716">
        <v>91122</v>
      </c>
      <c r="I5716">
        <v>524604</v>
      </c>
      <c r="J5716">
        <v>414293</v>
      </c>
      <c r="K5716">
        <v>39461</v>
      </c>
    </row>
    <row r="5717" spans="1:11" x14ac:dyDescent="0.25">
      <c r="A5717" t="s">
        <v>242</v>
      </c>
      <c r="B5717">
        <v>202421</v>
      </c>
      <c r="C5717" t="s">
        <v>30</v>
      </c>
      <c r="D5717">
        <v>25</v>
      </c>
      <c r="E5717">
        <v>71</v>
      </c>
      <c r="F5717">
        <v>50</v>
      </c>
      <c r="G5717">
        <v>8</v>
      </c>
      <c r="H5717">
        <v>124995</v>
      </c>
      <c r="I5717">
        <v>521083</v>
      </c>
      <c r="J5717">
        <v>423346</v>
      </c>
      <c r="K5717">
        <v>38114</v>
      </c>
    </row>
    <row r="5718" spans="1:11" x14ac:dyDescent="0.25">
      <c r="A5718" t="s">
        <v>242</v>
      </c>
      <c r="B5718">
        <v>202421</v>
      </c>
      <c r="C5718" t="s">
        <v>31</v>
      </c>
      <c r="D5718">
        <v>13</v>
      </c>
      <c r="E5718">
        <v>53</v>
      </c>
      <c r="F5718">
        <v>42</v>
      </c>
      <c r="G5718">
        <v>3</v>
      </c>
      <c r="H5718">
        <v>152722</v>
      </c>
      <c r="I5718">
        <v>541469</v>
      </c>
      <c r="J5718">
        <v>446870</v>
      </c>
      <c r="K5718">
        <v>39517</v>
      </c>
    </row>
    <row r="5719" spans="1:11" x14ac:dyDescent="0.25">
      <c r="A5719" t="s">
        <v>242</v>
      </c>
      <c r="B5719">
        <v>202421</v>
      </c>
      <c r="C5719" t="s">
        <v>32</v>
      </c>
      <c r="D5719">
        <v>12</v>
      </c>
      <c r="E5719">
        <v>36</v>
      </c>
      <c r="F5719">
        <v>28</v>
      </c>
      <c r="G5719">
        <v>3</v>
      </c>
      <c r="H5719">
        <v>200997</v>
      </c>
      <c r="I5719">
        <v>659098</v>
      </c>
      <c r="J5719">
        <v>552044</v>
      </c>
      <c r="K5719">
        <v>44978</v>
      </c>
    </row>
    <row r="5720" spans="1:11" x14ac:dyDescent="0.25">
      <c r="A5720" t="s">
        <v>242</v>
      </c>
      <c r="B5720">
        <v>202421</v>
      </c>
      <c r="C5720" t="s">
        <v>33</v>
      </c>
      <c r="D5720">
        <v>6</v>
      </c>
      <c r="E5720">
        <v>26</v>
      </c>
      <c r="F5720">
        <v>22</v>
      </c>
      <c r="G5720">
        <v>2</v>
      </c>
      <c r="H5720">
        <v>245420</v>
      </c>
      <c r="I5720">
        <v>704993</v>
      </c>
      <c r="J5720">
        <v>594023</v>
      </c>
      <c r="K5720">
        <v>47431</v>
      </c>
    </row>
    <row r="5721" spans="1:11" x14ac:dyDescent="0.25">
      <c r="A5721" t="s">
        <v>242</v>
      </c>
      <c r="B5721">
        <v>202421</v>
      </c>
      <c r="C5721" t="s">
        <v>34</v>
      </c>
      <c r="D5721">
        <v>0</v>
      </c>
      <c r="E5721">
        <v>13</v>
      </c>
      <c r="F5721">
        <v>8</v>
      </c>
      <c r="G5721">
        <v>3</v>
      </c>
      <c r="H5721">
        <v>238520</v>
      </c>
      <c r="I5721">
        <v>540218</v>
      </c>
      <c r="J5721">
        <v>453207</v>
      </c>
      <c r="K5721">
        <v>37106</v>
      </c>
    </row>
    <row r="5722" spans="1:11" x14ac:dyDescent="0.25">
      <c r="A5722" t="s">
        <v>242</v>
      </c>
      <c r="B5722">
        <v>202421</v>
      </c>
      <c r="C5722" t="s">
        <v>35</v>
      </c>
      <c r="D5722">
        <v>2</v>
      </c>
      <c r="E5722">
        <v>5</v>
      </c>
      <c r="F5722">
        <v>3</v>
      </c>
      <c r="G5722">
        <v>1</v>
      </c>
      <c r="H5722">
        <v>252370</v>
      </c>
      <c r="I5722">
        <v>485013</v>
      </c>
      <c r="J5722">
        <v>405394</v>
      </c>
      <c r="K5722">
        <v>32761</v>
      </c>
    </row>
    <row r="5723" spans="1:11" x14ac:dyDescent="0.25">
      <c r="A5723" t="s">
        <v>242</v>
      </c>
      <c r="B5723">
        <v>202421</v>
      </c>
      <c r="C5723" t="s">
        <v>36</v>
      </c>
      <c r="D5723">
        <v>5</v>
      </c>
      <c r="E5723">
        <v>3</v>
      </c>
      <c r="F5723">
        <v>3</v>
      </c>
      <c r="G5723">
        <v>0</v>
      </c>
      <c r="H5723">
        <v>251443</v>
      </c>
      <c r="I5723">
        <v>441033</v>
      </c>
      <c r="J5723">
        <v>363888</v>
      </c>
      <c r="K5723">
        <v>30975</v>
      </c>
    </row>
    <row r="5724" spans="1:11" x14ac:dyDescent="0.25">
      <c r="A5724" t="s">
        <v>242</v>
      </c>
      <c r="B5724">
        <v>202421</v>
      </c>
      <c r="C5724" t="s">
        <v>37</v>
      </c>
      <c r="D5724">
        <v>0</v>
      </c>
      <c r="E5724">
        <v>6</v>
      </c>
      <c r="F5724">
        <v>3</v>
      </c>
      <c r="G5724">
        <v>2</v>
      </c>
      <c r="H5724">
        <v>173598</v>
      </c>
      <c r="I5724">
        <v>351410</v>
      </c>
      <c r="J5724">
        <v>288999</v>
      </c>
      <c r="K5724">
        <v>23331</v>
      </c>
    </row>
    <row r="5725" spans="1:11" x14ac:dyDescent="0.25">
      <c r="A5725" t="s">
        <v>242</v>
      </c>
      <c r="B5725">
        <v>202421</v>
      </c>
      <c r="C5725" t="s">
        <v>38</v>
      </c>
      <c r="D5725">
        <v>3</v>
      </c>
      <c r="E5725">
        <v>2</v>
      </c>
      <c r="F5725">
        <v>2</v>
      </c>
      <c r="G5725">
        <v>0</v>
      </c>
      <c r="H5725">
        <v>152855</v>
      </c>
      <c r="I5725">
        <v>357982</v>
      </c>
      <c r="J5725">
        <v>313378</v>
      </c>
      <c r="K5725">
        <v>16749</v>
      </c>
    </row>
    <row r="5726" spans="1:11" x14ac:dyDescent="0.25">
      <c r="A5726" t="s">
        <v>242</v>
      </c>
      <c r="B5726">
        <v>202421</v>
      </c>
      <c r="C5726" t="s">
        <v>39</v>
      </c>
      <c r="D5726">
        <v>1</v>
      </c>
      <c r="E5726">
        <v>3</v>
      </c>
      <c r="F5726">
        <v>3</v>
      </c>
      <c r="G5726">
        <v>0</v>
      </c>
      <c r="H5726">
        <v>302312</v>
      </c>
      <c r="I5726">
        <v>285084</v>
      </c>
      <c r="J5726">
        <v>278548</v>
      </c>
      <c r="K5726">
        <v>6397</v>
      </c>
    </row>
    <row r="5727" spans="1:11" x14ac:dyDescent="0.25">
      <c r="A5727" t="s">
        <v>242</v>
      </c>
      <c r="B5727">
        <v>202421</v>
      </c>
      <c r="C5727" t="s">
        <v>40</v>
      </c>
      <c r="D5727">
        <v>0</v>
      </c>
      <c r="E5727">
        <v>0</v>
      </c>
      <c r="F5727">
        <v>0</v>
      </c>
      <c r="G5727">
        <v>0</v>
      </c>
      <c r="H5727">
        <v>507210</v>
      </c>
      <c r="I5727">
        <v>52699</v>
      </c>
      <c r="J5727">
        <v>52557</v>
      </c>
      <c r="K5727">
        <v>56</v>
      </c>
    </row>
    <row r="5728" spans="1:11" x14ac:dyDescent="0.25">
      <c r="A5728" t="s">
        <v>242</v>
      </c>
      <c r="B5728">
        <v>202421</v>
      </c>
      <c r="C5728" t="s">
        <v>41</v>
      </c>
      <c r="D5728">
        <v>0</v>
      </c>
      <c r="E5728">
        <v>0</v>
      </c>
      <c r="F5728">
        <v>0</v>
      </c>
      <c r="G5728">
        <v>0</v>
      </c>
      <c r="H5728">
        <v>462120</v>
      </c>
      <c r="I5728">
        <v>10054</v>
      </c>
      <c r="J5728">
        <v>9952</v>
      </c>
      <c r="K5728">
        <v>0</v>
      </c>
    </row>
    <row r="5729" spans="1:11" x14ac:dyDescent="0.25">
      <c r="A5729" t="s">
        <v>242</v>
      </c>
      <c r="B5729">
        <v>202421</v>
      </c>
      <c r="C5729" t="s">
        <v>42</v>
      </c>
      <c r="D5729">
        <v>0</v>
      </c>
      <c r="E5729">
        <v>0</v>
      </c>
      <c r="F5729">
        <v>0</v>
      </c>
      <c r="G5729">
        <v>0</v>
      </c>
      <c r="H5729">
        <v>163230</v>
      </c>
      <c r="I5729">
        <v>104</v>
      </c>
      <c r="J5729">
        <v>6</v>
      </c>
      <c r="K5729">
        <v>1</v>
      </c>
    </row>
    <row r="5730" spans="1:11" x14ac:dyDescent="0.25">
      <c r="A5730" t="s">
        <v>243</v>
      </c>
      <c r="B5730">
        <v>202422</v>
      </c>
      <c r="C5730" t="s">
        <v>11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</row>
    <row r="5731" spans="1:11" x14ac:dyDescent="0.25">
      <c r="A5731" t="s">
        <v>243</v>
      </c>
      <c r="B5731">
        <v>202422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>
        <v>2</v>
      </c>
      <c r="I5731">
        <v>0</v>
      </c>
      <c r="J5731">
        <v>0</v>
      </c>
      <c r="K5731">
        <v>0</v>
      </c>
    </row>
    <row r="5732" spans="1:11" x14ac:dyDescent="0.25">
      <c r="A5732" t="s">
        <v>243</v>
      </c>
      <c r="B5732">
        <v>202422</v>
      </c>
      <c r="C5732" t="s">
        <v>13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</row>
    <row r="5733" spans="1:11" x14ac:dyDescent="0.25">
      <c r="A5733" t="s">
        <v>243</v>
      </c>
      <c r="B5733">
        <v>202422</v>
      </c>
      <c r="C5733" t="s">
        <v>14</v>
      </c>
      <c r="D5733">
        <v>0</v>
      </c>
      <c r="E5733">
        <v>0</v>
      </c>
      <c r="F5733">
        <v>0</v>
      </c>
      <c r="G5733">
        <v>0</v>
      </c>
      <c r="H5733">
        <v>2</v>
      </c>
      <c r="I5733">
        <v>0</v>
      </c>
      <c r="J5733">
        <v>0</v>
      </c>
      <c r="K5733">
        <v>0</v>
      </c>
    </row>
    <row r="5734" spans="1:11" x14ac:dyDescent="0.25">
      <c r="A5734" t="s">
        <v>243</v>
      </c>
      <c r="B5734">
        <v>202422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2</v>
      </c>
      <c r="I5734">
        <v>0</v>
      </c>
      <c r="J5734">
        <v>0</v>
      </c>
      <c r="K5734">
        <v>0</v>
      </c>
    </row>
    <row r="5735" spans="1:11" x14ac:dyDescent="0.25">
      <c r="A5735" t="s">
        <v>243</v>
      </c>
      <c r="B5735">
        <v>202422</v>
      </c>
      <c r="C5735" t="s">
        <v>16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</row>
    <row r="5736" spans="1:11" x14ac:dyDescent="0.25">
      <c r="A5736" t="s">
        <v>243</v>
      </c>
      <c r="B5736">
        <v>202422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</row>
    <row r="5737" spans="1:11" x14ac:dyDescent="0.25">
      <c r="A5737" t="s">
        <v>243</v>
      </c>
      <c r="B5737">
        <v>202422</v>
      </c>
      <c r="C5737" t="s">
        <v>18</v>
      </c>
      <c r="D5737">
        <v>0</v>
      </c>
      <c r="E5737">
        <v>0</v>
      </c>
      <c r="F5737">
        <v>0</v>
      </c>
      <c r="G5737">
        <v>0</v>
      </c>
      <c r="H5737">
        <v>69</v>
      </c>
      <c r="I5737">
        <v>0</v>
      </c>
      <c r="J5737">
        <v>0</v>
      </c>
      <c r="K5737">
        <v>0</v>
      </c>
    </row>
    <row r="5738" spans="1:11" x14ac:dyDescent="0.25">
      <c r="A5738" t="s">
        <v>243</v>
      </c>
      <c r="B5738">
        <v>202422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43</v>
      </c>
      <c r="I5738">
        <v>2</v>
      </c>
      <c r="J5738">
        <v>2</v>
      </c>
      <c r="K5738">
        <v>0</v>
      </c>
    </row>
    <row r="5739" spans="1:11" x14ac:dyDescent="0.25">
      <c r="A5739" t="s">
        <v>243</v>
      </c>
      <c r="B5739">
        <v>202422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54</v>
      </c>
      <c r="I5739">
        <v>4</v>
      </c>
      <c r="J5739">
        <v>1</v>
      </c>
      <c r="K5739">
        <v>1</v>
      </c>
    </row>
    <row r="5740" spans="1:11" x14ac:dyDescent="0.25">
      <c r="A5740" t="s">
        <v>243</v>
      </c>
      <c r="B5740">
        <v>202422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40</v>
      </c>
      <c r="I5740">
        <v>31</v>
      </c>
      <c r="J5740">
        <v>22</v>
      </c>
      <c r="K5740">
        <v>6</v>
      </c>
    </row>
    <row r="5741" spans="1:11" x14ac:dyDescent="0.25">
      <c r="A5741" t="s">
        <v>243</v>
      </c>
      <c r="B5741">
        <v>202422</v>
      </c>
      <c r="C5741" t="s">
        <v>22</v>
      </c>
      <c r="D5741">
        <v>1</v>
      </c>
      <c r="E5741">
        <v>6</v>
      </c>
      <c r="F5741">
        <v>6</v>
      </c>
      <c r="G5741">
        <v>0</v>
      </c>
      <c r="H5741">
        <v>439</v>
      </c>
      <c r="I5741">
        <v>1022</v>
      </c>
      <c r="J5741">
        <v>709</v>
      </c>
      <c r="K5741">
        <v>130</v>
      </c>
    </row>
    <row r="5742" spans="1:11" x14ac:dyDescent="0.25">
      <c r="A5742" t="s">
        <v>243</v>
      </c>
      <c r="B5742">
        <v>202422</v>
      </c>
      <c r="C5742" t="s">
        <v>23</v>
      </c>
      <c r="D5742">
        <v>10</v>
      </c>
      <c r="E5742">
        <v>63</v>
      </c>
      <c r="F5742">
        <v>42</v>
      </c>
      <c r="G5742">
        <v>10</v>
      </c>
      <c r="H5742">
        <v>2544</v>
      </c>
      <c r="I5742">
        <v>11583</v>
      </c>
      <c r="J5742">
        <v>8050</v>
      </c>
      <c r="K5742">
        <v>1410</v>
      </c>
    </row>
    <row r="5743" spans="1:11" x14ac:dyDescent="0.25">
      <c r="A5743" t="s">
        <v>243</v>
      </c>
      <c r="B5743">
        <v>202422</v>
      </c>
      <c r="C5743" t="s">
        <v>24</v>
      </c>
      <c r="D5743">
        <v>25</v>
      </c>
      <c r="E5743">
        <v>205</v>
      </c>
      <c r="F5743">
        <v>135</v>
      </c>
      <c r="G5743">
        <v>26</v>
      </c>
      <c r="H5743">
        <v>7921</v>
      </c>
      <c r="I5743">
        <v>57401</v>
      </c>
      <c r="J5743">
        <v>40818</v>
      </c>
      <c r="K5743">
        <v>6301</v>
      </c>
    </row>
    <row r="5744" spans="1:11" x14ac:dyDescent="0.25">
      <c r="A5744" t="s">
        <v>243</v>
      </c>
      <c r="B5744">
        <v>202422</v>
      </c>
      <c r="C5744" t="s">
        <v>25</v>
      </c>
      <c r="D5744">
        <v>32</v>
      </c>
      <c r="E5744">
        <v>245</v>
      </c>
      <c r="F5744">
        <v>159</v>
      </c>
      <c r="G5744">
        <v>31</v>
      </c>
      <c r="H5744">
        <v>15430</v>
      </c>
      <c r="I5744">
        <v>138424</v>
      </c>
      <c r="J5744">
        <v>99406</v>
      </c>
      <c r="K5744">
        <v>13103</v>
      </c>
    </row>
    <row r="5745" spans="1:11" x14ac:dyDescent="0.25">
      <c r="A5745" t="s">
        <v>243</v>
      </c>
      <c r="B5745">
        <v>202422</v>
      </c>
      <c r="C5745" t="s">
        <v>26</v>
      </c>
      <c r="D5745">
        <v>30</v>
      </c>
      <c r="E5745">
        <v>288</v>
      </c>
      <c r="F5745">
        <v>188</v>
      </c>
      <c r="G5745">
        <v>32</v>
      </c>
      <c r="H5745">
        <v>29515</v>
      </c>
      <c r="I5745">
        <v>292102</v>
      </c>
      <c r="J5745">
        <v>188440</v>
      </c>
      <c r="K5745">
        <v>33240</v>
      </c>
    </row>
    <row r="5746" spans="1:11" x14ac:dyDescent="0.25">
      <c r="A5746" t="s">
        <v>243</v>
      </c>
      <c r="B5746">
        <v>202422</v>
      </c>
      <c r="C5746" t="s">
        <v>27</v>
      </c>
      <c r="D5746">
        <v>49</v>
      </c>
      <c r="E5746">
        <v>256</v>
      </c>
      <c r="F5746">
        <v>158</v>
      </c>
      <c r="G5746">
        <v>42</v>
      </c>
      <c r="H5746">
        <v>51226</v>
      </c>
      <c r="I5746">
        <v>471121</v>
      </c>
      <c r="J5746">
        <v>308033</v>
      </c>
      <c r="K5746">
        <v>52995</v>
      </c>
    </row>
    <row r="5747" spans="1:11" x14ac:dyDescent="0.25">
      <c r="A5747" t="s">
        <v>243</v>
      </c>
      <c r="B5747">
        <v>202422</v>
      </c>
      <c r="C5747" t="s">
        <v>28</v>
      </c>
      <c r="D5747">
        <v>40</v>
      </c>
      <c r="E5747">
        <v>188</v>
      </c>
      <c r="F5747">
        <v>123</v>
      </c>
      <c r="G5747">
        <v>19</v>
      </c>
      <c r="H5747">
        <v>72281</v>
      </c>
      <c r="I5747">
        <v>547432</v>
      </c>
      <c r="J5747">
        <v>399719</v>
      </c>
      <c r="K5747">
        <v>48820</v>
      </c>
    </row>
    <row r="5748" spans="1:11" x14ac:dyDescent="0.25">
      <c r="A5748" t="s">
        <v>243</v>
      </c>
      <c r="B5748">
        <v>202422</v>
      </c>
      <c r="C5748" t="s">
        <v>29</v>
      </c>
      <c r="D5748">
        <v>30</v>
      </c>
      <c r="E5748">
        <v>96</v>
      </c>
      <c r="F5748">
        <v>67</v>
      </c>
      <c r="G5748">
        <v>10</v>
      </c>
      <c r="H5748">
        <v>91092</v>
      </c>
      <c r="I5748">
        <v>524508</v>
      </c>
      <c r="J5748">
        <v>414226</v>
      </c>
      <c r="K5748">
        <v>39451</v>
      </c>
    </row>
    <row r="5749" spans="1:11" x14ac:dyDescent="0.25">
      <c r="A5749" t="s">
        <v>243</v>
      </c>
      <c r="B5749">
        <v>202422</v>
      </c>
      <c r="C5749" t="s">
        <v>30</v>
      </c>
      <c r="D5749">
        <v>21</v>
      </c>
      <c r="E5749">
        <v>63</v>
      </c>
      <c r="F5749">
        <v>42</v>
      </c>
      <c r="G5749">
        <v>7</v>
      </c>
      <c r="H5749">
        <v>124972</v>
      </c>
      <c r="I5749">
        <v>521022</v>
      </c>
      <c r="J5749">
        <v>423304</v>
      </c>
      <c r="K5749">
        <v>38107</v>
      </c>
    </row>
    <row r="5750" spans="1:11" x14ac:dyDescent="0.25">
      <c r="A5750" t="s">
        <v>243</v>
      </c>
      <c r="B5750">
        <v>202422</v>
      </c>
      <c r="C5750" t="s">
        <v>31</v>
      </c>
      <c r="D5750">
        <v>20</v>
      </c>
      <c r="E5750">
        <v>47</v>
      </c>
      <c r="F5750">
        <v>35</v>
      </c>
      <c r="G5750">
        <v>3</v>
      </c>
      <c r="H5750">
        <v>152702</v>
      </c>
      <c r="I5750">
        <v>541422</v>
      </c>
      <c r="J5750">
        <v>446835</v>
      </c>
      <c r="K5750">
        <v>39514</v>
      </c>
    </row>
    <row r="5751" spans="1:11" x14ac:dyDescent="0.25">
      <c r="A5751" t="s">
        <v>243</v>
      </c>
      <c r="B5751">
        <v>202422</v>
      </c>
      <c r="C5751" t="s">
        <v>32</v>
      </c>
      <c r="D5751">
        <v>12</v>
      </c>
      <c r="E5751">
        <v>29</v>
      </c>
      <c r="F5751">
        <v>17</v>
      </c>
      <c r="G5751">
        <v>5</v>
      </c>
      <c r="H5751">
        <v>200985</v>
      </c>
      <c r="I5751">
        <v>659069</v>
      </c>
      <c r="J5751">
        <v>552027</v>
      </c>
      <c r="K5751">
        <v>44973</v>
      </c>
    </row>
    <row r="5752" spans="1:11" x14ac:dyDescent="0.25">
      <c r="A5752" t="s">
        <v>243</v>
      </c>
      <c r="B5752">
        <v>202422</v>
      </c>
      <c r="C5752" t="s">
        <v>33</v>
      </c>
      <c r="D5752">
        <v>11</v>
      </c>
      <c r="E5752">
        <v>19</v>
      </c>
      <c r="F5752">
        <v>13</v>
      </c>
      <c r="G5752">
        <v>2</v>
      </c>
      <c r="H5752">
        <v>245408</v>
      </c>
      <c r="I5752">
        <v>704975</v>
      </c>
      <c r="J5752">
        <v>594010</v>
      </c>
      <c r="K5752">
        <v>47429</v>
      </c>
    </row>
    <row r="5753" spans="1:11" x14ac:dyDescent="0.25">
      <c r="A5753" t="s">
        <v>243</v>
      </c>
      <c r="B5753">
        <v>202422</v>
      </c>
      <c r="C5753" t="s">
        <v>34</v>
      </c>
      <c r="D5753">
        <v>7</v>
      </c>
      <c r="E5753">
        <v>11</v>
      </c>
      <c r="F5753">
        <v>9</v>
      </c>
      <c r="G5753">
        <v>0</v>
      </c>
      <c r="H5753">
        <v>238513</v>
      </c>
      <c r="I5753">
        <v>540207</v>
      </c>
      <c r="J5753">
        <v>453198</v>
      </c>
      <c r="K5753">
        <v>37106</v>
      </c>
    </row>
    <row r="5754" spans="1:11" x14ac:dyDescent="0.25">
      <c r="A5754" t="s">
        <v>243</v>
      </c>
      <c r="B5754">
        <v>202422</v>
      </c>
      <c r="C5754" t="s">
        <v>35</v>
      </c>
      <c r="D5754">
        <v>3</v>
      </c>
      <c r="E5754">
        <v>4</v>
      </c>
      <c r="F5754">
        <v>2</v>
      </c>
      <c r="G5754">
        <v>2</v>
      </c>
      <c r="H5754">
        <v>252367</v>
      </c>
      <c r="I5754">
        <v>485009</v>
      </c>
      <c r="J5754">
        <v>405392</v>
      </c>
      <c r="K5754">
        <v>32759</v>
      </c>
    </row>
    <row r="5755" spans="1:11" x14ac:dyDescent="0.25">
      <c r="A5755" t="s">
        <v>243</v>
      </c>
      <c r="B5755">
        <v>202422</v>
      </c>
      <c r="C5755" t="s">
        <v>36</v>
      </c>
      <c r="D5755">
        <v>5</v>
      </c>
      <c r="E5755">
        <v>1</v>
      </c>
      <c r="F5755">
        <v>1</v>
      </c>
      <c r="G5755">
        <v>0</v>
      </c>
      <c r="H5755">
        <v>251437</v>
      </c>
      <c r="I5755">
        <v>441033</v>
      </c>
      <c r="J5755">
        <v>363887</v>
      </c>
      <c r="K5755">
        <v>30975</v>
      </c>
    </row>
    <row r="5756" spans="1:11" x14ac:dyDescent="0.25">
      <c r="A5756" t="s">
        <v>243</v>
      </c>
      <c r="B5756">
        <v>202422</v>
      </c>
      <c r="C5756" t="s">
        <v>37</v>
      </c>
      <c r="D5756">
        <v>0</v>
      </c>
      <c r="E5756">
        <v>6</v>
      </c>
      <c r="F5756">
        <v>5</v>
      </c>
      <c r="G5756">
        <v>1</v>
      </c>
      <c r="H5756">
        <v>173596</v>
      </c>
      <c r="I5756">
        <v>351406</v>
      </c>
      <c r="J5756">
        <v>288994</v>
      </c>
      <c r="K5756">
        <v>23330</v>
      </c>
    </row>
    <row r="5757" spans="1:11" x14ac:dyDescent="0.25">
      <c r="A5757" t="s">
        <v>243</v>
      </c>
      <c r="B5757">
        <v>202422</v>
      </c>
      <c r="C5757" t="s">
        <v>38</v>
      </c>
      <c r="D5757">
        <v>0</v>
      </c>
      <c r="E5757">
        <v>1</v>
      </c>
      <c r="F5757">
        <v>0</v>
      </c>
      <c r="G5757">
        <v>1</v>
      </c>
      <c r="H5757">
        <v>152854</v>
      </c>
      <c r="I5757">
        <v>357982</v>
      </c>
      <c r="J5757">
        <v>313378</v>
      </c>
      <c r="K5757">
        <v>16748</v>
      </c>
    </row>
    <row r="5758" spans="1:11" x14ac:dyDescent="0.25">
      <c r="A5758" t="s">
        <v>243</v>
      </c>
      <c r="B5758">
        <v>202422</v>
      </c>
      <c r="C5758" t="s">
        <v>39</v>
      </c>
      <c r="D5758">
        <v>2</v>
      </c>
      <c r="E5758">
        <v>1</v>
      </c>
      <c r="F5758">
        <v>1</v>
      </c>
      <c r="G5758">
        <v>0</v>
      </c>
      <c r="H5758">
        <v>302309</v>
      </c>
      <c r="I5758">
        <v>285084</v>
      </c>
      <c r="J5758">
        <v>278547</v>
      </c>
      <c r="K5758">
        <v>6397</v>
      </c>
    </row>
    <row r="5759" spans="1:11" x14ac:dyDescent="0.25">
      <c r="A5759" t="s">
        <v>243</v>
      </c>
      <c r="B5759">
        <v>202422</v>
      </c>
      <c r="C5759" t="s">
        <v>40</v>
      </c>
      <c r="D5759">
        <v>1</v>
      </c>
      <c r="E5759">
        <v>0</v>
      </c>
      <c r="F5759">
        <v>0</v>
      </c>
      <c r="G5759">
        <v>0</v>
      </c>
      <c r="H5759">
        <v>507209</v>
      </c>
      <c r="I5759">
        <v>52699</v>
      </c>
      <c r="J5759">
        <v>52557</v>
      </c>
      <c r="K5759">
        <v>56</v>
      </c>
    </row>
    <row r="5760" spans="1:11" x14ac:dyDescent="0.25">
      <c r="A5760" t="s">
        <v>243</v>
      </c>
      <c r="B5760">
        <v>202422</v>
      </c>
      <c r="C5760" t="s">
        <v>41</v>
      </c>
      <c r="D5760">
        <v>0</v>
      </c>
      <c r="E5760">
        <v>0</v>
      </c>
      <c r="F5760">
        <v>0</v>
      </c>
      <c r="G5760">
        <v>0</v>
      </c>
      <c r="H5760">
        <v>462120</v>
      </c>
      <c r="I5760">
        <v>10054</v>
      </c>
      <c r="J5760">
        <v>9952</v>
      </c>
      <c r="K5760">
        <v>0</v>
      </c>
    </row>
    <row r="5761" spans="1:11" x14ac:dyDescent="0.25">
      <c r="A5761" t="s">
        <v>243</v>
      </c>
      <c r="B5761">
        <v>202422</v>
      </c>
      <c r="C5761" t="s">
        <v>42</v>
      </c>
      <c r="D5761">
        <v>0</v>
      </c>
      <c r="E5761">
        <v>0</v>
      </c>
      <c r="F5761">
        <v>0</v>
      </c>
      <c r="G5761">
        <v>0</v>
      </c>
      <c r="H5761">
        <v>163230</v>
      </c>
      <c r="I5761">
        <v>104</v>
      </c>
      <c r="J5761">
        <v>6</v>
      </c>
      <c r="K5761">
        <v>1</v>
      </c>
    </row>
    <row r="5762" spans="1:11" x14ac:dyDescent="0.25">
      <c r="A5762" t="s">
        <v>244</v>
      </c>
      <c r="B5762">
        <v>202423</v>
      </c>
      <c r="C5762" t="s">
        <v>11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</row>
    <row r="5763" spans="1:11" x14ac:dyDescent="0.25">
      <c r="A5763" t="s">
        <v>244</v>
      </c>
      <c r="B5763">
        <v>202423</v>
      </c>
      <c r="C5763" t="s">
        <v>12</v>
      </c>
      <c r="D5763">
        <v>0</v>
      </c>
      <c r="E5763">
        <v>0</v>
      </c>
      <c r="F5763">
        <v>0</v>
      </c>
      <c r="G5763">
        <v>0</v>
      </c>
      <c r="H5763">
        <v>2</v>
      </c>
      <c r="I5763">
        <v>0</v>
      </c>
      <c r="J5763">
        <v>0</v>
      </c>
      <c r="K5763">
        <v>0</v>
      </c>
    </row>
    <row r="5764" spans="1:11" x14ac:dyDescent="0.25">
      <c r="A5764" t="s">
        <v>244</v>
      </c>
      <c r="B5764">
        <v>202423</v>
      </c>
      <c r="C5764" t="s">
        <v>13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</row>
    <row r="5765" spans="1:11" x14ac:dyDescent="0.25">
      <c r="A5765" t="s">
        <v>244</v>
      </c>
      <c r="B5765">
        <v>202423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>
        <v>2</v>
      </c>
      <c r="I5765">
        <v>0</v>
      </c>
      <c r="J5765">
        <v>0</v>
      </c>
      <c r="K5765">
        <v>0</v>
      </c>
    </row>
    <row r="5766" spans="1:11" x14ac:dyDescent="0.25">
      <c r="A5766" t="s">
        <v>244</v>
      </c>
      <c r="B5766">
        <v>202423</v>
      </c>
      <c r="C5766" t="s">
        <v>15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</row>
    <row r="5767" spans="1:11" x14ac:dyDescent="0.25">
      <c r="A5767" t="s">
        <v>244</v>
      </c>
      <c r="B5767">
        <v>202423</v>
      </c>
      <c r="C5767" t="s">
        <v>16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</row>
    <row r="5768" spans="1:11" x14ac:dyDescent="0.25">
      <c r="A5768" t="s">
        <v>244</v>
      </c>
      <c r="B5768">
        <v>202423</v>
      </c>
      <c r="C5768" t="s">
        <v>17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</row>
    <row r="5769" spans="1:11" x14ac:dyDescent="0.25">
      <c r="A5769" t="s">
        <v>244</v>
      </c>
      <c r="B5769">
        <v>202423</v>
      </c>
      <c r="C5769" t="s">
        <v>18</v>
      </c>
      <c r="D5769">
        <v>0</v>
      </c>
      <c r="E5769">
        <v>0</v>
      </c>
      <c r="F5769">
        <v>0</v>
      </c>
      <c r="G5769">
        <v>0</v>
      </c>
      <c r="H5769">
        <v>69</v>
      </c>
      <c r="I5769">
        <v>0</v>
      </c>
      <c r="J5769">
        <v>0</v>
      </c>
      <c r="K5769">
        <v>0</v>
      </c>
    </row>
    <row r="5770" spans="1:11" x14ac:dyDescent="0.25">
      <c r="A5770" t="s">
        <v>244</v>
      </c>
      <c r="B5770">
        <v>202423</v>
      </c>
      <c r="C5770" t="s">
        <v>19</v>
      </c>
      <c r="D5770">
        <v>0</v>
      </c>
      <c r="E5770">
        <v>0</v>
      </c>
      <c r="F5770">
        <v>0</v>
      </c>
      <c r="G5770">
        <v>0</v>
      </c>
      <c r="H5770">
        <v>43</v>
      </c>
      <c r="I5770">
        <v>2</v>
      </c>
      <c r="J5770">
        <v>2</v>
      </c>
      <c r="K5770">
        <v>0</v>
      </c>
    </row>
    <row r="5771" spans="1:11" x14ac:dyDescent="0.25">
      <c r="A5771" t="s">
        <v>244</v>
      </c>
      <c r="B5771">
        <v>202423</v>
      </c>
      <c r="C5771" t="s">
        <v>20</v>
      </c>
      <c r="D5771">
        <v>0</v>
      </c>
      <c r="E5771">
        <v>0</v>
      </c>
      <c r="F5771">
        <v>0</v>
      </c>
      <c r="G5771">
        <v>0</v>
      </c>
      <c r="H5771">
        <v>54</v>
      </c>
      <c r="I5771">
        <v>4</v>
      </c>
      <c r="J5771">
        <v>1</v>
      </c>
      <c r="K5771">
        <v>1</v>
      </c>
    </row>
    <row r="5772" spans="1:11" x14ac:dyDescent="0.25">
      <c r="A5772" t="s">
        <v>244</v>
      </c>
      <c r="B5772">
        <v>202423</v>
      </c>
      <c r="C5772" t="s">
        <v>21</v>
      </c>
      <c r="D5772">
        <v>0</v>
      </c>
      <c r="E5772">
        <v>0</v>
      </c>
      <c r="F5772">
        <v>0</v>
      </c>
      <c r="G5772">
        <v>0</v>
      </c>
      <c r="H5772">
        <v>40</v>
      </c>
      <c r="I5772">
        <v>31</v>
      </c>
      <c r="J5772">
        <v>22</v>
      </c>
      <c r="K5772">
        <v>6</v>
      </c>
    </row>
    <row r="5773" spans="1:11" x14ac:dyDescent="0.25">
      <c r="A5773" t="s">
        <v>244</v>
      </c>
      <c r="B5773">
        <v>202423</v>
      </c>
      <c r="C5773" t="s">
        <v>22</v>
      </c>
      <c r="D5773">
        <v>0</v>
      </c>
      <c r="E5773">
        <v>7</v>
      </c>
      <c r="F5773">
        <v>5</v>
      </c>
      <c r="G5773">
        <v>2</v>
      </c>
      <c r="H5773">
        <v>439</v>
      </c>
      <c r="I5773">
        <v>1015</v>
      </c>
      <c r="J5773">
        <v>704</v>
      </c>
      <c r="K5773">
        <v>128</v>
      </c>
    </row>
    <row r="5774" spans="1:11" x14ac:dyDescent="0.25">
      <c r="A5774" t="s">
        <v>244</v>
      </c>
      <c r="B5774">
        <v>202423</v>
      </c>
      <c r="C5774" t="s">
        <v>23</v>
      </c>
      <c r="D5774">
        <v>15</v>
      </c>
      <c r="E5774">
        <v>60</v>
      </c>
      <c r="F5774">
        <v>37</v>
      </c>
      <c r="G5774">
        <v>7</v>
      </c>
      <c r="H5774">
        <v>2529</v>
      </c>
      <c r="I5774">
        <v>11523</v>
      </c>
      <c r="J5774">
        <v>8013</v>
      </c>
      <c r="K5774">
        <v>1403</v>
      </c>
    </row>
    <row r="5775" spans="1:11" x14ac:dyDescent="0.25">
      <c r="A5775" t="s">
        <v>244</v>
      </c>
      <c r="B5775">
        <v>202423</v>
      </c>
      <c r="C5775" t="s">
        <v>24</v>
      </c>
      <c r="D5775">
        <v>27</v>
      </c>
      <c r="E5775">
        <v>166</v>
      </c>
      <c r="F5775">
        <v>117</v>
      </c>
      <c r="G5775">
        <v>16</v>
      </c>
      <c r="H5775">
        <v>7894</v>
      </c>
      <c r="I5775">
        <v>57235</v>
      </c>
      <c r="J5775">
        <v>40701</v>
      </c>
      <c r="K5775">
        <v>6285</v>
      </c>
    </row>
    <row r="5776" spans="1:11" x14ac:dyDescent="0.25">
      <c r="A5776" t="s">
        <v>244</v>
      </c>
      <c r="B5776">
        <v>202423</v>
      </c>
      <c r="C5776" t="s">
        <v>25</v>
      </c>
      <c r="D5776">
        <v>36</v>
      </c>
      <c r="E5776">
        <v>242</v>
      </c>
      <c r="F5776">
        <v>155</v>
      </c>
      <c r="G5776">
        <v>32</v>
      </c>
      <c r="H5776">
        <v>15394</v>
      </c>
      <c r="I5776">
        <v>138182</v>
      </c>
      <c r="J5776">
        <v>99251</v>
      </c>
      <c r="K5776">
        <v>13071</v>
      </c>
    </row>
    <row r="5777" spans="1:11" x14ac:dyDescent="0.25">
      <c r="A5777" t="s">
        <v>244</v>
      </c>
      <c r="B5777">
        <v>202423</v>
      </c>
      <c r="C5777" t="s">
        <v>26</v>
      </c>
      <c r="D5777">
        <v>39</v>
      </c>
      <c r="E5777">
        <v>261</v>
      </c>
      <c r="F5777">
        <v>153</v>
      </c>
      <c r="G5777">
        <v>36</v>
      </c>
      <c r="H5777">
        <v>29476</v>
      </c>
      <c r="I5777">
        <v>291841</v>
      </c>
      <c r="J5777">
        <v>188287</v>
      </c>
      <c r="K5777">
        <v>33204</v>
      </c>
    </row>
    <row r="5778" spans="1:11" x14ac:dyDescent="0.25">
      <c r="A5778" t="s">
        <v>244</v>
      </c>
      <c r="B5778">
        <v>202423</v>
      </c>
      <c r="C5778" t="s">
        <v>27</v>
      </c>
      <c r="D5778">
        <v>36</v>
      </c>
      <c r="E5778">
        <v>267</v>
      </c>
      <c r="F5778">
        <v>147</v>
      </c>
      <c r="G5778">
        <v>48</v>
      </c>
      <c r="H5778">
        <v>51190</v>
      </c>
      <c r="I5778">
        <v>470854</v>
      </c>
      <c r="J5778">
        <v>307886</v>
      </c>
      <c r="K5778">
        <v>52947</v>
      </c>
    </row>
    <row r="5779" spans="1:11" x14ac:dyDescent="0.25">
      <c r="A5779" t="s">
        <v>244</v>
      </c>
      <c r="B5779">
        <v>202423</v>
      </c>
      <c r="C5779" t="s">
        <v>28</v>
      </c>
      <c r="D5779">
        <v>32</v>
      </c>
      <c r="E5779">
        <v>184</v>
      </c>
      <c r="F5779">
        <v>123</v>
      </c>
      <c r="G5779">
        <v>27</v>
      </c>
      <c r="H5779">
        <v>72249</v>
      </c>
      <c r="I5779">
        <v>547248</v>
      </c>
      <c r="J5779">
        <v>399596</v>
      </c>
      <c r="K5779">
        <v>48793</v>
      </c>
    </row>
    <row r="5780" spans="1:11" x14ac:dyDescent="0.25">
      <c r="A5780" t="s">
        <v>244</v>
      </c>
      <c r="B5780">
        <v>202423</v>
      </c>
      <c r="C5780" t="s">
        <v>29</v>
      </c>
      <c r="D5780">
        <v>37</v>
      </c>
      <c r="E5780">
        <v>119</v>
      </c>
      <c r="F5780">
        <v>83</v>
      </c>
      <c r="G5780">
        <v>11</v>
      </c>
      <c r="H5780">
        <v>91055</v>
      </c>
      <c r="I5780">
        <v>524389</v>
      </c>
      <c r="J5780">
        <v>414143</v>
      </c>
      <c r="K5780">
        <v>39440</v>
      </c>
    </row>
    <row r="5781" spans="1:11" x14ac:dyDescent="0.25">
      <c r="A5781" t="s">
        <v>244</v>
      </c>
      <c r="B5781">
        <v>202423</v>
      </c>
      <c r="C5781" t="s">
        <v>30</v>
      </c>
      <c r="D5781">
        <v>26</v>
      </c>
      <c r="E5781">
        <v>62</v>
      </c>
      <c r="F5781">
        <v>45</v>
      </c>
      <c r="G5781">
        <v>7</v>
      </c>
      <c r="H5781">
        <v>124946</v>
      </c>
      <c r="I5781">
        <v>520960</v>
      </c>
      <c r="J5781">
        <v>423259</v>
      </c>
      <c r="K5781">
        <v>38100</v>
      </c>
    </row>
    <row r="5782" spans="1:11" x14ac:dyDescent="0.25">
      <c r="A5782" t="s">
        <v>244</v>
      </c>
      <c r="B5782">
        <v>202423</v>
      </c>
      <c r="C5782" t="s">
        <v>31</v>
      </c>
      <c r="D5782">
        <v>14</v>
      </c>
      <c r="E5782">
        <v>39</v>
      </c>
      <c r="F5782">
        <v>29</v>
      </c>
      <c r="G5782">
        <v>4</v>
      </c>
      <c r="H5782">
        <v>152687</v>
      </c>
      <c r="I5782">
        <v>541384</v>
      </c>
      <c r="J5782">
        <v>446806</v>
      </c>
      <c r="K5782">
        <v>39510</v>
      </c>
    </row>
    <row r="5783" spans="1:11" x14ac:dyDescent="0.25">
      <c r="A5783" t="s">
        <v>244</v>
      </c>
      <c r="B5783">
        <v>202423</v>
      </c>
      <c r="C5783" t="s">
        <v>32</v>
      </c>
      <c r="D5783">
        <v>8</v>
      </c>
      <c r="E5783">
        <v>20</v>
      </c>
      <c r="F5783">
        <v>15</v>
      </c>
      <c r="G5783">
        <v>2</v>
      </c>
      <c r="H5783">
        <v>200977</v>
      </c>
      <c r="I5783">
        <v>659049</v>
      </c>
      <c r="J5783">
        <v>552012</v>
      </c>
      <c r="K5783">
        <v>44971</v>
      </c>
    </row>
    <row r="5784" spans="1:11" x14ac:dyDescent="0.25">
      <c r="A5784" t="s">
        <v>244</v>
      </c>
      <c r="B5784">
        <v>202423</v>
      </c>
      <c r="C5784" t="s">
        <v>33</v>
      </c>
      <c r="D5784">
        <v>4</v>
      </c>
      <c r="E5784">
        <v>23</v>
      </c>
      <c r="F5784">
        <v>17</v>
      </c>
      <c r="G5784">
        <v>3</v>
      </c>
      <c r="H5784">
        <v>245403</v>
      </c>
      <c r="I5784">
        <v>704953</v>
      </c>
      <c r="J5784">
        <v>593993</v>
      </c>
      <c r="K5784">
        <v>47426</v>
      </c>
    </row>
    <row r="5785" spans="1:11" x14ac:dyDescent="0.25">
      <c r="A5785" t="s">
        <v>244</v>
      </c>
      <c r="B5785">
        <v>202423</v>
      </c>
      <c r="C5785" t="s">
        <v>34</v>
      </c>
      <c r="D5785">
        <v>11</v>
      </c>
      <c r="E5785">
        <v>5</v>
      </c>
      <c r="F5785">
        <v>3</v>
      </c>
      <c r="G5785">
        <v>0</v>
      </c>
      <c r="H5785">
        <v>238502</v>
      </c>
      <c r="I5785">
        <v>540202</v>
      </c>
      <c r="J5785">
        <v>453195</v>
      </c>
      <c r="K5785">
        <v>37106</v>
      </c>
    </row>
    <row r="5786" spans="1:11" x14ac:dyDescent="0.25">
      <c r="A5786" t="s">
        <v>244</v>
      </c>
      <c r="B5786">
        <v>202423</v>
      </c>
      <c r="C5786" t="s">
        <v>35</v>
      </c>
      <c r="D5786">
        <v>4</v>
      </c>
      <c r="E5786">
        <v>4</v>
      </c>
      <c r="F5786">
        <v>2</v>
      </c>
      <c r="G5786">
        <v>0</v>
      </c>
      <c r="H5786">
        <v>252363</v>
      </c>
      <c r="I5786">
        <v>485005</v>
      </c>
      <c r="J5786">
        <v>405390</v>
      </c>
      <c r="K5786">
        <v>32759</v>
      </c>
    </row>
    <row r="5787" spans="1:11" x14ac:dyDescent="0.25">
      <c r="A5787" t="s">
        <v>244</v>
      </c>
      <c r="B5787">
        <v>202423</v>
      </c>
      <c r="C5787" t="s">
        <v>36</v>
      </c>
      <c r="D5787">
        <v>2</v>
      </c>
      <c r="E5787">
        <v>8</v>
      </c>
      <c r="F5787">
        <v>6</v>
      </c>
      <c r="G5787">
        <v>0</v>
      </c>
      <c r="H5787">
        <v>251435</v>
      </c>
      <c r="I5787">
        <v>441025</v>
      </c>
      <c r="J5787">
        <v>363881</v>
      </c>
      <c r="K5787">
        <v>30975</v>
      </c>
    </row>
    <row r="5788" spans="1:11" x14ac:dyDescent="0.25">
      <c r="A5788" t="s">
        <v>244</v>
      </c>
      <c r="B5788">
        <v>202423</v>
      </c>
      <c r="C5788" t="s">
        <v>37</v>
      </c>
      <c r="D5788">
        <v>0</v>
      </c>
      <c r="E5788">
        <v>2</v>
      </c>
      <c r="F5788">
        <v>1</v>
      </c>
      <c r="G5788">
        <v>1</v>
      </c>
      <c r="H5788">
        <v>173596</v>
      </c>
      <c r="I5788">
        <v>351404</v>
      </c>
      <c r="J5788">
        <v>288993</v>
      </c>
      <c r="K5788">
        <v>23329</v>
      </c>
    </row>
    <row r="5789" spans="1:11" x14ac:dyDescent="0.25">
      <c r="A5789" t="s">
        <v>244</v>
      </c>
      <c r="B5789">
        <v>202423</v>
      </c>
      <c r="C5789" t="s">
        <v>38</v>
      </c>
      <c r="D5789">
        <v>0</v>
      </c>
      <c r="E5789">
        <v>1</v>
      </c>
      <c r="F5789">
        <v>1</v>
      </c>
      <c r="G5789">
        <v>0</v>
      </c>
      <c r="H5789">
        <v>152854</v>
      </c>
      <c r="I5789">
        <v>357981</v>
      </c>
      <c r="J5789">
        <v>313377</v>
      </c>
      <c r="K5789">
        <v>16748</v>
      </c>
    </row>
    <row r="5790" spans="1:11" x14ac:dyDescent="0.25">
      <c r="A5790" t="s">
        <v>244</v>
      </c>
      <c r="B5790">
        <v>202423</v>
      </c>
      <c r="C5790" t="s">
        <v>39</v>
      </c>
      <c r="D5790">
        <v>2</v>
      </c>
      <c r="E5790">
        <v>3</v>
      </c>
      <c r="F5790">
        <v>3</v>
      </c>
      <c r="G5790">
        <v>0</v>
      </c>
      <c r="H5790">
        <v>302305</v>
      </c>
      <c r="I5790">
        <v>285083</v>
      </c>
      <c r="J5790">
        <v>278544</v>
      </c>
      <c r="K5790">
        <v>6397</v>
      </c>
    </row>
    <row r="5791" spans="1:11" x14ac:dyDescent="0.25">
      <c r="A5791" t="s">
        <v>244</v>
      </c>
      <c r="B5791">
        <v>202423</v>
      </c>
      <c r="C5791" t="s">
        <v>40</v>
      </c>
      <c r="D5791">
        <v>1</v>
      </c>
      <c r="E5791">
        <v>0</v>
      </c>
      <c r="F5791">
        <v>0</v>
      </c>
      <c r="G5791">
        <v>0</v>
      </c>
      <c r="H5791">
        <v>507208</v>
      </c>
      <c r="I5791">
        <v>52699</v>
      </c>
      <c r="J5791">
        <v>52557</v>
      </c>
      <c r="K5791">
        <v>56</v>
      </c>
    </row>
    <row r="5792" spans="1:11" x14ac:dyDescent="0.25">
      <c r="A5792" t="s">
        <v>244</v>
      </c>
      <c r="B5792">
        <v>202423</v>
      </c>
      <c r="C5792" t="s">
        <v>41</v>
      </c>
      <c r="D5792">
        <v>2</v>
      </c>
      <c r="E5792">
        <v>0</v>
      </c>
      <c r="F5792">
        <v>0</v>
      </c>
      <c r="G5792">
        <v>0</v>
      </c>
      <c r="H5792">
        <v>462118</v>
      </c>
      <c r="I5792">
        <v>10054</v>
      </c>
      <c r="J5792">
        <v>9952</v>
      </c>
      <c r="K5792">
        <v>0</v>
      </c>
    </row>
    <row r="5793" spans="1:11" x14ac:dyDescent="0.25">
      <c r="A5793" t="s">
        <v>244</v>
      </c>
      <c r="B5793">
        <v>202423</v>
      </c>
      <c r="C5793" t="s">
        <v>42</v>
      </c>
      <c r="D5793">
        <v>0</v>
      </c>
      <c r="E5793">
        <v>0</v>
      </c>
      <c r="F5793">
        <v>0</v>
      </c>
      <c r="G5793">
        <v>0</v>
      </c>
      <c r="H5793">
        <v>163230</v>
      </c>
      <c r="I5793">
        <v>104</v>
      </c>
      <c r="J5793">
        <v>6</v>
      </c>
      <c r="K5793">
        <v>1</v>
      </c>
    </row>
    <row r="5794" spans="1:11" x14ac:dyDescent="0.25">
      <c r="A5794" t="s">
        <v>245</v>
      </c>
      <c r="B5794">
        <v>202424</v>
      </c>
      <c r="C5794" t="s">
        <v>11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</row>
    <row r="5795" spans="1:11" x14ac:dyDescent="0.25">
      <c r="A5795" t="s">
        <v>245</v>
      </c>
      <c r="B5795">
        <v>202424</v>
      </c>
      <c r="C5795" t="s">
        <v>12</v>
      </c>
      <c r="D5795">
        <v>0</v>
      </c>
      <c r="E5795">
        <v>0</v>
      </c>
      <c r="F5795">
        <v>0</v>
      </c>
      <c r="G5795">
        <v>0</v>
      </c>
      <c r="H5795">
        <v>2</v>
      </c>
      <c r="I5795">
        <v>0</v>
      </c>
      <c r="J5795">
        <v>0</v>
      </c>
      <c r="K5795">
        <v>0</v>
      </c>
    </row>
    <row r="5796" spans="1:11" x14ac:dyDescent="0.25">
      <c r="A5796" t="s">
        <v>245</v>
      </c>
      <c r="B5796">
        <v>202424</v>
      </c>
      <c r="C5796" t="s">
        <v>13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</row>
    <row r="5797" spans="1:11" x14ac:dyDescent="0.25">
      <c r="A5797" t="s">
        <v>245</v>
      </c>
      <c r="B5797">
        <v>202424</v>
      </c>
      <c r="C5797" t="s">
        <v>14</v>
      </c>
      <c r="D5797">
        <v>0</v>
      </c>
      <c r="E5797">
        <v>0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0</v>
      </c>
    </row>
    <row r="5798" spans="1:11" x14ac:dyDescent="0.25">
      <c r="A5798" t="s">
        <v>245</v>
      </c>
      <c r="B5798">
        <v>202424</v>
      </c>
      <c r="C5798" t="s">
        <v>15</v>
      </c>
      <c r="D5798">
        <v>0</v>
      </c>
      <c r="E5798">
        <v>0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0</v>
      </c>
    </row>
    <row r="5799" spans="1:11" x14ac:dyDescent="0.25">
      <c r="A5799" t="s">
        <v>245</v>
      </c>
      <c r="B5799">
        <v>202424</v>
      </c>
      <c r="C5799" t="s">
        <v>16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</row>
    <row r="5800" spans="1:11" x14ac:dyDescent="0.25">
      <c r="A5800" t="s">
        <v>245</v>
      </c>
      <c r="B5800">
        <v>202424</v>
      </c>
      <c r="C5800" t="s">
        <v>17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</row>
    <row r="5801" spans="1:11" x14ac:dyDescent="0.25">
      <c r="A5801" t="s">
        <v>245</v>
      </c>
      <c r="B5801">
        <v>202424</v>
      </c>
      <c r="C5801" t="s">
        <v>18</v>
      </c>
      <c r="D5801">
        <v>0</v>
      </c>
      <c r="E5801">
        <v>0</v>
      </c>
      <c r="F5801">
        <v>0</v>
      </c>
      <c r="G5801">
        <v>0</v>
      </c>
      <c r="H5801">
        <v>69</v>
      </c>
      <c r="I5801">
        <v>0</v>
      </c>
      <c r="J5801">
        <v>0</v>
      </c>
      <c r="K5801">
        <v>0</v>
      </c>
    </row>
    <row r="5802" spans="1:11" x14ac:dyDescent="0.25">
      <c r="A5802" t="s">
        <v>245</v>
      </c>
      <c r="B5802">
        <v>202424</v>
      </c>
      <c r="C5802" t="s">
        <v>19</v>
      </c>
      <c r="D5802">
        <v>0</v>
      </c>
      <c r="E5802">
        <v>0</v>
      </c>
      <c r="F5802">
        <v>0</v>
      </c>
      <c r="G5802">
        <v>0</v>
      </c>
      <c r="H5802">
        <v>43</v>
      </c>
      <c r="I5802">
        <v>2</v>
      </c>
      <c r="J5802">
        <v>2</v>
      </c>
      <c r="K5802">
        <v>0</v>
      </c>
    </row>
    <row r="5803" spans="1:11" x14ac:dyDescent="0.25">
      <c r="A5803" t="s">
        <v>245</v>
      </c>
      <c r="B5803">
        <v>202424</v>
      </c>
      <c r="C5803" t="s">
        <v>20</v>
      </c>
      <c r="D5803">
        <v>0</v>
      </c>
      <c r="E5803">
        <v>0</v>
      </c>
      <c r="F5803">
        <v>0</v>
      </c>
      <c r="G5803">
        <v>0</v>
      </c>
      <c r="H5803">
        <v>54</v>
      </c>
      <c r="I5803">
        <v>4</v>
      </c>
      <c r="J5803">
        <v>1</v>
      </c>
      <c r="K5803">
        <v>1</v>
      </c>
    </row>
    <row r="5804" spans="1:11" x14ac:dyDescent="0.25">
      <c r="A5804" t="s">
        <v>245</v>
      </c>
      <c r="B5804">
        <v>202424</v>
      </c>
      <c r="C5804" t="s">
        <v>21</v>
      </c>
      <c r="D5804">
        <v>0</v>
      </c>
      <c r="E5804">
        <v>0</v>
      </c>
      <c r="F5804">
        <v>0</v>
      </c>
      <c r="G5804">
        <v>0</v>
      </c>
      <c r="H5804">
        <v>40</v>
      </c>
      <c r="I5804">
        <v>31</v>
      </c>
      <c r="J5804">
        <v>22</v>
      </c>
      <c r="K5804">
        <v>6</v>
      </c>
    </row>
    <row r="5805" spans="1:11" x14ac:dyDescent="0.25">
      <c r="A5805" t="s">
        <v>245</v>
      </c>
      <c r="B5805">
        <v>202424</v>
      </c>
      <c r="C5805" t="s">
        <v>22</v>
      </c>
      <c r="D5805">
        <v>0</v>
      </c>
      <c r="E5805">
        <v>6</v>
      </c>
      <c r="F5805">
        <v>5</v>
      </c>
      <c r="G5805">
        <v>0</v>
      </c>
      <c r="H5805">
        <v>439</v>
      </c>
      <c r="I5805">
        <v>1009</v>
      </c>
      <c r="J5805">
        <v>699</v>
      </c>
      <c r="K5805">
        <v>128</v>
      </c>
    </row>
    <row r="5806" spans="1:11" x14ac:dyDescent="0.25">
      <c r="A5806" t="s">
        <v>245</v>
      </c>
      <c r="B5806">
        <v>202424</v>
      </c>
      <c r="C5806" t="s">
        <v>23</v>
      </c>
      <c r="D5806">
        <v>15</v>
      </c>
      <c r="E5806">
        <v>53</v>
      </c>
      <c r="F5806">
        <v>35</v>
      </c>
      <c r="G5806">
        <v>8</v>
      </c>
      <c r="H5806">
        <v>2514</v>
      </c>
      <c r="I5806">
        <v>11470</v>
      </c>
      <c r="J5806">
        <v>7978</v>
      </c>
      <c r="K5806">
        <v>1395</v>
      </c>
    </row>
    <row r="5807" spans="1:11" x14ac:dyDescent="0.25">
      <c r="A5807" t="s">
        <v>245</v>
      </c>
      <c r="B5807">
        <v>202424</v>
      </c>
      <c r="C5807" t="s">
        <v>24</v>
      </c>
      <c r="D5807">
        <v>25</v>
      </c>
      <c r="E5807">
        <v>172</v>
      </c>
      <c r="F5807">
        <v>125</v>
      </c>
      <c r="G5807">
        <v>21</v>
      </c>
      <c r="H5807">
        <v>7869</v>
      </c>
      <c r="I5807">
        <v>57063</v>
      </c>
      <c r="J5807">
        <v>40576</v>
      </c>
      <c r="K5807">
        <v>6264</v>
      </c>
    </row>
    <row r="5808" spans="1:11" x14ac:dyDescent="0.25">
      <c r="A5808" t="s">
        <v>245</v>
      </c>
      <c r="B5808">
        <v>202424</v>
      </c>
      <c r="C5808" t="s">
        <v>25</v>
      </c>
      <c r="D5808">
        <v>26</v>
      </c>
      <c r="E5808">
        <v>238</v>
      </c>
      <c r="F5808">
        <v>158</v>
      </c>
      <c r="G5808">
        <v>30</v>
      </c>
      <c r="H5808">
        <v>15368</v>
      </c>
      <c r="I5808">
        <v>137944</v>
      </c>
      <c r="J5808">
        <v>99093</v>
      </c>
      <c r="K5808">
        <v>13041</v>
      </c>
    </row>
    <row r="5809" spans="1:11" x14ac:dyDescent="0.25">
      <c r="A5809" t="s">
        <v>245</v>
      </c>
      <c r="B5809">
        <v>202424</v>
      </c>
      <c r="C5809" t="s">
        <v>26</v>
      </c>
      <c r="D5809">
        <v>20</v>
      </c>
      <c r="E5809">
        <v>252</v>
      </c>
      <c r="F5809">
        <v>158</v>
      </c>
      <c r="G5809">
        <v>26</v>
      </c>
      <c r="H5809">
        <v>29456</v>
      </c>
      <c r="I5809">
        <v>291589</v>
      </c>
      <c r="J5809">
        <v>188129</v>
      </c>
      <c r="K5809">
        <v>33178</v>
      </c>
    </row>
    <row r="5810" spans="1:11" x14ac:dyDescent="0.25">
      <c r="A5810" t="s">
        <v>245</v>
      </c>
      <c r="B5810">
        <v>202424</v>
      </c>
      <c r="C5810" t="s">
        <v>27</v>
      </c>
      <c r="D5810">
        <v>30</v>
      </c>
      <c r="E5810">
        <v>253</v>
      </c>
      <c r="F5810">
        <v>162</v>
      </c>
      <c r="G5810">
        <v>29</v>
      </c>
      <c r="H5810">
        <v>51160</v>
      </c>
      <c r="I5810">
        <v>470601</v>
      </c>
      <c r="J5810">
        <v>307724</v>
      </c>
      <c r="K5810">
        <v>52918</v>
      </c>
    </row>
    <row r="5811" spans="1:11" x14ac:dyDescent="0.25">
      <c r="A5811" t="s">
        <v>245</v>
      </c>
      <c r="B5811">
        <v>202424</v>
      </c>
      <c r="C5811" t="s">
        <v>28</v>
      </c>
      <c r="D5811">
        <v>32</v>
      </c>
      <c r="E5811">
        <v>182</v>
      </c>
      <c r="F5811">
        <v>128</v>
      </c>
      <c r="G5811">
        <v>15</v>
      </c>
      <c r="H5811">
        <v>72217</v>
      </c>
      <c r="I5811">
        <v>547066</v>
      </c>
      <c r="J5811">
        <v>399468</v>
      </c>
      <c r="K5811">
        <v>48778</v>
      </c>
    </row>
    <row r="5812" spans="1:11" x14ac:dyDescent="0.25">
      <c r="A5812" t="s">
        <v>245</v>
      </c>
      <c r="B5812">
        <v>202424</v>
      </c>
      <c r="C5812" t="s">
        <v>29</v>
      </c>
      <c r="D5812">
        <v>25</v>
      </c>
      <c r="E5812">
        <v>108</v>
      </c>
      <c r="F5812">
        <v>88</v>
      </c>
      <c r="G5812">
        <v>9</v>
      </c>
      <c r="H5812">
        <v>91030</v>
      </c>
      <c r="I5812">
        <v>524281</v>
      </c>
      <c r="J5812">
        <v>414055</v>
      </c>
      <c r="K5812">
        <v>39431</v>
      </c>
    </row>
    <row r="5813" spans="1:11" x14ac:dyDescent="0.25">
      <c r="A5813" t="s">
        <v>245</v>
      </c>
      <c r="B5813">
        <v>202424</v>
      </c>
      <c r="C5813" t="s">
        <v>30</v>
      </c>
      <c r="D5813">
        <v>22</v>
      </c>
      <c r="E5813">
        <v>77</v>
      </c>
      <c r="F5813">
        <v>52</v>
      </c>
      <c r="G5813">
        <v>11</v>
      </c>
      <c r="H5813">
        <v>124924</v>
      </c>
      <c r="I5813">
        <v>520883</v>
      </c>
      <c r="J5813">
        <v>423207</v>
      </c>
      <c r="K5813">
        <v>38089</v>
      </c>
    </row>
    <row r="5814" spans="1:11" x14ac:dyDescent="0.25">
      <c r="A5814" t="s">
        <v>245</v>
      </c>
      <c r="B5814">
        <v>202424</v>
      </c>
      <c r="C5814" t="s">
        <v>31</v>
      </c>
      <c r="D5814">
        <v>13</v>
      </c>
      <c r="E5814">
        <v>33</v>
      </c>
      <c r="F5814">
        <v>24</v>
      </c>
      <c r="G5814">
        <v>2</v>
      </c>
      <c r="H5814">
        <v>152674</v>
      </c>
      <c r="I5814">
        <v>541351</v>
      </c>
      <c r="J5814">
        <v>446782</v>
      </c>
      <c r="K5814">
        <v>39508</v>
      </c>
    </row>
    <row r="5815" spans="1:11" x14ac:dyDescent="0.25">
      <c r="A5815" t="s">
        <v>245</v>
      </c>
      <c r="B5815">
        <v>202424</v>
      </c>
      <c r="C5815" t="s">
        <v>32</v>
      </c>
      <c r="D5815">
        <v>11</v>
      </c>
      <c r="E5815">
        <v>29</v>
      </c>
      <c r="F5815">
        <v>26</v>
      </c>
      <c r="G5815">
        <v>0</v>
      </c>
      <c r="H5815">
        <v>200966</v>
      </c>
      <c r="I5815">
        <v>659020</v>
      </c>
      <c r="J5815">
        <v>551986</v>
      </c>
      <c r="K5815">
        <v>44971</v>
      </c>
    </row>
    <row r="5816" spans="1:11" x14ac:dyDescent="0.25">
      <c r="A5816" t="s">
        <v>245</v>
      </c>
      <c r="B5816">
        <v>202424</v>
      </c>
      <c r="C5816" t="s">
        <v>33</v>
      </c>
      <c r="D5816">
        <v>9</v>
      </c>
      <c r="E5816">
        <v>27</v>
      </c>
      <c r="F5816">
        <v>16</v>
      </c>
      <c r="G5816">
        <v>5</v>
      </c>
      <c r="H5816">
        <v>245394</v>
      </c>
      <c r="I5816">
        <v>704926</v>
      </c>
      <c r="J5816">
        <v>593977</v>
      </c>
      <c r="K5816">
        <v>47421</v>
      </c>
    </row>
    <row r="5817" spans="1:11" x14ac:dyDescent="0.25">
      <c r="A5817" t="s">
        <v>245</v>
      </c>
      <c r="B5817">
        <v>202424</v>
      </c>
      <c r="C5817" t="s">
        <v>34</v>
      </c>
      <c r="D5817">
        <v>6</v>
      </c>
      <c r="E5817">
        <v>12</v>
      </c>
      <c r="F5817">
        <v>10</v>
      </c>
      <c r="G5817">
        <v>1</v>
      </c>
      <c r="H5817">
        <v>238496</v>
      </c>
      <c r="I5817">
        <v>540190</v>
      </c>
      <c r="J5817">
        <v>453185</v>
      </c>
      <c r="K5817">
        <v>37105</v>
      </c>
    </row>
    <row r="5818" spans="1:11" x14ac:dyDescent="0.25">
      <c r="A5818" t="s">
        <v>245</v>
      </c>
      <c r="B5818">
        <v>202424</v>
      </c>
      <c r="C5818" t="s">
        <v>35</v>
      </c>
      <c r="D5818">
        <v>7</v>
      </c>
      <c r="E5818">
        <v>2</v>
      </c>
      <c r="F5818">
        <v>2</v>
      </c>
      <c r="G5818">
        <v>0</v>
      </c>
      <c r="H5818">
        <v>252356</v>
      </c>
      <c r="I5818">
        <v>485003</v>
      </c>
      <c r="J5818">
        <v>405388</v>
      </c>
      <c r="K5818">
        <v>32759</v>
      </c>
    </row>
    <row r="5819" spans="1:11" x14ac:dyDescent="0.25">
      <c r="A5819" t="s">
        <v>245</v>
      </c>
      <c r="B5819">
        <v>202424</v>
      </c>
      <c r="C5819" t="s">
        <v>36</v>
      </c>
      <c r="D5819">
        <v>1</v>
      </c>
      <c r="E5819">
        <v>5</v>
      </c>
      <c r="F5819">
        <v>3</v>
      </c>
      <c r="G5819">
        <v>1</v>
      </c>
      <c r="H5819">
        <v>251434</v>
      </c>
      <c r="I5819">
        <v>441020</v>
      </c>
      <c r="J5819">
        <v>363878</v>
      </c>
      <c r="K5819">
        <v>30974</v>
      </c>
    </row>
    <row r="5820" spans="1:11" x14ac:dyDescent="0.25">
      <c r="A5820" t="s">
        <v>245</v>
      </c>
      <c r="B5820">
        <v>202424</v>
      </c>
      <c r="C5820" t="s">
        <v>37</v>
      </c>
      <c r="D5820">
        <v>0</v>
      </c>
      <c r="E5820">
        <v>0</v>
      </c>
      <c r="F5820">
        <v>0</v>
      </c>
      <c r="G5820">
        <v>0</v>
      </c>
      <c r="H5820">
        <v>173594</v>
      </c>
      <c r="I5820">
        <v>351406</v>
      </c>
      <c r="J5820">
        <v>288993</v>
      </c>
      <c r="K5820">
        <v>23329</v>
      </c>
    </row>
    <row r="5821" spans="1:11" x14ac:dyDescent="0.25">
      <c r="A5821" t="s">
        <v>245</v>
      </c>
      <c r="B5821">
        <v>202424</v>
      </c>
      <c r="C5821" t="s">
        <v>38</v>
      </c>
      <c r="D5821">
        <v>2</v>
      </c>
      <c r="E5821">
        <v>3</v>
      </c>
      <c r="F5821">
        <v>3</v>
      </c>
      <c r="G5821">
        <v>0</v>
      </c>
      <c r="H5821">
        <v>152852</v>
      </c>
      <c r="I5821">
        <v>357978</v>
      </c>
      <c r="J5821">
        <v>313374</v>
      </c>
      <c r="K5821">
        <v>16748</v>
      </c>
    </row>
    <row r="5822" spans="1:11" x14ac:dyDescent="0.25">
      <c r="A5822" t="s">
        <v>245</v>
      </c>
      <c r="B5822">
        <v>202424</v>
      </c>
      <c r="C5822" t="s">
        <v>39</v>
      </c>
      <c r="D5822">
        <v>0</v>
      </c>
      <c r="E5822">
        <v>1</v>
      </c>
      <c r="F5822">
        <v>1</v>
      </c>
      <c r="G5822">
        <v>0</v>
      </c>
      <c r="H5822">
        <v>302305</v>
      </c>
      <c r="I5822">
        <v>285082</v>
      </c>
      <c r="J5822">
        <v>278543</v>
      </c>
      <c r="K5822">
        <v>6397</v>
      </c>
    </row>
    <row r="5823" spans="1:11" x14ac:dyDescent="0.25">
      <c r="A5823" t="s">
        <v>245</v>
      </c>
      <c r="B5823">
        <v>202424</v>
      </c>
      <c r="C5823" t="s">
        <v>40</v>
      </c>
      <c r="D5823">
        <v>1</v>
      </c>
      <c r="E5823">
        <v>0</v>
      </c>
      <c r="F5823">
        <v>0</v>
      </c>
      <c r="G5823">
        <v>0</v>
      </c>
      <c r="H5823">
        <v>507206</v>
      </c>
      <c r="I5823">
        <v>52700</v>
      </c>
      <c r="J5823">
        <v>52557</v>
      </c>
      <c r="K5823">
        <v>56</v>
      </c>
    </row>
    <row r="5824" spans="1:11" x14ac:dyDescent="0.25">
      <c r="A5824" t="s">
        <v>245</v>
      </c>
      <c r="B5824">
        <v>202424</v>
      </c>
      <c r="C5824" t="s">
        <v>41</v>
      </c>
      <c r="D5824">
        <v>2</v>
      </c>
      <c r="E5824">
        <v>0</v>
      </c>
      <c r="F5824">
        <v>0</v>
      </c>
      <c r="G5824">
        <v>0</v>
      </c>
      <c r="H5824">
        <v>462115</v>
      </c>
      <c r="I5824">
        <v>10055</v>
      </c>
      <c r="J5824">
        <v>9952</v>
      </c>
      <c r="K5824">
        <v>0</v>
      </c>
    </row>
    <row r="5825" spans="1:11" x14ac:dyDescent="0.25">
      <c r="A5825" t="s">
        <v>245</v>
      </c>
      <c r="B5825">
        <v>202424</v>
      </c>
      <c r="C5825" t="s">
        <v>42</v>
      </c>
      <c r="D5825">
        <v>1</v>
      </c>
      <c r="E5825">
        <v>0</v>
      </c>
      <c r="F5825">
        <v>0</v>
      </c>
      <c r="G5825">
        <v>0</v>
      </c>
      <c r="H5825">
        <v>163229</v>
      </c>
      <c r="I5825">
        <v>104</v>
      </c>
      <c r="J5825">
        <v>6</v>
      </c>
      <c r="K5825">
        <v>1</v>
      </c>
    </row>
    <row r="5826" spans="1:11" x14ac:dyDescent="0.25">
      <c r="A5826" t="s">
        <v>246</v>
      </c>
      <c r="B5826">
        <v>202425</v>
      </c>
      <c r="C5826" t="s">
        <v>11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</row>
    <row r="5827" spans="1:11" x14ac:dyDescent="0.25">
      <c r="A5827" t="s">
        <v>246</v>
      </c>
      <c r="B5827">
        <v>202425</v>
      </c>
      <c r="C5827" t="s">
        <v>12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</row>
    <row r="5828" spans="1:11" x14ac:dyDescent="0.25">
      <c r="A5828" t="s">
        <v>246</v>
      </c>
      <c r="B5828">
        <v>202425</v>
      </c>
      <c r="C5828" t="s">
        <v>13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</row>
    <row r="5829" spans="1:11" x14ac:dyDescent="0.25">
      <c r="A5829" t="s">
        <v>246</v>
      </c>
      <c r="B5829">
        <v>202425</v>
      </c>
      <c r="C5829" t="s">
        <v>14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0</v>
      </c>
      <c r="K5829">
        <v>0</v>
      </c>
    </row>
    <row r="5830" spans="1:11" x14ac:dyDescent="0.25">
      <c r="A5830" t="s">
        <v>246</v>
      </c>
      <c r="B5830">
        <v>202425</v>
      </c>
      <c r="C5830" t="s">
        <v>15</v>
      </c>
      <c r="D5830">
        <v>0</v>
      </c>
      <c r="E5830">
        <v>0</v>
      </c>
      <c r="F5830">
        <v>0</v>
      </c>
      <c r="G5830">
        <v>0</v>
      </c>
      <c r="H5830">
        <v>2</v>
      </c>
      <c r="I5830">
        <v>0</v>
      </c>
      <c r="J5830">
        <v>0</v>
      </c>
      <c r="K5830">
        <v>0</v>
      </c>
    </row>
    <row r="5831" spans="1:11" x14ac:dyDescent="0.25">
      <c r="A5831" t="s">
        <v>246</v>
      </c>
      <c r="B5831">
        <v>202425</v>
      </c>
      <c r="C5831" t="s">
        <v>16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</row>
    <row r="5832" spans="1:11" x14ac:dyDescent="0.25">
      <c r="A5832" t="s">
        <v>246</v>
      </c>
      <c r="B5832">
        <v>202425</v>
      </c>
      <c r="C5832" t="s">
        <v>17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</row>
    <row r="5833" spans="1:11" x14ac:dyDescent="0.25">
      <c r="A5833" t="s">
        <v>246</v>
      </c>
      <c r="B5833">
        <v>202425</v>
      </c>
      <c r="C5833" t="s">
        <v>18</v>
      </c>
      <c r="D5833">
        <v>0</v>
      </c>
      <c r="E5833">
        <v>0</v>
      </c>
      <c r="F5833">
        <v>0</v>
      </c>
      <c r="G5833">
        <v>0</v>
      </c>
      <c r="H5833">
        <v>69</v>
      </c>
      <c r="I5833">
        <v>0</v>
      </c>
      <c r="J5833">
        <v>0</v>
      </c>
      <c r="K5833">
        <v>0</v>
      </c>
    </row>
    <row r="5834" spans="1:11" x14ac:dyDescent="0.25">
      <c r="A5834" t="s">
        <v>246</v>
      </c>
      <c r="B5834">
        <v>202425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>
        <v>43</v>
      </c>
      <c r="I5834">
        <v>2</v>
      </c>
      <c r="J5834">
        <v>2</v>
      </c>
      <c r="K5834">
        <v>0</v>
      </c>
    </row>
    <row r="5835" spans="1:11" x14ac:dyDescent="0.25">
      <c r="A5835" t="s">
        <v>246</v>
      </c>
      <c r="B5835">
        <v>202425</v>
      </c>
      <c r="C5835" t="s">
        <v>20</v>
      </c>
      <c r="D5835">
        <v>0</v>
      </c>
      <c r="E5835">
        <v>0</v>
      </c>
      <c r="F5835">
        <v>0</v>
      </c>
      <c r="G5835">
        <v>0</v>
      </c>
      <c r="H5835">
        <v>54</v>
      </c>
      <c r="I5835">
        <v>4</v>
      </c>
      <c r="J5835">
        <v>1</v>
      </c>
      <c r="K5835">
        <v>1</v>
      </c>
    </row>
    <row r="5836" spans="1:11" x14ac:dyDescent="0.25">
      <c r="A5836" t="s">
        <v>246</v>
      </c>
      <c r="B5836">
        <v>202425</v>
      </c>
      <c r="C5836" t="s">
        <v>21</v>
      </c>
      <c r="D5836">
        <v>0</v>
      </c>
      <c r="E5836">
        <v>0</v>
      </c>
      <c r="F5836">
        <v>0</v>
      </c>
      <c r="G5836">
        <v>0</v>
      </c>
      <c r="H5836">
        <v>40</v>
      </c>
      <c r="I5836">
        <v>31</v>
      </c>
      <c r="J5836">
        <v>22</v>
      </c>
      <c r="K5836">
        <v>6</v>
      </c>
    </row>
    <row r="5837" spans="1:11" x14ac:dyDescent="0.25">
      <c r="A5837" t="s">
        <v>246</v>
      </c>
      <c r="B5837">
        <v>202425</v>
      </c>
      <c r="C5837" t="s">
        <v>22</v>
      </c>
      <c r="D5837">
        <v>1</v>
      </c>
      <c r="E5837">
        <v>8</v>
      </c>
      <c r="F5837">
        <v>6</v>
      </c>
      <c r="G5837">
        <v>0</v>
      </c>
      <c r="H5837">
        <v>438</v>
      </c>
      <c r="I5837">
        <v>1001</v>
      </c>
      <c r="J5837">
        <v>693</v>
      </c>
      <c r="K5837">
        <v>128</v>
      </c>
    </row>
    <row r="5838" spans="1:11" x14ac:dyDescent="0.25">
      <c r="A5838" t="s">
        <v>246</v>
      </c>
      <c r="B5838">
        <v>202425</v>
      </c>
      <c r="C5838" t="s">
        <v>23</v>
      </c>
      <c r="D5838">
        <v>10</v>
      </c>
      <c r="E5838">
        <v>69</v>
      </c>
      <c r="F5838">
        <v>47</v>
      </c>
      <c r="G5838">
        <v>5</v>
      </c>
      <c r="H5838">
        <v>2504</v>
      </c>
      <c r="I5838">
        <v>11401</v>
      </c>
      <c r="J5838">
        <v>7931</v>
      </c>
      <c r="K5838">
        <v>1390</v>
      </c>
    </row>
    <row r="5839" spans="1:11" x14ac:dyDescent="0.25">
      <c r="A5839" t="s">
        <v>246</v>
      </c>
      <c r="B5839">
        <v>202425</v>
      </c>
      <c r="C5839" t="s">
        <v>24</v>
      </c>
      <c r="D5839">
        <v>30</v>
      </c>
      <c r="E5839">
        <v>188</v>
      </c>
      <c r="F5839">
        <v>129</v>
      </c>
      <c r="G5839">
        <v>22</v>
      </c>
      <c r="H5839">
        <v>7839</v>
      </c>
      <c r="I5839">
        <v>56875</v>
      </c>
      <c r="J5839">
        <v>40447</v>
      </c>
      <c r="K5839">
        <v>6242</v>
      </c>
    </row>
    <row r="5840" spans="1:11" x14ac:dyDescent="0.25">
      <c r="A5840" t="s">
        <v>246</v>
      </c>
      <c r="B5840">
        <v>202425</v>
      </c>
      <c r="C5840" t="s">
        <v>25</v>
      </c>
      <c r="D5840">
        <v>38</v>
      </c>
      <c r="E5840">
        <v>261</v>
      </c>
      <c r="F5840">
        <v>181</v>
      </c>
      <c r="G5840">
        <v>27</v>
      </c>
      <c r="H5840">
        <v>15330</v>
      </c>
      <c r="I5840">
        <v>137683</v>
      </c>
      <c r="J5840">
        <v>98912</v>
      </c>
      <c r="K5840">
        <v>13014</v>
      </c>
    </row>
    <row r="5841" spans="1:11" x14ac:dyDescent="0.25">
      <c r="A5841" t="s">
        <v>246</v>
      </c>
      <c r="B5841">
        <v>202425</v>
      </c>
      <c r="C5841" t="s">
        <v>26</v>
      </c>
      <c r="D5841">
        <v>35</v>
      </c>
      <c r="E5841">
        <v>297</v>
      </c>
      <c r="F5841">
        <v>193</v>
      </c>
      <c r="G5841">
        <v>31</v>
      </c>
      <c r="H5841">
        <v>29421</v>
      </c>
      <c r="I5841">
        <v>291292</v>
      </c>
      <c r="J5841">
        <v>187936</v>
      </c>
      <c r="K5841">
        <v>33147</v>
      </c>
    </row>
    <row r="5842" spans="1:11" x14ac:dyDescent="0.25">
      <c r="A5842" t="s">
        <v>246</v>
      </c>
      <c r="B5842">
        <v>202425</v>
      </c>
      <c r="C5842" t="s">
        <v>27</v>
      </c>
      <c r="D5842">
        <v>50</v>
      </c>
      <c r="E5842">
        <v>282</v>
      </c>
      <c r="F5842">
        <v>177</v>
      </c>
      <c r="G5842">
        <v>36</v>
      </c>
      <c r="H5842">
        <v>51110</v>
      </c>
      <c r="I5842">
        <v>470319</v>
      </c>
      <c r="J5842">
        <v>307547</v>
      </c>
      <c r="K5842">
        <v>52882</v>
      </c>
    </row>
    <row r="5843" spans="1:11" x14ac:dyDescent="0.25">
      <c r="A5843" t="s">
        <v>246</v>
      </c>
      <c r="B5843">
        <v>202425</v>
      </c>
      <c r="C5843" t="s">
        <v>28</v>
      </c>
      <c r="D5843">
        <v>25</v>
      </c>
      <c r="E5843">
        <v>201</v>
      </c>
      <c r="F5843">
        <v>142</v>
      </c>
      <c r="G5843">
        <v>22</v>
      </c>
      <c r="H5843">
        <v>72192</v>
      </c>
      <c r="I5843">
        <v>546865</v>
      </c>
      <c r="J5843">
        <v>399326</v>
      </c>
      <c r="K5843">
        <v>48756</v>
      </c>
    </row>
    <row r="5844" spans="1:11" x14ac:dyDescent="0.25">
      <c r="A5844" t="s">
        <v>246</v>
      </c>
      <c r="B5844">
        <v>202425</v>
      </c>
      <c r="C5844" t="s">
        <v>29</v>
      </c>
      <c r="D5844">
        <v>28</v>
      </c>
      <c r="E5844">
        <v>98</v>
      </c>
      <c r="F5844">
        <v>68</v>
      </c>
      <c r="G5844">
        <v>12</v>
      </c>
      <c r="H5844">
        <v>91002</v>
      </c>
      <c r="I5844">
        <v>524183</v>
      </c>
      <c r="J5844">
        <v>413987</v>
      </c>
      <c r="K5844">
        <v>39419</v>
      </c>
    </row>
    <row r="5845" spans="1:11" x14ac:dyDescent="0.25">
      <c r="A5845" t="s">
        <v>246</v>
      </c>
      <c r="B5845">
        <v>202425</v>
      </c>
      <c r="C5845" t="s">
        <v>30</v>
      </c>
      <c r="D5845">
        <v>26</v>
      </c>
      <c r="E5845">
        <v>58</v>
      </c>
      <c r="F5845">
        <v>44</v>
      </c>
      <c r="G5845">
        <v>4</v>
      </c>
      <c r="H5845">
        <v>124897</v>
      </c>
      <c r="I5845">
        <v>520826</v>
      </c>
      <c r="J5845">
        <v>423163</v>
      </c>
      <c r="K5845">
        <v>38085</v>
      </c>
    </row>
    <row r="5846" spans="1:11" x14ac:dyDescent="0.25">
      <c r="A5846" t="s">
        <v>246</v>
      </c>
      <c r="B5846">
        <v>202425</v>
      </c>
      <c r="C5846" t="s">
        <v>31</v>
      </c>
      <c r="D5846">
        <v>13</v>
      </c>
      <c r="E5846">
        <v>48</v>
      </c>
      <c r="F5846">
        <v>36</v>
      </c>
      <c r="G5846">
        <v>5</v>
      </c>
      <c r="H5846">
        <v>152661</v>
      </c>
      <c r="I5846">
        <v>541303</v>
      </c>
      <c r="J5846">
        <v>446746</v>
      </c>
      <c r="K5846">
        <v>39503</v>
      </c>
    </row>
    <row r="5847" spans="1:11" x14ac:dyDescent="0.25">
      <c r="A5847" t="s">
        <v>246</v>
      </c>
      <c r="B5847">
        <v>202425</v>
      </c>
      <c r="C5847" t="s">
        <v>32</v>
      </c>
      <c r="D5847">
        <v>14</v>
      </c>
      <c r="E5847">
        <v>34</v>
      </c>
      <c r="F5847">
        <v>26</v>
      </c>
      <c r="G5847">
        <v>4</v>
      </c>
      <c r="H5847">
        <v>200952</v>
      </c>
      <c r="I5847">
        <v>658986</v>
      </c>
      <c r="J5847">
        <v>551960</v>
      </c>
      <c r="K5847">
        <v>44967</v>
      </c>
    </row>
    <row r="5848" spans="1:11" x14ac:dyDescent="0.25">
      <c r="A5848" t="s">
        <v>246</v>
      </c>
      <c r="B5848">
        <v>202425</v>
      </c>
      <c r="C5848" t="s">
        <v>33</v>
      </c>
      <c r="D5848">
        <v>12</v>
      </c>
      <c r="E5848">
        <v>17</v>
      </c>
      <c r="F5848">
        <v>12</v>
      </c>
      <c r="G5848">
        <v>2</v>
      </c>
      <c r="H5848">
        <v>245382</v>
      </c>
      <c r="I5848">
        <v>704909</v>
      </c>
      <c r="J5848">
        <v>593965</v>
      </c>
      <c r="K5848">
        <v>47419</v>
      </c>
    </row>
    <row r="5849" spans="1:11" x14ac:dyDescent="0.25">
      <c r="A5849" t="s">
        <v>246</v>
      </c>
      <c r="B5849">
        <v>202425</v>
      </c>
      <c r="C5849" t="s">
        <v>34</v>
      </c>
      <c r="D5849">
        <v>8</v>
      </c>
      <c r="E5849">
        <v>13</v>
      </c>
      <c r="F5849">
        <v>10</v>
      </c>
      <c r="G5849">
        <v>0</v>
      </c>
      <c r="H5849">
        <v>238488</v>
      </c>
      <c r="I5849">
        <v>540177</v>
      </c>
      <c r="J5849">
        <v>453175</v>
      </c>
      <c r="K5849">
        <v>37105</v>
      </c>
    </row>
    <row r="5850" spans="1:11" x14ac:dyDescent="0.25">
      <c r="A5850" t="s">
        <v>246</v>
      </c>
      <c r="B5850">
        <v>202425</v>
      </c>
      <c r="C5850" t="s">
        <v>35</v>
      </c>
      <c r="D5850">
        <v>5</v>
      </c>
      <c r="E5850">
        <v>7</v>
      </c>
      <c r="F5850">
        <v>6</v>
      </c>
      <c r="G5850">
        <v>0</v>
      </c>
      <c r="H5850">
        <v>252350</v>
      </c>
      <c r="I5850">
        <v>484997</v>
      </c>
      <c r="J5850">
        <v>405382</v>
      </c>
      <c r="K5850">
        <v>32759</v>
      </c>
    </row>
    <row r="5851" spans="1:11" x14ac:dyDescent="0.25">
      <c r="A5851" t="s">
        <v>246</v>
      </c>
      <c r="B5851">
        <v>202425</v>
      </c>
      <c r="C5851" t="s">
        <v>36</v>
      </c>
      <c r="D5851">
        <v>3</v>
      </c>
      <c r="E5851">
        <v>8</v>
      </c>
      <c r="F5851">
        <v>6</v>
      </c>
      <c r="G5851">
        <v>0</v>
      </c>
      <c r="H5851">
        <v>251429</v>
      </c>
      <c r="I5851">
        <v>441014</v>
      </c>
      <c r="J5851">
        <v>363872</v>
      </c>
      <c r="K5851">
        <v>30974</v>
      </c>
    </row>
    <row r="5852" spans="1:11" x14ac:dyDescent="0.25">
      <c r="A5852" t="s">
        <v>246</v>
      </c>
      <c r="B5852">
        <v>202425</v>
      </c>
      <c r="C5852" t="s">
        <v>37</v>
      </c>
      <c r="D5852">
        <v>0</v>
      </c>
      <c r="E5852">
        <v>4</v>
      </c>
      <c r="F5852">
        <v>4</v>
      </c>
      <c r="G5852">
        <v>0</v>
      </c>
      <c r="H5852">
        <v>173594</v>
      </c>
      <c r="I5852">
        <v>351402</v>
      </c>
      <c r="J5852">
        <v>288989</v>
      </c>
      <c r="K5852">
        <v>23329</v>
      </c>
    </row>
    <row r="5853" spans="1:11" x14ac:dyDescent="0.25">
      <c r="A5853" t="s">
        <v>246</v>
      </c>
      <c r="B5853">
        <v>202425</v>
      </c>
      <c r="C5853" t="s">
        <v>38</v>
      </c>
      <c r="D5853">
        <v>2</v>
      </c>
      <c r="E5853">
        <v>2</v>
      </c>
      <c r="F5853">
        <v>1</v>
      </c>
      <c r="G5853">
        <v>1</v>
      </c>
      <c r="H5853">
        <v>152850</v>
      </c>
      <c r="I5853">
        <v>357976</v>
      </c>
      <c r="J5853">
        <v>313373</v>
      </c>
      <c r="K5853">
        <v>16747</v>
      </c>
    </row>
    <row r="5854" spans="1:11" x14ac:dyDescent="0.25">
      <c r="A5854" t="s">
        <v>246</v>
      </c>
      <c r="B5854">
        <v>202425</v>
      </c>
      <c r="C5854" t="s">
        <v>39</v>
      </c>
      <c r="D5854">
        <v>1</v>
      </c>
      <c r="E5854">
        <v>1</v>
      </c>
      <c r="F5854">
        <v>1</v>
      </c>
      <c r="G5854">
        <v>0</v>
      </c>
      <c r="H5854">
        <v>302304</v>
      </c>
      <c r="I5854">
        <v>285081</v>
      </c>
      <c r="J5854">
        <v>278542</v>
      </c>
      <c r="K5854">
        <v>6397</v>
      </c>
    </row>
    <row r="5855" spans="1:11" x14ac:dyDescent="0.25">
      <c r="A5855" t="s">
        <v>246</v>
      </c>
      <c r="B5855">
        <v>202425</v>
      </c>
      <c r="C5855" t="s">
        <v>40</v>
      </c>
      <c r="D5855">
        <v>4</v>
      </c>
      <c r="E5855">
        <v>0</v>
      </c>
      <c r="F5855">
        <v>0</v>
      </c>
      <c r="G5855">
        <v>0</v>
      </c>
      <c r="H5855">
        <v>507202</v>
      </c>
      <c r="I5855">
        <v>52700</v>
      </c>
      <c r="J5855">
        <v>52557</v>
      </c>
      <c r="K5855">
        <v>56</v>
      </c>
    </row>
    <row r="5856" spans="1:11" x14ac:dyDescent="0.25">
      <c r="A5856" t="s">
        <v>246</v>
      </c>
      <c r="B5856">
        <v>202425</v>
      </c>
      <c r="C5856" t="s">
        <v>41</v>
      </c>
      <c r="D5856">
        <v>0</v>
      </c>
      <c r="E5856">
        <v>0</v>
      </c>
      <c r="F5856">
        <v>0</v>
      </c>
      <c r="G5856">
        <v>0</v>
      </c>
      <c r="H5856">
        <v>462115</v>
      </c>
      <c r="I5856">
        <v>10055</v>
      </c>
      <c r="J5856">
        <v>9952</v>
      </c>
      <c r="K5856">
        <v>0</v>
      </c>
    </row>
    <row r="5857" spans="1:11" x14ac:dyDescent="0.25">
      <c r="A5857" t="s">
        <v>246</v>
      </c>
      <c r="B5857">
        <v>202425</v>
      </c>
      <c r="C5857" t="s">
        <v>42</v>
      </c>
      <c r="D5857">
        <v>0</v>
      </c>
      <c r="E5857">
        <v>0</v>
      </c>
      <c r="F5857">
        <v>0</v>
      </c>
      <c r="G5857">
        <v>0</v>
      </c>
      <c r="H5857">
        <v>163229</v>
      </c>
      <c r="I5857">
        <v>104</v>
      </c>
      <c r="J5857">
        <v>6</v>
      </c>
      <c r="K5857">
        <v>1</v>
      </c>
    </row>
    <row r="5858" spans="1:11" x14ac:dyDescent="0.25">
      <c r="A5858" t="s">
        <v>247</v>
      </c>
      <c r="B5858">
        <v>202426</v>
      </c>
      <c r="C5858" t="s">
        <v>11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</row>
    <row r="5859" spans="1:11" x14ac:dyDescent="0.25">
      <c r="A5859" t="s">
        <v>247</v>
      </c>
      <c r="B5859">
        <v>202426</v>
      </c>
      <c r="C5859" t="s">
        <v>12</v>
      </c>
      <c r="D5859">
        <v>0</v>
      </c>
      <c r="E5859">
        <v>0</v>
      </c>
      <c r="F5859">
        <v>0</v>
      </c>
      <c r="G5859">
        <v>0</v>
      </c>
      <c r="H5859">
        <v>2</v>
      </c>
      <c r="I5859">
        <v>0</v>
      </c>
      <c r="J5859">
        <v>0</v>
      </c>
      <c r="K5859">
        <v>0</v>
      </c>
    </row>
    <row r="5860" spans="1:11" x14ac:dyDescent="0.25">
      <c r="A5860" t="s">
        <v>247</v>
      </c>
      <c r="B5860">
        <v>202426</v>
      </c>
      <c r="C5860" t="s">
        <v>13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</row>
    <row r="5861" spans="1:11" x14ac:dyDescent="0.25">
      <c r="A5861" t="s">
        <v>247</v>
      </c>
      <c r="B5861">
        <v>202426</v>
      </c>
      <c r="C5861" t="s">
        <v>14</v>
      </c>
      <c r="D5861">
        <v>0</v>
      </c>
      <c r="E5861">
        <v>0</v>
      </c>
      <c r="F5861">
        <v>0</v>
      </c>
      <c r="G5861">
        <v>0</v>
      </c>
      <c r="H5861">
        <v>2</v>
      </c>
      <c r="I5861">
        <v>0</v>
      </c>
      <c r="J5861">
        <v>0</v>
      </c>
      <c r="K5861">
        <v>0</v>
      </c>
    </row>
    <row r="5862" spans="1:11" x14ac:dyDescent="0.25">
      <c r="A5862" t="s">
        <v>247</v>
      </c>
      <c r="B5862">
        <v>202426</v>
      </c>
      <c r="C5862" t="s">
        <v>15</v>
      </c>
      <c r="D5862">
        <v>0</v>
      </c>
      <c r="E5862">
        <v>0</v>
      </c>
      <c r="F5862">
        <v>0</v>
      </c>
      <c r="G5862">
        <v>0</v>
      </c>
      <c r="H5862">
        <v>2</v>
      </c>
      <c r="I5862">
        <v>0</v>
      </c>
      <c r="J5862">
        <v>0</v>
      </c>
      <c r="K5862">
        <v>0</v>
      </c>
    </row>
    <row r="5863" spans="1:11" x14ac:dyDescent="0.25">
      <c r="A5863" t="s">
        <v>247</v>
      </c>
      <c r="B5863">
        <v>202426</v>
      </c>
      <c r="C5863" t="s">
        <v>16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5">
      <c r="A5864" t="s">
        <v>247</v>
      </c>
      <c r="B5864">
        <v>202426</v>
      </c>
      <c r="C5864" t="s">
        <v>17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</row>
    <row r="5865" spans="1:11" x14ac:dyDescent="0.25">
      <c r="A5865" t="s">
        <v>247</v>
      </c>
      <c r="B5865">
        <v>202426</v>
      </c>
      <c r="C5865" t="s">
        <v>18</v>
      </c>
      <c r="D5865">
        <v>0</v>
      </c>
      <c r="E5865">
        <v>0</v>
      </c>
      <c r="F5865">
        <v>0</v>
      </c>
      <c r="G5865">
        <v>0</v>
      </c>
      <c r="H5865">
        <v>69</v>
      </c>
      <c r="I5865">
        <v>0</v>
      </c>
      <c r="J5865">
        <v>0</v>
      </c>
      <c r="K5865">
        <v>0</v>
      </c>
    </row>
    <row r="5866" spans="1:11" x14ac:dyDescent="0.25">
      <c r="A5866" t="s">
        <v>247</v>
      </c>
      <c r="B5866">
        <v>202426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>
        <v>43</v>
      </c>
      <c r="I5866">
        <v>2</v>
      </c>
      <c r="J5866">
        <v>2</v>
      </c>
      <c r="K5866">
        <v>0</v>
      </c>
    </row>
    <row r="5867" spans="1:11" x14ac:dyDescent="0.25">
      <c r="A5867" t="s">
        <v>247</v>
      </c>
      <c r="B5867">
        <v>202426</v>
      </c>
      <c r="C5867" t="s">
        <v>20</v>
      </c>
      <c r="D5867">
        <v>0</v>
      </c>
      <c r="E5867">
        <v>0</v>
      </c>
      <c r="F5867">
        <v>0</v>
      </c>
      <c r="G5867">
        <v>0</v>
      </c>
      <c r="H5867">
        <v>54</v>
      </c>
      <c r="I5867">
        <v>4</v>
      </c>
      <c r="J5867">
        <v>1</v>
      </c>
      <c r="K5867">
        <v>1</v>
      </c>
    </row>
    <row r="5868" spans="1:11" x14ac:dyDescent="0.25">
      <c r="A5868" t="s">
        <v>247</v>
      </c>
      <c r="B5868">
        <v>202426</v>
      </c>
      <c r="C5868" t="s">
        <v>21</v>
      </c>
      <c r="D5868">
        <v>0</v>
      </c>
      <c r="E5868">
        <v>0</v>
      </c>
      <c r="F5868">
        <v>0</v>
      </c>
      <c r="G5868">
        <v>0</v>
      </c>
      <c r="H5868">
        <v>40</v>
      </c>
      <c r="I5868">
        <v>31</v>
      </c>
      <c r="J5868">
        <v>22</v>
      </c>
      <c r="K5868">
        <v>6</v>
      </c>
    </row>
    <row r="5869" spans="1:11" x14ac:dyDescent="0.25">
      <c r="A5869" t="s">
        <v>247</v>
      </c>
      <c r="B5869">
        <v>202426</v>
      </c>
      <c r="C5869" t="s">
        <v>22</v>
      </c>
      <c r="D5869">
        <v>0</v>
      </c>
      <c r="E5869">
        <v>11</v>
      </c>
      <c r="F5869">
        <v>8</v>
      </c>
      <c r="G5869">
        <v>3</v>
      </c>
      <c r="H5869">
        <v>438</v>
      </c>
      <c r="I5869">
        <v>990</v>
      </c>
      <c r="J5869">
        <v>685</v>
      </c>
      <c r="K5869">
        <v>125</v>
      </c>
    </row>
    <row r="5870" spans="1:11" x14ac:dyDescent="0.25">
      <c r="A5870" t="s">
        <v>247</v>
      </c>
      <c r="B5870">
        <v>202426</v>
      </c>
      <c r="C5870" t="s">
        <v>23</v>
      </c>
      <c r="D5870">
        <v>18</v>
      </c>
      <c r="E5870">
        <v>65</v>
      </c>
      <c r="F5870">
        <v>37</v>
      </c>
      <c r="G5870">
        <v>11</v>
      </c>
      <c r="H5870">
        <v>2486</v>
      </c>
      <c r="I5870">
        <v>11336</v>
      </c>
      <c r="J5870">
        <v>7894</v>
      </c>
      <c r="K5870">
        <v>1379</v>
      </c>
    </row>
    <row r="5871" spans="1:11" x14ac:dyDescent="0.25">
      <c r="A5871" t="s">
        <v>247</v>
      </c>
      <c r="B5871">
        <v>202426</v>
      </c>
      <c r="C5871" t="s">
        <v>24</v>
      </c>
      <c r="D5871">
        <v>23</v>
      </c>
      <c r="E5871">
        <v>199</v>
      </c>
      <c r="F5871">
        <v>143</v>
      </c>
      <c r="G5871">
        <v>22</v>
      </c>
      <c r="H5871">
        <v>7816</v>
      </c>
      <c r="I5871">
        <v>56676</v>
      </c>
      <c r="J5871">
        <v>40304</v>
      </c>
      <c r="K5871">
        <v>6220</v>
      </c>
    </row>
    <row r="5872" spans="1:11" x14ac:dyDescent="0.25">
      <c r="A5872" t="s">
        <v>247</v>
      </c>
      <c r="B5872">
        <v>202426</v>
      </c>
      <c r="C5872" t="s">
        <v>25</v>
      </c>
      <c r="D5872">
        <v>31</v>
      </c>
      <c r="E5872">
        <v>231</v>
      </c>
      <c r="F5872">
        <v>156</v>
      </c>
      <c r="G5872">
        <v>23</v>
      </c>
      <c r="H5872">
        <v>15299</v>
      </c>
      <c r="I5872">
        <v>137452</v>
      </c>
      <c r="J5872">
        <v>98756</v>
      </c>
      <c r="K5872">
        <v>12991</v>
      </c>
    </row>
    <row r="5873" spans="1:11" x14ac:dyDescent="0.25">
      <c r="A5873" t="s">
        <v>247</v>
      </c>
      <c r="B5873">
        <v>202426</v>
      </c>
      <c r="C5873" t="s">
        <v>26</v>
      </c>
      <c r="D5873">
        <v>26</v>
      </c>
      <c r="E5873">
        <v>330</v>
      </c>
      <c r="F5873">
        <v>202</v>
      </c>
      <c r="G5873">
        <v>39</v>
      </c>
      <c r="H5873">
        <v>29395</v>
      </c>
      <c r="I5873">
        <v>290962</v>
      </c>
      <c r="J5873">
        <v>187734</v>
      </c>
      <c r="K5873">
        <v>33108</v>
      </c>
    </row>
    <row r="5874" spans="1:11" x14ac:dyDescent="0.25">
      <c r="A5874" t="s">
        <v>247</v>
      </c>
      <c r="B5874">
        <v>202426</v>
      </c>
      <c r="C5874" t="s">
        <v>27</v>
      </c>
      <c r="D5874">
        <v>30</v>
      </c>
      <c r="E5874">
        <v>282</v>
      </c>
      <c r="F5874">
        <v>184</v>
      </c>
      <c r="G5874">
        <v>38</v>
      </c>
      <c r="H5874">
        <v>51080</v>
      </c>
      <c r="I5874">
        <v>470037</v>
      </c>
      <c r="J5874">
        <v>307363</v>
      </c>
      <c r="K5874">
        <v>52844</v>
      </c>
    </row>
    <row r="5875" spans="1:11" x14ac:dyDescent="0.25">
      <c r="A5875" t="s">
        <v>247</v>
      </c>
      <c r="B5875">
        <v>202426</v>
      </c>
      <c r="C5875" t="s">
        <v>28</v>
      </c>
      <c r="D5875">
        <v>37</v>
      </c>
      <c r="E5875">
        <v>191</v>
      </c>
      <c r="F5875">
        <v>127</v>
      </c>
      <c r="G5875">
        <v>24</v>
      </c>
      <c r="H5875">
        <v>72155</v>
      </c>
      <c r="I5875">
        <v>546674</v>
      </c>
      <c r="J5875">
        <v>399199</v>
      </c>
      <c r="K5875">
        <v>48732</v>
      </c>
    </row>
    <row r="5876" spans="1:11" x14ac:dyDescent="0.25">
      <c r="A5876" t="s">
        <v>247</v>
      </c>
      <c r="B5876">
        <v>202426</v>
      </c>
      <c r="C5876" t="s">
        <v>29</v>
      </c>
      <c r="D5876">
        <v>18</v>
      </c>
      <c r="E5876">
        <v>107</v>
      </c>
      <c r="F5876">
        <v>73</v>
      </c>
      <c r="G5876">
        <v>15</v>
      </c>
      <c r="H5876">
        <v>90984</v>
      </c>
      <c r="I5876">
        <v>524076</v>
      </c>
      <c r="J5876">
        <v>413914</v>
      </c>
      <c r="K5876">
        <v>39404</v>
      </c>
    </row>
    <row r="5877" spans="1:11" x14ac:dyDescent="0.25">
      <c r="A5877" t="s">
        <v>247</v>
      </c>
      <c r="B5877">
        <v>202426</v>
      </c>
      <c r="C5877" t="s">
        <v>30</v>
      </c>
      <c r="D5877">
        <v>21</v>
      </c>
      <c r="E5877">
        <v>69</v>
      </c>
      <c r="F5877">
        <v>46</v>
      </c>
      <c r="G5877">
        <v>7</v>
      </c>
      <c r="H5877">
        <v>124876</v>
      </c>
      <c r="I5877">
        <v>520757</v>
      </c>
      <c r="J5877">
        <v>423117</v>
      </c>
      <c r="K5877">
        <v>38078</v>
      </c>
    </row>
    <row r="5878" spans="1:11" x14ac:dyDescent="0.25">
      <c r="A5878" t="s">
        <v>247</v>
      </c>
      <c r="B5878">
        <v>202426</v>
      </c>
      <c r="C5878" t="s">
        <v>31</v>
      </c>
      <c r="D5878">
        <v>15</v>
      </c>
      <c r="E5878">
        <v>44</v>
      </c>
      <c r="F5878">
        <v>29</v>
      </c>
      <c r="G5878">
        <v>2</v>
      </c>
      <c r="H5878">
        <v>152646</v>
      </c>
      <c r="I5878">
        <v>541259</v>
      </c>
      <c r="J5878">
        <v>446717</v>
      </c>
      <c r="K5878">
        <v>39501</v>
      </c>
    </row>
    <row r="5879" spans="1:11" x14ac:dyDescent="0.25">
      <c r="A5879" t="s">
        <v>247</v>
      </c>
      <c r="B5879">
        <v>202426</v>
      </c>
      <c r="C5879" t="s">
        <v>32</v>
      </c>
      <c r="D5879">
        <v>9</v>
      </c>
      <c r="E5879">
        <v>26</v>
      </c>
      <c r="F5879">
        <v>21</v>
      </c>
      <c r="G5879">
        <v>3</v>
      </c>
      <c r="H5879">
        <v>200943</v>
      </c>
      <c r="I5879">
        <v>658960</v>
      </c>
      <c r="J5879">
        <v>551939</v>
      </c>
      <c r="K5879">
        <v>44964</v>
      </c>
    </row>
    <row r="5880" spans="1:11" x14ac:dyDescent="0.25">
      <c r="A5880" t="s">
        <v>247</v>
      </c>
      <c r="B5880">
        <v>202426</v>
      </c>
      <c r="C5880" t="s">
        <v>33</v>
      </c>
      <c r="D5880">
        <v>8</v>
      </c>
      <c r="E5880">
        <v>21</v>
      </c>
      <c r="F5880">
        <v>13</v>
      </c>
      <c r="G5880">
        <v>1</v>
      </c>
      <c r="H5880">
        <v>245374</v>
      </c>
      <c r="I5880">
        <v>704888</v>
      </c>
      <c r="J5880">
        <v>593952</v>
      </c>
      <c r="K5880">
        <v>47418</v>
      </c>
    </row>
    <row r="5881" spans="1:11" x14ac:dyDescent="0.25">
      <c r="A5881" t="s">
        <v>247</v>
      </c>
      <c r="B5881">
        <v>202426</v>
      </c>
      <c r="C5881" t="s">
        <v>34</v>
      </c>
      <c r="D5881">
        <v>8</v>
      </c>
      <c r="E5881">
        <v>6</v>
      </c>
      <c r="F5881">
        <v>6</v>
      </c>
      <c r="G5881">
        <v>0</v>
      </c>
      <c r="H5881">
        <v>238480</v>
      </c>
      <c r="I5881">
        <v>540171</v>
      </c>
      <c r="J5881">
        <v>453169</v>
      </c>
      <c r="K5881">
        <v>37105</v>
      </c>
    </row>
    <row r="5882" spans="1:11" x14ac:dyDescent="0.25">
      <c r="A5882" t="s">
        <v>247</v>
      </c>
      <c r="B5882">
        <v>202426</v>
      </c>
      <c r="C5882" t="s">
        <v>35</v>
      </c>
      <c r="D5882">
        <v>3</v>
      </c>
      <c r="E5882">
        <v>7</v>
      </c>
      <c r="F5882">
        <v>5</v>
      </c>
      <c r="G5882">
        <v>1</v>
      </c>
      <c r="H5882">
        <v>252347</v>
      </c>
      <c r="I5882">
        <v>484990</v>
      </c>
      <c r="J5882">
        <v>405377</v>
      </c>
      <c r="K5882">
        <v>32758</v>
      </c>
    </row>
    <row r="5883" spans="1:11" x14ac:dyDescent="0.25">
      <c r="A5883" t="s">
        <v>247</v>
      </c>
      <c r="B5883">
        <v>202426</v>
      </c>
      <c r="C5883" t="s">
        <v>36</v>
      </c>
      <c r="D5883">
        <v>2</v>
      </c>
      <c r="E5883">
        <v>5</v>
      </c>
      <c r="F5883">
        <v>3</v>
      </c>
      <c r="G5883">
        <v>1</v>
      </c>
      <c r="H5883">
        <v>251426</v>
      </c>
      <c r="I5883">
        <v>441010</v>
      </c>
      <c r="J5883">
        <v>363869</v>
      </c>
      <c r="K5883">
        <v>30973</v>
      </c>
    </row>
    <row r="5884" spans="1:11" x14ac:dyDescent="0.25">
      <c r="A5884" t="s">
        <v>247</v>
      </c>
      <c r="B5884">
        <v>202426</v>
      </c>
      <c r="C5884" t="s">
        <v>37</v>
      </c>
      <c r="D5884">
        <v>2</v>
      </c>
      <c r="E5884">
        <v>5</v>
      </c>
      <c r="F5884">
        <v>2</v>
      </c>
      <c r="G5884">
        <v>0</v>
      </c>
      <c r="H5884">
        <v>173592</v>
      </c>
      <c r="I5884">
        <v>351397</v>
      </c>
      <c r="J5884">
        <v>288987</v>
      </c>
      <c r="K5884">
        <v>23329</v>
      </c>
    </row>
    <row r="5885" spans="1:11" x14ac:dyDescent="0.25">
      <c r="A5885" t="s">
        <v>247</v>
      </c>
      <c r="B5885">
        <v>202426</v>
      </c>
      <c r="C5885" t="s">
        <v>38</v>
      </c>
      <c r="D5885">
        <v>1</v>
      </c>
      <c r="E5885">
        <v>3</v>
      </c>
      <c r="F5885">
        <v>3</v>
      </c>
      <c r="G5885">
        <v>0</v>
      </c>
      <c r="H5885">
        <v>152849</v>
      </c>
      <c r="I5885">
        <v>357973</v>
      </c>
      <c r="J5885">
        <v>313370</v>
      </c>
      <c r="K5885">
        <v>16747</v>
      </c>
    </row>
    <row r="5886" spans="1:11" x14ac:dyDescent="0.25">
      <c r="A5886" t="s">
        <v>247</v>
      </c>
      <c r="B5886">
        <v>202426</v>
      </c>
      <c r="C5886" t="s">
        <v>39</v>
      </c>
      <c r="D5886">
        <v>2</v>
      </c>
      <c r="E5886">
        <v>1</v>
      </c>
      <c r="F5886">
        <v>1</v>
      </c>
      <c r="G5886">
        <v>0</v>
      </c>
      <c r="H5886">
        <v>302302</v>
      </c>
      <c r="I5886">
        <v>285080</v>
      </c>
      <c r="J5886">
        <v>278541</v>
      </c>
      <c r="K5886">
        <v>6397</v>
      </c>
    </row>
    <row r="5887" spans="1:11" x14ac:dyDescent="0.25">
      <c r="A5887" t="s">
        <v>247</v>
      </c>
      <c r="B5887">
        <v>202426</v>
      </c>
      <c r="C5887" t="s">
        <v>40</v>
      </c>
      <c r="D5887">
        <v>0</v>
      </c>
      <c r="E5887">
        <v>0</v>
      </c>
      <c r="F5887">
        <v>0</v>
      </c>
      <c r="G5887">
        <v>0</v>
      </c>
      <c r="H5887">
        <v>507202</v>
      </c>
      <c r="I5887">
        <v>52700</v>
      </c>
      <c r="J5887">
        <v>52557</v>
      </c>
      <c r="K5887">
        <v>56</v>
      </c>
    </row>
    <row r="5888" spans="1:11" x14ac:dyDescent="0.25">
      <c r="A5888" t="s">
        <v>247</v>
      </c>
      <c r="B5888">
        <v>202426</v>
      </c>
      <c r="C5888" t="s">
        <v>41</v>
      </c>
      <c r="D5888">
        <v>2</v>
      </c>
      <c r="E5888">
        <v>0</v>
      </c>
      <c r="F5888">
        <v>0</v>
      </c>
      <c r="G5888">
        <v>0</v>
      </c>
      <c r="H5888">
        <v>462113</v>
      </c>
      <c r="I5888">
        <v>10055</v>
      </c>
      <c r="J5888">
        <v>9952</v>
      </c>
      <c r="K5888">
        <v>0</v>
      </c>
    </row>
    <row r="5889" spans="1:11" x14ac:dyDescent="0.25">
      <c r="A5889" t="s">
        <v>247</v>
      </c>
      <c r="B5889">
        <v>202426</v>
      </c>
      <c r="C5889" t="s">
        <v>42</v>
      </c>
      <c r="D5889">
        <v>2</v>
      </c>
      <c r="E5889">
        <v>0</v>
      </c>
      <c r="F5889">
        <v>0</v>
      </c>
      <c r="G5889">
        <v>0</v>
      </c>
      <c r="H5889">
        <v>163227</v>
      </c>
      <c r="I5889">
        <v>104</v>
      </c>
      <c r="J5889">
        <v>6</v>
      </c>
      <c r="K5889">
        <v>1</v>
      </c>
    </row>
    <row r="5890" spans="1:11" x14ac:dyDescent="0.25">
      <c r="A5890" t="s">
        <v>248</v>
      </c>
      <c r="B5890">
        <v>202427</v>
      </c>
      <c r="C5890" t="s">
        <v>11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</row>
    <row r="5891" spans="1:11" x14ac:dyDescent="0.25">
      <c r="A5891" t="s">
        <v>248</v>
      </c>
      <c r="B5891">
        <v>202427</v>
      </c>
      <c r="C5891" t="s">
        <v>12</v>
      </c>
      <c r="D5891">
        <v>0</v>
      </c>
      <c r="E5891">
        <v>0</v>
      </c>
      <c r="F5891">
        <v>0</v>
      </c>
      <c r="G5891">
        <v>0</v>
      </c>
      <c r="H5891">
        <v>2</v>
      </c>
      <c r="I5891">
        <v>0</v>
      </c>
      <c r="J5891">
        <v>0</v>
      </c>
      <c r="K5891">
        <v>0</v>
      </c>
    </row>
    <row r="5892" spans="1:11" x14ac:dyDescent="0.25">
      <c r="A5892" t="s">
        <v>248</v>
      </c>
      <c r="B5892">
        <v>202427</v>
      </c>
      <c r="C5892" t="s">
        <v>13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</row>
    <row r="5893" spans="1:11" x14ac:dyDescent="0.25">
      <c r="A5893" t="s">
        <v>248</v>
      </c>
      <c r="B5893">
        <v>202427</v>
      </c>
      <c r="C5893" t="s">
        <v>14</v>
      </c>
      <c r="D5893">
        <v>0</v>
      </c>
      <c r="E5893">
        <v>0</v>
      </c>
      <c r="F5893">
        <v>0</v>
      </c>
      <c r="G5893">
        <v>0</v>
      </c>
      <c r="H5893">
        <v>2</v>
      </c>
      <c r="I5893">
        <v>0</v>
      </c>
      <c r="J5893">
        <v>0</v>
      </c>
      <c r="K5893">
        <v>0</v>
      </c>
    </row>
    <row r="5894" spans="1:11" x14ac:dyDescent="0.25">
      <c r="A5894" t="s">
        <v>248</v>
      </c>
      <c r="B5894">
        <v>202427</v>
      </c>
      <c r="C5894" t="s">
        <v>15</v>
      </c>
      <c r="D5894">
        <v>0</v>
      </c>
      <c r="E5894">
        <v>0</v>
      </c>
      <c r="F5894">
        <v>0</v>
      </c>
      <c r="G5894">
        <v>0</v>
      </c>
      <c r="H5894">
        <v>2</v>
      </c>
      <c r="I5894">
        <v>0</v>
      </c>
      <c r="J5894">
        <v>0</v>
      </c>
      <c r="K5894">
        <v>0</v>
      </c>
    </row>
    <row r="5895" spans="1:11" x14ac:dyDescent="0.25">
      <c r="A5895" t="s">
        <v>248</v>
      </c>
      <c r="B5895">
        <v>202427</v>
      </c>
      <c r="C5895" t="s">
        <v>16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</row>
    <row r="5896" spans="1:11" x14ac:dyDescent="0.25">
      <c r="A5896" t="s">
        <v>248</v>
      </c>
      <c r="B5896">
        <v>202427</v>
      </c>
      <c r="C5896" t="s">
        <v>17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</row>
    <row r="5897" spans="1:11" x14ac:dyDescent="0.25">
      <c r="A5897" t="s">
        <v>248</v>
      </c>
      <c r="B5897">
        <v>202427</v>
      </c>
      <c r="C5897" t="s">
        <v>18</v>
      </c>
      <c r="D5897">
        <v>0</v>
      </c>
      <c r="E5897">
        <v>0</v>
      </c>
      <c r="F5897">
        <v>0</v>
      </c>
      <c r="G5897">
        <v>0</v>
      </c>
      <c r="H5897">
        <v>69</v>
      </c>
      <c r="I5897">
        <v>0</v>
      </c>
      <c r="J5897">
        <v>0</v>
      </c>
      <c r="K5897">
        <v>0</v>
      </c>
    </row>
    <row r="5898" spans="1:11" x14ac:dyDescent="0.25">
      <c r="A5898" t="s">
        <v>248</v>
      </c>
      <c r="B5898">
        <v>202427</v>
      </c>
      <c r="C5898" t="s">
        <v>19</v>
      </c>
      <c r="D5898">
        <v>0</v>
      </c>
      <c r="E5898">
        <v>0</v>
      </c>
      <c r="F5898">
        <v>0</v>
      </c>
      <c r="G5898">
        <v>0</v>
      </c>
      <c r="H5898">
        <v>43</v>
      </c>
      <c r="I5898">
        <v>2</v>
      </c>
      <c r="J5898">
        <v>2</v>
      </c>
      <c r="K5898">
        <v>0</v>
      </c>
    </row>
    <row r="5899" spans="1:11" x14ac:dyDescent="0.25">
      <c r="A5899" t="s">
        <v>248</v>
      </c>
      <c r="B5899">
        <v>202427</v>
      </c>
      <c r="C5899" t="s">
        <v>20</v>
      </c>
      <c r="D5899">
        <v>0</v>
      </c>
      <c r="E5899">
        <v>0</v>
      </c>
      <c r="F5899">
        <v>0</v>
      </c>
      <c r="G5899">
        <v>0</v>
      </c>
      <c r="H5899">
        <v>54</v>
      </c>
      <c r="I5899">
        <v>4</v>
      </c>
      <c r="J5899">
        <v>1</v>
      </c>
      <c r="K5899">
        <v>1</v>
      </c>
    </row>
    <row r="5900" spans="1:11" x14ac:dyDescent="0.25">
      <c r="A5900" t="s">
        <v>248</v>
      </c>
      <c r="B5900">
        <v>202427</v>
      </c>
      <c r="C5900" t="s">
        <v>21</v>
      </c>
      <c r="D5900">
        <v>0</v>
      </c>
      <c r="E5900">
        <v>0</v>
      </c>
      <c r="F5900">
        <v>0</v>
      </c>
      <c r="G5900">
        <v>0</v>
      </c>
      <c r="H5900">
        <v>40</v>
      </c>
      <c r="I5900">
        <v>31</v>
      </c>
      <c r="J5900">
        <v>22</v>
      </c>
      <c r="K5900">
        <v>6</v>
      </c>
    </row>
    <row r="5901" spans="1:11" x14ac:dyDescent="0.25">
      <c r="A5901" t="s">
        <v>248</v>
      </c>
      <c r="B5901">
        <v>202427</v>
      </c>
      <c r="C5901" t="s">
        <v>22</v>
      </c>
      <c r="D5901">
        <v>0</v>
      </c>
      <c r="E5901">
        <v>3</v>
      </c>
      <c r="F5901">
        <v>3</v>
      </c>
      <c r="G5901">
        <v>0</v>
      </c>
      <c r="H5901">
        <v>438</v>
      </c>
      <c r="I5901">
        <v>987</v>
      </c>
      <c r="J5901">
        <v>682</v>
      </c>
      <c r="K5901">
        <v>125</v>
      </c>
    </row>
    <row r="5902" spans="1:11" x14ac:dyDescent="0.25">
      <c r="A5902" t="s">
        <v>248</v>
      </c>
      <c r="B5902">
        <v>202427</v>
      </c>
      <c r="C5902" t="s">
        <v>23</v>
      </c>
      <c r="D5902">
        <v>12</v>
      </c>
      <c r="E5902">
        <v>33</v>
      </c>
      <c r="F5902">
        <v>24</v>
      </c>
      <c r="G5902">
        <v>3</v>
      </c>
      <c r="H5902">
        <v>2474</v>
      </c>
      <c r="I5902">
        <v>11303</v>
      </c>
      <c r="J5902">
        <v>7870</v>
      </c>
      <c r="K5902">
        <v>1376</v>
      </c>
    </row>
    <row r="5903" spans="1:11" x14ac:dyDescent="0.25">
      <c r="A5903" t="s">
        <v>248</v>
      </c>
      <c r="B5903">
        <v>202427</v>
      </c>
      <c r="C5903" t="s">
        <v>24</v>
      </c>
      <c r="D5903">
        <v>18</v>
      </c>
      <c r="E5903">
        <v>159</v>
      </c>
      <c r="F5903">
        <v>106</v>
      </c>
      <c r="G5903">
        <v>20</v>
      </c>
      <c r="H5903">
        <v>7798</v>
      </c>
      <c r="I5903">
        <v>56517</v>
      </c>
      <c r="J5903">
        <v>40198</v>
      </c>
      <c r="K5903">
        <v>6200</v>
      </c>
    </row>
    <row r="5904" spans="1:11" x14ac:dyDescent="0.25">
      <c r="A5904" t="s">
        <v>248</v>
      </c>
      <c r="B5904">
        <v>202427</v>
      </c>
      <c r="C5904" t="s">
        <v>25</v>
      </c>
      <c r="D5904">
        <v>40</v>
      </c>
      <c r="E5904">
        <v>195</v>
      </c>
      <c r="F5904">
        <v>129</v>
      </c>
      <c r="G5904">
        <v>19</v>
      </c>
      <c r="H5904">
        <v>15259</v>
      </c>
      <c r="I5904">
        <v>137257</v>
      </c>
      <c r="J5904">
        <v>98627</v>
      </c>
      <c r="K5904">
        <v>12972</v>
      </c>
    </row>
    <row r="5905" spans="1:11" x14ac:dyDescent="0.25">
      <c r="A5905" t="s">
        <v>248</v>
      </c>
      <c r="B5905">
        <v>202427</v>
      </c>
      <c r="C5905" t="s">
        <v>26</v>
      </c>
      <c r="D5905">
        <v>31</v>
      </c>
      <c r="E5905">
        <v>221</v>
      </c>
      <c r="F5905">
        <v>146</v>
      </c>
      <c r="G5905">
        <v>29</v>
      </c>
      <c r="H5905">
        <v>29364</v>
      </c>
      <c r="I5905">
        <v>290741</v>
      </c>
      <c r="J5905">
        <v>187588</v>
      </c>
      <c r="K5905">
        <v>33079</v>
      </c>
    </row>
    <row r="5906" spans="1:11" x14ac:dyDescent="0.25">
      <c r="A5906" t="s">
        <v>248</v>
      </c>
      <c r="B5906">
        <v>202427</v>
      </c>
      <c r="C5906" t="s">
        <v>27</v>
      </c>
      <c r="D5906">
        <v>31</v>
      </c>
      <c r="E5906">
        <v>231</v>
      </c>
      <c r="F5906">
        <v>151</v>
      </c>
      <c r="G5906">
        <v>29</v>
      </c>
      <c r="H5906">
        <v>51049</v>
      </c>
      <c r="I5906">
        <v>469806</v>
      </c>
      <c r="J5906">
        <v>307212</v>
      </c>
      <c r="K5906">
        <v>52815</v>
      </c>
    </row>
    <row r="5907" spans="1:11" x14ac:dyDescent="0.25">
      <c r="A5907" t="s">
        <v>248</v>
      </c>
      <c r="B5907">
        <v>202427</v>
      </c>
      <c r="C5907" t="s">
        <v>28</v>
      </c>
      <c r="D5907">
        <v>40</v>
      </c>
      <c r="E5907">
        <v>158</v>
      </c>
      <c r="F5907">
        <v>99</v>
      </c>
      <c r="G5907">
        <v>16</v>
      </c>
      <c r="H5907">
        <v>72115</v>
      </c>
      <c r="I5907">
        <v>546516</v>
      </c>
      <c r="J5907">
        <v>399100</v>
      </c>
      <c r="K5907">
        <v>48716</v>
      </c>
    </row>
    <row r="5908" spans="1:11" x14ac:dyDescent="0.25">
      <c r="A5908" t="s">
        <v>248</v>
      </c>
      <c r="B5908">
        <v>202427</v>
      </c>
      <c r="C5908" t="s">
        <v>29</v>
      </c>
      <c r="D5908">
        <v>23</v>
      </c>
      <c r="E5908">
        <v>98</v>
      </c>
      <c r="F5908">
        <v>72</v>
      </c>
      <c r="G5908">
        <v>11</v>
      </c>
      <c r="H5908">
        <v>90961</v>
      </c>
      <c r="I5908">
        <v>523978</v>
      </c>
      <c r="J5908">
        <v>413842</v>
      </c>
      <c r="K5908">
        <v>39393</v>
      </c>
    </row>
    <row r="5909" spans="1:11" x14ac:dyDescent="0.25">
      <c r="A5909" t="s">
        <v>248</v>
      </c>
      <c r="B5909">
        <v>202427</v>
      </c>
      <c r="C5909" t="s">
        <v>30</v>
      </c>
      <c r="D5909">
        <v>19</v>
      </c>
      <c r="E5909">
        <v>64</v>
      </c>
      <c r="F5909">
        <v>38</v>
      </c>
      <c r="G5909">
        <v>10</v>
      </c>
      <c r="H5909">
        <v>124857</v>
      </c>
      <c r="I5909">
        <v>520693</v>
      </c>
      <c r="J5909">
        <v>423079</v>
      </c>
      <c r="K5909">
        <v>38068</v>
      </c>
    </row>
    <row r="5910" spans="1:11" x14ac:dyDescent="0.25">
      <c r="A5910" t="s">
        <v>248</v>
      </c>
      <c r="B5910">
        <v>202427</v>
      </c>
      <c r="C5910" t="s">
        <v>31</v>
      </c>
      <c r="D5910">
        <v>11</v>
      </c>
      <c r="E5910">
        <v>45</v>
      </c>
      <c r="F5910">
        <v>34</v>
      </c>
      <c r="G5910">
        <v>4</v>
      </c>
      <c r="H5910">
        <v>152635</v>
      </c>
      <c r="I5910">
        <v>541214</v>
      </c>
      <c r="J5910">
        <v>446683</v>
      </c>
      <c r="K5910">
        <v>39497</v>
      </c>
    </row>
    <row r="5911" spans="1:11" x14ac:dyDescent="0.25">
      <c r="A5911" t="s">
        <v>248</v>
      </c>
      <c r="B5911">
        <v>202427</v>
      </c>
      <c r="C5911" t="s">
        <v>32</v>
      </c>
      <c r="D5911">
        <v>13</v>
      </c>
      <c r="E5911">
        <v>27</v>
      </c>
      <c r="F5911">
        <v>20</v>
      </c>
      <c r="G5911">
        <v>3</v>
      </c>
      <c r="H5911">
        <v>200930</v>
      </c>
      <c r="I5911">
        <v>658933</v>
      </c>
      <c r="J5911">
        <v>551919</v>
      </c>
      <c r="K5911">
        <v>44961</v>
      </c>
    </row>
    <row r="5912" spans="1:11" x14ac:dyDescent="0.25">
      <c r="A5912" t="s">
        <v>248</v>
      </c>
      <c r="B5912">
        <v>202427</v>
      </c>
      <c r="C5912" t="s">
        <v>33</v>
      </c>
      <c r="D5912">
        <v>10</v>
      </c>
      <c r="E5912">
        <v>12</v>
      </c>
      <c r="F5912">
        <v>10</v>
      </c>
      <c r="G5912">
        <v>0</v>
      </c>
      <c r="H5912">
        <v>245364</v>
      </c>
      <c r="I5912">
        <v>704876</v>
      </c>
      <c r="J5912">
        <v>593942</v>
      </c>
      <c r="K5912">
        <v>47418</v>
      </c>
    </row>
    <row r="5913" spans="1:11" x14ac:dyDescent="0.25">
      <c r="A5913" t="s">
        <v>248</v>
      </c>
      <c r="B5913">
        <v>202427</v>
      </c>
      <c r="C5913" t="s">
        <v>34</v>
      </c>
      <c r="D5913">
        <v>7</v>
      </c>
      <c r="E5913">
        <v>16</v>
      </c>
      <c r="F5913">
        <v>13</v>
      </c>
      <c r="G5913">
        <v>0</v>
      </c>
      <c r="H5913">
        <v>238473</v>
      </c>
      <c r="I5913">
        <v>540155</v>
      </c>
      <c r="J5913">
        <v>453156</v>
      </c>
      <c r="K5913">
        <v>37105</v>
      </c>
    </row>
    <row r="5914" spans="1:11" x14ac:dyDescent="0.25">
      <c r="A5914" t="s">
        <v>248</v>
      </c>
      <c r="B5914">
        <v>202427</v>
      </c>
      <c r="C5914" t="s">
        <v>35</v>
      </c>
      <c r="D5914">
        <v>8</v>
      </c>
      <c r="E5914">
        <v>7</v>
      </c>
      <c r="F5914">
        <v>7</v>
      </c>
      <c r="G5914">
        <v>0</v>
      </c>
      <c r="H5914">
        <v>252339</v>
      </c>
      <c r="I5914">
        <v>484983</v>
      </c>
      <c r="J5914">
        <v>405370</v>
      </c>
      <c r="K5914">
        <v>32758</v>
      </c>
    </row>
    <row r="5915" spans="1:11" x14ac:dyDescent="0.25">
      <c r="A5915" t="s">
        <v>248</v>
      </c>
      <c r="B5915">
        <v>202427</v>
      </c>
      <c r="C5915" t="s">
        <v>36</v>
      </c>
      <c r="D5915">
        <v>2</v>
      </c>
      <c r="E5915">
        <v>2</v>
      </c>
      <c r="F5915">
        <v>2</v>
      </c>
      <c r="G5915">
        <v>0</v>
      </c>
      <c r="H5915">
        <v>251423</v>
      </c>
      <c r="I5915">
        <v>441009</v>
      </c>
      <c r="J5915">
        <v>363867</v>
      </c>
      <c r="K5915">
        <v>30973</v>
      </c>
    </row>
    <row r="5916" spans="1:11" x14ac:dyDescent="0.25">
      <c r="A5916" t="s">
        <v>248</v>
      </c>
      <c r="B5916">
        <v>202427</v>
      </c>
      <c r="C5916" t="s">
        <v>37</v>
      </c>
      <c r="D5916">
        <v>0</v>
      </c>
      <c r="E5916">
        <v>1</v>
      </c>
      <c r="F5916">
        <v>1</v>
      </c>
      <c r="G5916">
        <v>0</v>
      </c>
      <c r="H5916">
        <v>173591</v>
      </c>
      <c r="I5916">
        <v>351397</v>
      </c>
      <c r="J5916">
        <v>288986</v>
      </c>
      <c r="K5916">
        <v>23329</v>
      </c>
    </row>
    <row r="5917" spans="1:11" x14ac:dyDescent="0.25">
      <c r="A5917" t="s">
        <v>248</v>
      </c>
      <c r="B5917">
        <v>202427</v>
      </c>
      <c r="C5917" t="s">
        <v>38</v>
      </c>
      <c r="D5917">
        <v>0</v>
      </c>
      <c r="E5917">
        <v>3</v>
      </c>
      <c r="F5917">
        <v>2</v>
      </c>
      <c r="G5917">
        <v>0</v>
      </c>
      <c r="H5917">
        <v>152849</v>
      </c>
      <c r="I5917">
        <v>357970</v>
      </c>
      <c r="J5917">
        <v>313368</v>
      </c>
      <c r="K5917">
        <v>16747</v>
      </c>
    </row>
    <row r="5918" spans="1:11" x14ac:dyDescent="0.25">
      <c r="A5918" t="s">
        <v>248</v>
      </c>
      <c r="B5918">
        <v>202427</v>
      </c>
      <c r="C5918" t="s">
        <v>39</v>
      </c>
      <c r="D5918">
        <v>0</v>
      </c>
      <c r="E5918">
        <v>0</v>
      </c>
      <c r="F5918">
        <v>0</v>
      </c>
      <c r="G5918">
        <v>0</v>
      </c>
      <c r="H5918">
        <v>302301</v>
      </c>
      <c r="I5918">
        <v>285081</v>
      </c>
      <c r="J5918">
        <v>278541</v>
      </c>
      <c r="K5918">
        <v>6397</v>
      </c>
    </row>
    <row r="5919" spans="1:11" x14ac:dyDescent="0.25">
      <c r="A5919" t="s">
        <v>248</v>
      </c>
      <c r="B5919">
        <v>202427</v>
      </c>
      <c r="C5919" t="s">
        <v>40</v>
      </c>
      <c r="D5919">
        <v>1</v>
      </c>
      <c r="E5919">
        <v>1</v>
      </c>
      <c r="F5919">
        <v>1</v>
      </c>
      <c r="G5919">
        <v>0</v>
      </c>
      <c r="H5919">
        <v>507201</v>
      </c>
      <c r="I5919">
        <v>52699</v>
      </c>
      <c r="J5919">
        <v>52556</v>
      </c>
      <c r="K5919">
        <v>56</v>
      </c>
    </row>
    <row r="5920" spans="1:11" x14ac:dyDescent="0.25">
      <c r="A5920" t="s">
        <v>248</v>
      </c>
      <c r="B5920">
        <v>202427</v>
      </c>
      <c r="C5920" t="s">
        <v>41</v>
      </c>
      <c r="D5920">
        <v>1</v>
      </c>
      <c r="E5920">
        <v>0</v>
      </c>
      <c r="F5920">
        <v>0</v>
      </c>
      <c r="G5920">
        <v>0</v>
      </c>
      <c r="H5920">
        <v>462112</v>
      </c>
      <c r="I5920">
        <v>10055</v>
      </c>
      <c r="J5920">
        <v>9952</v>
      </c>
      <c r="K5920">
        <v>0</v>
      </c>
    </row>
    <row r="5921" spans="1:11" x14ac:dyDescent="0.25">
      <c r="A5921" t="s">
        <v>248</v>
      </c>
      <c r="B5921">
        <v>202427</v>
      </c>
      <c r="C5921" t="s">
        <v>42</v>
      </c>
      <c r="D5921">
        <v>1</v>
      </c>
      <c r="E5921">
        <v>0</v>
      </c>
      <c r="F5921">
        <v>0</v>
      </c>
      <c r="G5921">
        <v>0</v>
      </c>
      <c r="H5921">
        <v>163226</v>
      </c>
      <c r="I5921">
        <v>104</v>
      </c>
      <c r="J5921">
        <v>6</v>
      </c>
      <c r="K5921">
        <v>1</v>
      </c>
    </row>
    <row r="5922" spans="1:11" x14ac:dyDescent="0.25">
      <c r="A5922" t="s">
        <v>249</v>
      </c>
      <c r="B5922">
        <v>202428</v>
      </c>
      <c r="C5922" t="s">
        <v>11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</row>
    <row r="5923" spans="1:11" x14ac:dyDescent="0.25">
      <c r="A5923" t="s">
        <v>249</v>
      </c>
      <c r="B5923">
        <v>202428</v>
      </c>
      <c r="C5923" t="s">
        <v>12</v>
      </c>
      <c r="D5923">
        <v>0</v>
      </c>
      <c r="E5923">
        <v>0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</row>
    <row r="5924" spans="1:11" x14ac:dyDescent="0.25">
      <c r="A5924" t="s">
        <v>249</v>
      </c>
      <c r="B5924">
        <v>202428</v>
      </c>
      <c r="C5924" t="s">
        <v>13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</row>
    <row r="5925" spans="1:11" x14ac:dyDescent="0.25">
      <c r="A5925" t="s">
        <v>249</v>
      </c>
      <c r="B5925">
        <v>202428</v>
      </c>
      <c r="C5925" t="s">
        <v>14</v>
      </c>
      <c r="D5925">
        <v>0</v>
      </c>
      <c r="E5925">
        <v>0</v>
      </c>
      <c r="F5925">
        <v>0</v>
      </c>
      <c r="G5925">
        <v>0</v>
      </c>
      <c r="H5925">
        <v>2</v>
      </c>
      <c r="I5925">
        <v>0</v>
      </c>
      <c r="J5925">
        <v>0</v>
      </c>
      <c r="K5925">
        <v>0</v>
      </c>
    </row>
    <row r="5926" spans="1:11" x14ac:dyDescent="0.25">
      <c r="A5926" t="s">
        <v>249</v>
      </c>
      <c r="B5926">
        <v>202428</v>
      </c>
      <c r="C5926" t="s">
        <v>15</v>
      </c>
      <c r="D5926">
        <v>0</v>
      </c>
      <c r="E5926">
        <v>0</v>
      </c>
      <c r="F5926">
        <v>0</v>
      </c>
      <c r="G5926">
        <v>0</v>
      </c>
      <c r="H5926">
        <v>2</v>
      </c>
      <c r="I5926">
        <v>0</v>
      </c>
      <c r="J5926">
        <v>0</v>
      </c>
      <c r="K5926">
        <v>0</v>
      </c>
    </row>
    <row r="5927" spans="1:11" x14ac:dyDescent="0.25">
      <c r="A5927" t="s">
        <v>249</v>
      </c>
      <c r="B5927">
        <v>202428</v>
      </c>
      <c r="C5927" t="s">
        <v>16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</row>
    <row r="5928" spans="1:11" x14ac:dyDescent="0.25">
      <c r="A5928" t="s">
        <v>249</v>
      </c>
      <c r="B5928">
        <v>202428</v>
      </c>
      <c r="C5928" t="s">
        <v>17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</row>
    <row r="5929" spans="1:11" x14ac:dyDescent="0.25">
      <c r="A5929" t="s">
        <v>249</v>
      </c>
      <c r="B5929">
        <v>202428</v>
      </c>
      <c r="C5929" t="s">
        <v>18</v>
      </c>
      <c r="D5929">
        <v>0</v>
      </c>
      <c r="E5929">
        <v>0</v>
      </c>
      <c r="F5929">
        <v>0</v>
      </c>
      <c r="G5929">
        <v>0</v>
      </c>
      <c r="H5929">
        <v>69</v>
      </c>
      <c r="I5929">
        <v>0</v>
      </c>
      <c r="J5929">
        <v>0</v>
      </c>
      <c r="K5929">
        <v>0</v>
      </c>
    </row>
    <row r="5930" spans="1:11" x14ac:dyDescent="0.25">
      <c r="A5930" t="s">
        <v>249</v>
      </c>
      <c r="B5930">
        <v>202428</v>
      </c>
      <c r="C5930" t="s">
        <v>19</v>
      </c>
      <c r="D5930">
        <v>0</v>
      </c>
      <c r="E5930">
        <v>0</v>
      </c>
      <c r="F5930">
        <v>0</v>
      </c>
      <c r="G5930">
        <v>0</v>
      </c>
      <c r="H5930">
        <v>43</v>
      </c>
      <c r="I5930">
        <v>2</v>
      </c>
      <c r="J5930">
        <v>2</v>
      </c>
      <c r="K5930">
        <v>0</v>
      </c>
    </row>
    <row r="5931" spans="1:11" x14ac:dyDescent="0.25">
      <c r="A5931" t="s">
        <v>249</v>
      </c>
      <c r="B5931">
        <v>202428</v>
      </c>
      <c r="C5931" t="s">
        <v>20</v>
      </c>
      <c r="D5931">
        <v>0</v>
      </c>
      <c r="E5931">
        <v>0</v>
      </c>
      <c r="F5931">
        <v>0</v>
      </c>
      <c r="G5931">
        <v>0</v>
      </c>
      <c r="H5931">
        <v>54</v>
      </c>
      <c r="I5931">
        <v>4</v>
      </c>
      <c r="J5931">
        <v>1</v>
      </c>
      <c r="K5931">
        <v>1</v>
      </c>
    </row>
    <row r="5932" spans="1:11" x14ac:dyDescent="0.25">
      <c r="A5932" t="s">
        <v>249</v>
      </c>
      <c r="B5932">
        <v>202428</v>
      </c>
      <c r="C5932" t="s">
        <v>21</v>
      </c>
      <c r="D5932">
        <v>1</v>
      </c>
      <c r="E5932">
        <v>0</v>
      </c>
      <c r="F5932">
        <v>0</v>
      </c>
      <c r="G5932">
        <v>0</v>
      </c>
      <c r="H5932">
        <v>39</v>
      </c>
      <c r="I5932">
        <v>31</v>
      </c>
      <c r="J5932">
        <v>22</v>
      </c>
      <c r="K5932">
        <v>6</v>
      </c>
    </row>
    <row r="5933" spans="1:11" x14ac:dyDescent="0.25">
      <c r="A5933" t="s">
        <v>249</v>
      </c>
      <c r="B5933">
        <v>202428</v>
      </c>
      <c r="C5933" t="s">
        <v>22</v>
      </c>
      <c r="D5933">
        <v>2</v>
      </c>
      <c r="E5933">
        <v>7</v>
      </c>
      <c r="F5933">
        <v>6</v>
      </c>
      <c r="G5933">
        <v>1</v>
      </c>
      <c r="H5933">
        <v>436</v>
      </c>
      <c r="I5933">
        <v>980</v>
      </c>
      <c r="J5933">
        <v>676</v>
      </c>
      <c r="K5933">
        <v>124</v>
      </c>
    </row>
    <row r="5934" spans="1:11" x14ac:dyDescent="0.25">
      <c r="A5934" t="s">
        <v>249</v>
      </c>
      <c r="B5934">
        <v>202428</v>
      </c>
      <c r="C5934" t="s">
        <v>23</v>
      </c>
      <c r="D5934">
        <v>17</v>
      </c>
      <c r="E5934">
        <v>56</v>
      </c>
      <c r="F5934">
        <v>38</v>
      </c>
      <c r="G5934">
        <v>5</v>
      </c>
      <c r="H5934">
        <v>2457</v>
      </c>
      <c r="I5934">
        <v>11247</v>
      </c>
      <c r="J5934">
        <v>7832</v>
      </c>
      <c r="K5934">
        <v>1371</v>
      </c>
    </row>
    <row r="5935" spans="1:11" x14ac:dyDescent="0.25">
      <c r="A5935" t="s">
        <v>249</v>
      </c>
      <c r="B5935">
        <v>202428</v>
      </c>
      <c r="C5935" t="s">
        <v>24</v>
      </c>
      <c r="D5935">
        <v>22</v>
      </c>
      <c r="E5935">
        <v>197</v>
      </c>
      <c r="F5935">
        <v>145</v>
      </c>
      <c r="G5935">
        <v>22</v>
      </c>
      <c r="H5935">
        <v>7776</v>
      </c>
      <c r="I5935">
        <v>56320</v>
      </c>
      <c r="J5935">
        <v>40053</v>
      </c>
      <c r="K5935">
        <v>6178</v>
      </c>
    </row>
    <row r="5936" spans="1:11" x14ac:dyDescent="0.25">
      <c r="A5936" t="s">
        <v>249</v>
      </c>
      <c r="B5936">
        <v>202428</v>
      </c>
      <c r="C5936" t="s">
        <v>25</v>
      </c>
      <c r="D5936">
        <v>40</v>
      </c>
      <c r="E5936">
        <v>226</v>
      </c>
      <c r="F5936">
        <v>152</v>
      </c>
      <c r="G5936">
        <v>29</v>
      </c>
      <c r="H5936">
        <v>15219</v>
      </c>
      <c r="I5936">
        <v>137031</v>
      </c>
      <c r="J5936">
        <v>98475</v>
      </c>
      <c r="K5936">
        <v>12943</v>
      </c>
    </row>
    <row r="5937" spans="1:11" x14ac:dyDescent="0.25">
      <c r="A5937" t="s">
        <v>249</v>
      </c>
      <c r="B5937">
        <v>202428</v>
      </c>
      <c r="C5937" t="s">
        <v>26</v>
      </c>
      <c r="D5937">
        <v>37</v>
      </c>
      <c r="E5937">
        <v>242</v>
      </c>
      <c r="F5937">
        <v>156</v>
      </c>
      <c r="G5937">
        <v>20</v>
      </c>
      <c r="H5937">
        <v>29327</v>
      </c>
      <c r="I5937">
        <v>290499</v>
      </c>
      <c r="J5937">
        <v>187432</v>
      </c>
      <c r="K5937">
        <v>33059</v>
      </c>
    </row>
    <row r="5938" spans="1:11" x14ac:dyDescent="0.25">
      <c r="A5938" t="s">
        <v>249</v>
      </c>
      <c r="B5938">
        <v>202428</v>
      </c>
      <c r="C5938" t="s">
        <v>27</v>
      </c>
      <c r="D5938">
        <v>42</v>
      </c>
      <c r="E5938">
        <v>259</v>
      </c>
      <c r="F5938">
        <v>168</v>
      </c>
      <c r="G5938">
        <v>37</v>
      </c>
      <c r="H5938">
        <v>51007</v>
      </c>
      <c r="I5938">
        <v>469547</v>
      </c>
      <c r="J5938">
        <v>307044</v>
      </c>
      <c r="K5938">
        <v>52778</v>
      </c>
    </row>
    <row r="5939" spans="1:11" x14ac:dyDescent="0.25">
      <c r="A5939" t="s">
        <v>249</v>
      </c>
      <c r="B5939">
        <v>202428</v>
      </c>
      <c r="C5939" t="s">
        <v>28</v>
      </c>
      <c r="D5939">
        <v>40</v>
      </c>
      <c r="E5939">
        <v>174</v>
      </c>
      <c r="F5939">
        <v>122</v>
      </c>
      <c r="G5939">
        <v>11</v>
      </c>
      <c r="H5939">
        <v>72075</v>
      </c>
      <c r="I5939">
        <v>546342</v>
      </c>
      <c r="J5939">
        <v>398978</v>
      </c>
      <c r="K5939">
        <v>48705</v>
      </c>
    </row>
    <row r="5940" spans="1:11" x14ac:dyDescent="0.25">
      <c r="A5940" t="s">
        <v>249</v>
      </c>
      <c r="B5940">
        <v>202428</v>
      </c>
      <c r="C5940" t="s">
        <v>29</v>
      </c>
      <c r="D5940">
        <v>33</v>
      </c>
      <c r="E5940">
        <v>117</v>
      </c>
      <c r="F5940">
        <v>76</v>
      </c>
      <c r="G5940">
        <v>14</v>
      </c>
      <c r="H5940">
        <v>90928</v>
      </c>
      <c r="I5940">
        <v>523861</v>
      </c>
      <c r="J5940">
        <v>413766</v>
      </c>
      <c r="K5940">
        <v>39379</v>
      </c>
    </row>
    <row r="5941" spans="1:11" x14ac:dyDescent="0.25">
      <c r="A5941" t="s">
        <v>249</v>
      </c>
      <c r="B5941">
        <v>202428</v>
      </c>
      <c r="C5941" t="s">
        <v>30</v>
      </c>
      <c r="D5941">
        <v>17</v>
      </c>
      <c r="E5941">
        <v>52</v>
      </c>
      <c r="F5941">
        <v>41</v>
      </c>
      <c r="G5941">
        <v>1</v>
      </c>
      <c r="H5941">
        <v>124840</v>
      </c>
      <c r="I5941">
        <v>520641</v>
      </c>
      <c r="J5941">
        <v>423038</v>
      </c>
      <c r="K5941">
        <v>38067</v>
      </c>
    </row>
    <row r="5942" spans="1:11" x14ac:dyDescent="0.25">
      <c r="A5942" t="s">
        <v>249</v>
      </c>
      <c r="B5942">
        <v>202428</v>
      </c>
      <c r="C5942" t="s">
        <v>31</v>
      </c>
      <c r="D5942">
        <v>11</v>
      </c>
      <c r="E5942">
        <v>40</v>
      </c>
      <c r="F5942">
        <v>27</v>
      </c>
      <c r="G5942">
        <v>1</v>
      </c>
      <c r="H5942">
        <v>152624</v>
      </c>
      <c r="I5942">
        <v>541174</v>
      </c>
      <c r="J5942">
        <v>446656</v>
      </c>
      <c r="K5942">
        <v>39496</v>
      </c>
    </row>
    <row r="5943" spans="1:11" x14ac:dyDescent="0.25">
      <c r="A5943" t="s">
        <v>249</v>
      </c>
      <c r="B5943">
        <v>202428</v>
      </c>
      <c r="C5943" t="s">
        <v>32</v>
      </c>
      <c r="D5943">
        <v>19</v>
      </c>
      <c r="E5943">
        <v>24</v>
      </c>
      <c r="F5943">
        <v>22</v>
      </c>
      <c r="G5943">
        <v>2</v>
      </c>
      <c r="H5943">
        <v>200911</v>
      </c>
      <c r="I5943">
        <v>658909</v>
      </c>
      <c r="J5943">
        <v>551897</v>
      </c>
      <c r="K5943">
        <v>44959</v>
      </c>
    </row>
    <row r="5944" spans="1:11" x14ac:dyDescent="0.25">
      <c r="A5944" t="s">
        <v>249</v>
      </c>
      <c r="B5944">
        <v>202428</v>
      </c>
      <c r="C5944" t="s">
        <v>33</v>
      </c>
      <c r="D5944">
        <v>7</v>
      </c>
      <c r="E5944">
        <v>22</v>
      </c>
      <c r="F5944">
        <v>19</v>
      </c>
      <c r="G5944">
        <v>1</v>
      </c>
      <c r="H5944">
        <v>245357</v>
      </c>
      <c r="I5944">
        <v>704854</v>
      </c>
      <c r="J5944">
        <v>593923</v>
      </c>
      <c r="K5944">
        <v>47417</v>
      </c>
    </row>
    <row r="5945" spans="1:11" x14ac:dyDescent="0.25">
      <c r="A5945" t="s">
        <v>249</v>
      </c>
      <c r="B5945">
        <v>202428</v>
      </c>
      <c r="C5945" t="s">
        <v>34</v>
      </c>
      <c r="D5945">
        <v>4</v>
      </c>
      <c r="E5945">
        <v>13</v>
      </c>
      <c r="F5945">
        <v>11</v>
      </c>
      <c r="G5945">
        <v>2</v>
      </c>
      <c r="H5945">
        <v>238469</v>
      </c>
      <c r="I5945">
        <v>540142</v>
      </c>
      <c r="J5945">
        <v>453145</v>
      </c>
      <c r="K5945">
        <v>37103</v>
      </c>
    </row>
    <row r="5946" spans="1:11" x14ac:dyDescent="0.25">
      <c r="A5946" t="s">
        <v>249</v>
      </c>
      <c r="B5946">
        <v>202428</v>
      </c>
      <c r="C5946" t="s">
        <v>35</v>
      </c>
      <c r="D5946">
        <v>0</v>
      </c>
      <c r="E5946">
        <v>5</v>
      </c>
      <c r="F5946">
        <v>3</v>
      </c>
      <c r="G5946">
        <v>1</v>
      </c>
      <c r="H5946">
        <v>252339</v>
      </c>
      <c r="I5946">
        <v>484978</v>
      </c>
      <c r="J5946">
        <v>405367</v>
      </c>
      <c r="K5946">
        <v>32757</v>
      </c>
    </row>
    <row r="5947" spans="1:11" x14ac:dyDescent="0.25">
      <c r="A5947" t="s">
        <v>249</v>
      </c>
      <c r="B5947">
        <v>202428</v>
      </c>
      <c r="C5947" t="s">
        <v>36</v>
      </c>
      <c r="D5947">
        <v>7</v>
      </c>
      <c r="E5947">
        <v>5</v>
      </c>
      <c r="F5947">
        <v>3</v>
      </c>
      <c r="G5947">
        <v>0</v>
      </c>
      <c r="H5947">
        <v>251415</v>
      </c>
      <c r="I5947">
        <v>441005</v>
      </c>
      <c r="J5947">
        <v>363864</v>
      </c>
      <c r="K5947">
        <v>30973</v>
      </c>
    </row>
    <row r="5948" spans="1:11" x14ac:dyDescent="0.25">
      <c r="A5948" t="s">
        <v>249</v>
      </c>
      <c r="B5948">
        <v>202428</v>
      </c>
      <c r="C5948" t="s">
        <v>37</v>
      </c>
      <c r="D5948">
        <v>3</v>
      </c>
      <c r="E5948">
        <v>0</v>
      </c>
      <c r="F5948">
        <v>0</v>
      </c>
      <c r="G5948">
        <v>0</v>
      </c>
      <c r="H5948">
        <v>173588</v>
      </c>
      <c r="I5948">
        <v>351397</v>
      </c>
      <c r="J5948">
        <v>288986</v>
      </c>
      <c r="K5948">
        <v>23329</v>
      </c>
    </row>
    <row r="5949" spans="1:11" x14ac:dyDescent="0.25">
      <c r="A5949" t="s">
        <v>249</v>
      </c>
      <c r="B5949">
        <v>202428</v>
      </c>
      <c r="C5949" t="s">
        <v>38</v>
      </c>
      <c r="D5949">
        <v>2</v>
      </c>
      <c r="E5949">
        <v>3</v>
      </c>
      <c r="F5949">
        <v>3</v>
      </c>
      <c r="G5949">
        <v>0</v>
      </c>
      <c r="H5949">
        <v>152847</v>
      </c>
      <c r="I5949">
        <v>357967</v>
      </c>
      <c r="J5949">
        <v>313365</v>
      </c>
      <c r="K5949">
        <v>16747</v>
      </c>
    </row>
    <row r="5950" spans="1:11" x14ac:dyDescent="0.25">
      <c r="A5950" t="s">
        <v>249</v>
      </c>
      <c r="B5950">
        <v>202428</v>
      </c>
      <c r="C5950" t="s">
        <v>39</v>
      </c>
      <c r="D5950">
        <v>1</v>
      </c>
      <c r="E5950">
        <v>0</v>
      </c>
      <c r="F5950">
        <v>0</v>
      </c>
      <c r="G5950">
        <v>0</v>
      </c>
      <c r="H5950">
        <v>302300</v>
      </c>
      <c r="I5950">
        <v>285081</v>
      </c>
      <c r="J5950">
        <v>278541</v>
      </c>
      <c r="K5950">
        <v>6397</v>
      </c>
    </row>
    <row r="5951" spans="1:11" x14ac:dyDescent="0.25">
      <c r="A5951" t="s">
        <v>249</v>
      </c>
      <c r="B5951">
        <v>202428</v>
      </c>
      <c r="C5951" t="s">
        <v>40</v>
      </c>
      <c r="D5951">
        <v>0</v>
      </c>
      <c r="E5951">
        <v>0</v>
      </c>
      <c r="F5951">
        <v>0</v>
      </c>
      <c r="G5951">
        <v>0</v>
      </c>
      <c r="H5951">
        <v>507201</v>
      </c>
      <c r="I5951">
        <v>52699</v>
      </c>
      <c r="J5951">
        <v>52556</v>
      </c>
      <c r="K5951">
        <v>56</v>
      </c>
    </row>
    <row r="5952" spans="1:11" x14ac:dyDescent="0.25">
      <c r="A5952" t="s">
        <v>249</v>
      </c>
      <c r="B5952">
        <v>202428</v>
      </c>
      <c r="C5952" t="s">
        <v>41</v>
      </c>
      <c r="D5952">
        <v>1</v>
      </c>
      <c r="E5952">
        <v>0</v>
      </c>
      <c r="F5952">
        <v>0</v>
      </c>
      <c r="G5952">
        <v>0</v>
      </c>
      <c r="H5952">
        <v>462111</v>
      </c>
      <c r="I5952">
        <v>10055</v>
      </c>
      <c r="J5952">
        <v>9952</v>
      </c>
      <c r="K5952">
        <v>0</v>
      </c>
    </row>
    <row r="5953" spans="1:11" x14ac:dyDescent="0.25">
      <c r="A5953" t="s">
        <v>249</v>
      </c>
      <c r="B5953">
        <v>202428</v>
      </c>
      <c r="C5953" t="s">
        <v>42</v>
      </c>
      <c r="D5953">
        <v>1</v>
      </c>
      <c r="E5953">
        <v>0</v>
      </c>
      <c r="F5953">
        <v>0</v>
      </c>
      <c r="G5953">
        <v>0</v>
      </c>
      <c r="H5953">
        <v>163225</v>
      </c>
      <c r="I5953">
        <v>104</v>
      </c>
      <c r="J5953">
        <v>6</v>
      </c>
      <c r="K5953">
        <v>1</v>
      </c>
    </row>
    <row r="5954" spans="1:11" x14ac:dyDescent="0.25">
      <c r="A5954" t="s">
        <v>250</v>
      </c>
      <c r="B5954">
        <v>202429</v>
      </c>
      <c r="C5954" t="s">
        <v>11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</row>
    <row r="5955" spans="1:11" x14ac:dyDescent="0.25">
      <c r="A5955" t="s">
        <v>250</v>
      </c>
      <c r="B5955">
        <v>202429</v>
      </c>
      <c r="C5955" t="s">
        <v>12</v>
      </c>
      <c r="D5955">
        <v>0</v>
      </c>
      <c r="E5955">
        <v>0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</row>
    <row r="5956" spans="1:11" x14ac:dyDescent="0.25">
      <c r="A5956" t="s">
        <v>250</v>
      </c>
      <c r="B5956">
        <v>202429</v>
      </c>
      <c r="C5956" t="s">
        <v>13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</row>
    <row r="5957" spans="1:11" x14ac:dyDescent="0.25">
      <c r="A5957" t="s">
        <v>250</v>
      </c>
      <c r="B5957">
        <v>202429</v>
      </c>
      <c r="C5957" t="s">
        <v>14</v>
      </c>
      <c r="D5957">
        <v>0</v>
      </c>
      <c r="E5957">
        <v>0</v>
      </c>
      <c r="F5957">
        <v>0</v>
      </c>
      <c r="G5957">
        <v>0</v>
      </c>
      <c r="H5957">
        <v>2</v>
      </c>
      <c r="I5957">
        <v>0</v>
      </c>
      <c r="J5957">
        <v>0</v>
      </c>
      <c r="K5957">
        <v>0</v>
      </c>
    </row>
    <row r="5958" spans="1:11" x14ac:dyDescent="0.25">
      <c r="A5958" t="s">
        <v>250</v>
      </c>
      <c r="B5958">
        <v>202429</v>
      </c>
      <c r="C5958" t="s">
        <v>15</v>
      </c>
      <c r="D5958">
        <v>0</v>
      </c>
      <c r="E5958">
        <v>0</v>
      </c>
      <c r="F5958">
        <v>0</v>
      </c>
      <c r="G5958">
        <v>0</v>
      </c>
      <c r="H5958">
        <v>2</v>
      </c>
      <c r="I5958">
        <v>0</v>
      </c>
      <c r="J5958">
        <v>0</v>
      </c>
      <c r="K5958">
        <v>0</v>
      </c>
    </row>
    <row r="5959" spans="1:11" x14ac:dyDescent="0.25">
      <c r="A5959" t="s">
        <v>250</v>
      </c>
      <c r="B5959">
        <v>202429</v>
      </c>
      <c r="C5959" t="s">
        <v>16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</row>
    <row r="5960" spans="1:11" x14ac:dyDescent="0.25">
      <c r="A5960" t="s">
        <v>250</v>
      </c>
      <c r="B5960">
        <v>202429</v>
      </c>
      <c r="C5960" t="s">
        <v>17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</row>
    <row r="5961" spans="1:11" x14ac:dyDescent="0.25">
      <c r="A5961" t="s">
        <v>250</v>
      </c>
      <c r="B5961">
        <v>202429</v>
      </c>
      <c r="C5961" t="s">
        <v>18</v>
      </c>
      <c r="D5961">
        <v>0</v>
      </c>
      <c r="E5961">
        <v>0</v>
      </c>
      <c r="F5961">
        <v>0</v>
      </c>
      <c r="G5961">
        <v>0</v>
      </c>
      <c r="H5961">
        <v>69</v>
      </c>
      <c r="I5961">
        <v>0</v>
      </c>
      <c r="J5961">
        <v>0</v>
      </c>
      <c r="K5961">
        <v>0</v>
      </c>
    </row>
    <row r="5962" spans="1:11" x14ac:dyDescent="0.25">
      <c r="A5962" t="s">
        <v>250</v>
      </c>
      <c r="B5962">
        <v>202429</v>
      </c>
      <c r="C5962" t="s">
        <v>19</v>
      </c>
      <c r="D5962">
        <v>0</v>
      </c>
      <c r="E5962">
        <v>0</v>
      </c>
      <c r="F5962">
        <v>0</v>
      </c>
      <c r="G5962">
        <v>0</v>
      </c>
      <c r="H5962">
        <v>43</v>
      </c>
      <c r="I5962">
        <v>2</v>
      </c>
      <c r="J5962">
        <v>2</v>
      </c>
      <c r="K5962">
        <v>0</v>
      </c>
    </row>
    <row r="5963" spans="1:11" x14ac:dyDescent="0.25">
      <c r="A5963" t="s">
        <v>250</v>
      </c>
      <c r="B5963">
        <v>202429</v>
      </c>
      <c r="C5963" t="s">
        <v>20</v>
      </c>
      <c r="D5963">
        <v>0</v>
      </c>
      <c r="E5963">
        <v>0</v>
      </c>
      <c r="F5963">
        <v>0</v>
      </c>
      <c r="G5963">
        <v>0</v>
      </c>
      <c r="H5963">
        <v>54</v>
      </c>
      <c r="I5963">
        <v>4</v>
      </c>
      <c r="J5963">
        <v>1</v>
      </c>
      <c r="K5963">
        <v>1</v>
      </c>
    </row>
    <row r="5964" spans="1:11" x14ac:dyDescent="0.25">
      <c r="A5964" t="s">
        <v>250</v>
      </c>
      <c r="B5964">
        <v>202429</v>
      </c>
      <c r="C5964" t="s">
        <v>21</v>
      </c>
      <c r="D5964">
        <v>0</v>
      </c>
      <c r="E5964">
        <v>1</v>
      </c>
      <c r="F5964">
        <v>0</v>
      </c>
      <c r="G5964">
        <v>1</v>
      </c>
      <c r="H5964">
        <v>39</v>
      </c>
      <c r="I5964">
        <v>30</v>
      </c>
      <c r="J5964">
        <v>22</v>
      </c>
      <c r="K5964">
        <v>5</v>
      </c>
    </row>
    <row r="5965" spans="1:11" x14ac:dyDescent="0.25">
      <c r="A5965" t="s">
        <v>250</v>
      </c>
      <c r="B5965">
        <v>202429</v>
      </c>
      <c r="C5965" t="s">
        <v>22</v>
      </c>
      <c r="D5965">
        <v>2</v>
      </c>
      <c r="E5965">
        <v>7</v>
      </c>
      <c r="F5965">
        <v>6</v>
      </c>
      <c r="G5965">
        <v>1</v>
      </c>
      <c r="H5965">
        <v>434</v>
      </c>
      <c r="I5965">
        <v>973</v>
      </c>
      <c r="J5965">
        <v>670</v>
      </c>
      <c r="K5965">
        <v>123</v>
      </c>
    </row>
    <row r="5966" spans="1:11" x14ac:dyDescent="0.25">
      <c r="A5966" t="s">
        <v>250</v>
      </c>
      <c r="B5966">
        <v>202429</v>
      </c>
      <c r="C5966" t="s">
        <v>23</v>
      </c>
      <c r="D5966">
        <v>8</v>
      </c>
      <c r="E5966">
        <v>34</v>
      </c>
      <c r="F5966">
        <v>21</v>
      </c>
      <c r="G5966">
        <v>3</v>
      </c>
      <c r="H5966">
        <v>2449</v>
      </c>
      <c r="I5966">
        <v>11213</v>
      </c>
      <c r="J5966">
        <v>7811</v>
      </c>
      <c r="K5966">
        <v>1368</v>
      </c>
    </row>
    <row r="5967" spans="1:11" x14ac:dyDescent="0.25">
      <c r="A5967" t="s">
        <v>250</v>
      </c>
      <c r="B5967">
        <v>202429</v>
      </c>
      <c r="C5967" t="s">
        <v>24</v>
      </c>
      <c r="D5967">
        <v>28</v>
      </c>
      <c r="E5967">
        <v>147</v>
      </c>
      <c r="F5967">
        <v>94</v>
      </c>
      <c r="G5967">
        <v>22</v>
      </c>
      <c r="H5967">
        <v>7748</v>
      </c>
      <c r="I5967">
        <v>56173</v>
      </c>
      <c r="J5967">
        <v>39959</v>
      </c>
      <c r="K5967">
        <v>6156</v>
      </c>
    </row>
    <row r="5968" spans="1:11" x14ac:dyDescent="0.25">
      <c r="A5968" t="s">
        <v>250</v>
      </c>
      <c r="B5968">
        <v>202429</v>
      </c>
      <c r="C5968" t="s">
        <v>25</v>
      </c>
      <c r="D5968">
        <v>33</v>
      </c>
      <c r="E5968">
        <v>197</v>
      </c>
      <c r="F5968">
        <v>125</v>
      </c>
      <c r="G5968">
        <v>27</v>
      </c>
      <c r="H5968">
        <v>15186</v>
      </c>
      <c r="I5968">
        <v>136834</v>
      </c>
      <c r="J5968">
        <v>98350</v>
      </c>
      <c r="K5968">
        <v>12916</v>
      </c>
    </row>
    <row r="5969" spans="1:11" x14ac:dyDescent="0.25">
      <c r="A5969" t="s">
        <v>250</v>
      </c>
      <c r="B5969">
        <v>202429</v>
      </c>
      <c r="C5969" t="s">
        <v>26</v>
      </c>
      <c r="D5969">
        <v>26</v>
      </c>
      <c r="E5969">
        <v>241</v>
      </c>
      <c r="F5969">
        <v>141</v>
      </c>
      <c r="G5969">
        <v>33</v>
      </c>
      <c r="H5969">
        <v>29301</v>
      </c>
      <c r="I5969">
        <v>290258</v>
      </c>
      <c r="J5969">
        <v>187291</v>
      </c>
      <c r="K5969">
        <v>33026</v>
      </c>
    </row>
    <row r="5970" spans="1:11" x14ac:dyDescent="0.25">
      <c r="A5970" t="s">
        <v>250</v>
      </c>
      <c r="B5970">
        <v>202429</v>
      </c>
      <c r="C5970" t="s">
        <v>27</v>
      </c>
      <c r="D5970">
        <v>37</v>
      </c>
      <c r="E5970">
        <v>248</v>
      </c>
      <c r="F5970">
        <v>150</v>
      </c>
      <c r="G5970">
        <v>33</v>
      </c>
      <c r="H5970">
        <v>50970</v>
      </c>
      <c r="I5970">
        <v>469299</v>
      </c>
      <c r="J5970">
        <v>306894</v>
      </c>
      <c r="K5970">
        <v>52745</v>
      </c>
    </row>
    <row r="5971" spans="1:11" x14ac:dyDescent="0.25">
      <c r="A5971" t="s">
        <v>250</v>
      </c>
      <c r="B5971">
        <v>202429</v>
      </c>
      <c r="C5971" t="s">
        <v>28</v>
      </c>
      <c r="D5971">
        <v>41</v>
      </c>
      <c r="E5971">
        <v>179</v>
      </c>
      <c r="F5971">
        <v>117</v>
      </c>
      <c r="G5971">
        <v>19</v>
      </c>
      <c r="H5971">
        <v>72034</v>
      </c>
      <c r="I5971">
        <v>546163</v>
      </c>
      <c r="J5971">
        <v>398861</v>
      </c>
      <c r="K5971">
        <v>48686</v>
      </c>
    </row>
    <row r="5972" spans="1:11" x14ac:dyDescent="0.25">
      <c r="A5972" t="s">
        <v>250</v>
      </c>
      <c r="B5972">
        <v>202429</v>
      </c>
      <c r="C5972" t="s">
        <v>29</v>
      </c>
      <c r="D5972">
        <v>29</v>
      </c>
      <c r="E5972">
        <v>94</v>
      </c>
      <c r="F5972">
        <v>65</v>
      </c>
      <c r="G5972">
        <v>9</v>
      </c>
      <c r="H5972">
        <v>90899</v>
      </c>
      <c r="I5972">
        <v>523767</v>
      </c>
      <c r="J5972">
        <v>413701</v>
      </c>
      <c r="K5972">
        <v>39370</v>
      </c>
    </row>
    <row r="5973" spans="1:11" x14ac:dyDescent="0.25">
      <c r="A5973" t="s">
        <v>250</v>
      </c>
      <c r="B5973">
        <v>202429</v>
      </c>
      <c r="C5973" t="s">
        <v>30</v>
      </c>
      <c r="D5973">
        <v>17</v>
      </c>
      <c r="E5973">
        <v>43</v>
      </c>
      <c r="F5973">
        <v>28</v>
      </c>
      <c r="G5973">
        <v>5</v>
      </c>
      <c r="H5973">
        <v>124823</v>
      </c>
      <c r="I5973">
        <v>520598</v>
      </c>
      <c r="J5973">
        <v>423010</v>
      </c>
      <c r="K5973">
        <v>38062</v>
      </c>
    </row>
    <row r="5974" spans="1:11" x14ac:dyDescent="0.25">
      <c r="A5974" t="s">
        <v>250</v>
      </c>
      <c r="B5974">
        <v>202429</v>
      </c>
      <c r="C5974" t="s">
        <v>31</v>
      </c>
      <c r="D5974">
        <v>12</v>
      </c>
      <c r="E5974">
        <v>41</v>
      </c>
      <c r="F5974">
        <v>28</v>
      </c>
      <c r="G5974">
        <v>7</v>
      </c>
      <c r="H5974">
        <v>152612</v>
      </c>
      <c r="I5974">
        <v>541133</v>
      </c>
      <c r="J5974">
        <v>446628</v>
      </c>
      <c r="K5974">
        <v>39489</v>
      </c>
    </row>
    <row r="5975" spans="1:11" x14ac:dyDescent="0.25">
      <c r="A5975" t="s">
        <v>250</v>
      </c>
      <c r="B5975">
        <v>202429</v>
      </c>
      <c r="C5975" t="s">
        <v>32</v>
      </c>
      <c r="D5975">
        <v>8</v>
      </c>
      <c r="E5975">
        <v>24</v>
      </c>
      <c r="F5975">
        <v>21</v>
      </c>
      <c r="G5975">
        <v>0</v>
      </c>
      <c r="H5975">
        <v>200903</v>
      </c>
      <c r="I5975">
        <v>658885</v>
      </c>
      <c r="J5975">
        <v>551876</v>
      </c>
      <c r="K5975">
        <v>44959</v>
      </c>
    </row>
    <row r="5976" spans="1:11" x14ac:dyDescent="0.25">
      <c r="A5976" t="s">
        <v>250</v>
      </c>
      <c r="B5976">
        <v>202429</v>
      </c>
      <c r="C5976" t="s">
        <v>33</v>
      </c>
      <c r="D5976">
        <v>9</v>
      </c>
      <c r="E5976">
        <v>10</v>
      </c>
      <c r="F5976">
        <v>10</v>
      </c>
      <c r="G5976">
        <v>0</v>
      </c>
      <c r="H5976">
        <v>245348</v>
      </c>
      <c r="I5976">
        <v>704844</v>
      </c>
      <c r="J5976">
        <v>593913</v>
      </c>
      <c r="K5976">
        <v>47417</v>
      </c>
    </row>
    <row r="5977" spans="1:11" x14ac:dyDescent="0.25">
      <c r="A5977" t="s">
        <v>250</v>
      </c>
      <c r="B5977">
        <v>202429</v>
      </c>
      <c r="C5977" t="s">
        <v>34</v>
      </c>
      <c r="D5977">
        <v>3</v>
      </c>
      <c r="E5977">
        <v>10</v>
      </c>
      <c r="F5977">
        <v>9</v>
      </c>
      <c r="G5977">
        <v>0</v>
      </c>
      <c r="H5977">
        <v>238465</v>
      </c>
      <c r="I5977">
        <v>540133</v>
      </c>
      <c r="J5977">
        <v>453136</v>
      </c>
      <c r="K5977">
        <v>37103</v>
      </c>
    </row>
    <row r="5978" spans="1:11" x14ac:dyDescent="0.25">
      <c r="A5978" t="s">
        <v>250</v>
      </c>
      <c r="B5978">
        <v>202429</v>
      </c>
      <c r="C5978" t="s">
        <v>35</v>
      </c>
      <c r="D5978">
        <v>3</v>
      </c>
      <c r="E5978">
        <v>4</v>
      </c>
      <c r="F5978">
        <v>3</v>
      </c>
      <c r="G5978">
        <v>0</v>
      </c>
      <c r="H5978">
        <v>252334</v>
      </c>
      <c r="I5978">
        <v>484976</v>
      </c>
      <c r="J5978">
        <v>405364</v>
      </c>
      <c r="K5978">
        <v>32757</v>
      </c>
    </row>
    <row r="5979" spans="1:11" x14ac:dyDescent="0.25">
      <c r="A5979" t="s">
        <v>250</v>
      </c>
      <c r="B5979">
        <v>202429</v>
      </c>
      <c r="C5979" t="s">
        <v>36</v>
      </c>
      <c r="D5979">
        <v>3</v>
      </c>
      <c r="E5979">
        <v>4</v>
      </c>
      <c r="F5979">
        <v>2</v>
      </c>
      <c r="G5979">
        <v>2</v>
      </c>
      <c r="H5979">
        <v>251412</v>
      </c>
      <c r="I5979">
        <v>441001</v>
      </c>
      <c r="J5979">
        <v>363862</v>
      </c>
      <c r="K5979">
        <v>30971</v>
      </c>
    </row>
    <row r="5980" spans="1:11" x14ac:dyDescent="0.25">
      <c r="A5980" t="s">
        <v>250</v>
      </c>
      <c r="B5980">
        <v>202429</v>
      </c>
      <c r="C5980" t="s">
        <v>37</v>
      </c>
      <c r="D5980">
        <v>0</v>
      </c>
      <c r="E5980">
        <v>4</v>
      </c>
      <c r="F5980">
        <v>2</v>
      </c>
      <c r="G5980">
        <v>1</v>
      </c>
      <c r="H5980">
        <v>173588</v>
      </c>
      <c r="I5980">
        <v>351393</v>
      </c>
      <c r="J5980">
        <v>288984</v>
      </c>
      <c r="K5980">
        <v>23328</v>
      </c>
    </row>
    <row r="5981" spans="1:11" x14ac:dyDescent="0.25">
      <c r="A5981" t="s">
        <v>250</v>
      </c>
      <c r="B5981">
        <v>202429</v>
      </c>
      <c r="C5981" t="s">
        <v>38</v>
      </c>
      <c r="D5981">
        <v>1</v>
      </c>
      <c r="E5981">
        <v>1</v>
      </c>
      <c r="F5981">
        <v>1</v>
      </c>
      <c r="G5981">
        <v>0</v>
      </c>
      <c r="H5981">
        <v>152846</v>
      </c>
      <c r="I5981">
        <v>357966</v>
      </c>
      <c r="J5981">
        <v>313364</v>
      </c>
      <c r="K5981">
        <v>16747</v>
      </c>
    </row>
    <row r="5982" spans="1:11" x14ac:dyDescent="0.25">
      <c r="A5982" t="s">
        <v>250</v>
      </c>
      <c r="B5982">
        <v>202429</v>
      </c>
      <c r="C5982" t="s">
        <v>39</v>
      </c>
      <c r="D5982">
        <v>0</v>
      </c>
      <c r="E5982">
        <v>2</v>
      </c>
      <c r="F5982">
        <v>2</v>
      </c>
      <c r="G5982">
        <v>0</v>
      </c>
      <c r="H5982">
        <v>302300</v>
      </c>
      <c r="I5982">
        <v>285079</v>
      </c>
      <c r="J5982">
        <v>278539</v>
      </c>
      <c r="K5982">
        <v>6397</v>
      </c>
    </row>
    <row r="5983" spans="1:11" x14ac:dyDescent="0.25">
      <c r="A5983" t="s">
        <v>250</v>
      </c>
      <c r="B5983">
        <v>202429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507201</v>
      </c>
      <c r="I5983">
        <v>52699</v>
      </c>
      <c r="J5983">
        <v>52556</v>
      </c>
      <c r="K5983">
        <v>56</v>
      </c>
    </row>
    <row r="5984" spans="1:11" x14ac:dyDescent="0.25">
      <c r="A5984" t="s">
        <v>250</v>
      </c>
      <c r="B5984">
        <v>202429</v>
      </c>
      <c r="C5984" t="s">
        <v>41</v>
      </c>
      <c r="D5984">
        <v>0</v>
      </c>
      <c r="E5984">
        <v>0</v>
      </c>
      <c r="F5984">
        <v>0</v>
      </c>
      <c r="G5984">
        <v>0</v>
      </c>
      <c r="H5984">
        <v>462111</v>
      </c>
      <c r="I5984">
        <v>10055</v>
      </c>
      <c r="J5984">
        <v>9952</v>
      </c>
      <c r="K5984">
        <v>0</v>
      </c>
    </row>
    <row r="5985" spans="1:11" x14ac:dyDescent="0.25">
      <c r="A5985" t="s">
        <v>250</v>
      </c>
      <c r="B5985">
        <v>202429</v>
      </c>
      <c r="C5985" t="s">
        <v>42</v>
      </c>
      <c r="D5985">
        <v>1</v>
      </c>
      <c r="E5985">
        <v>0</v>
      </c>
      <c r="F5985">
        <v>0</v>
      </c>
      <c r="G5985">
        <v>0</v>
      </c>
      <c r="H5985">
        <v>163224</v>
      </c>
      <c r="I5985">
        <v>104</v>
      </c>
      <c r="J5985">
        <v>6</v>
      </c>
      <c r="K5985">
        <v>1</v>
      </c>
    </row>
    <row r="5986" spans="1:11" x14ac:dyDescent="0.25">
      <c r="A5986" t="s">
        <v>251</v>
      </c>
      <c r="B5986">
        <v>202430</v>
      </c>
      <c r="C5986" t="s">
        <v>11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</row>
    <row r="5987" spans="1:11" x14ac:dyDescent="0.25">
      <c r="A5987" t="s">
        <v>251</v>
      </c>
      <c r="B5987">
        <v>202430</v>
      </c>
      <c r="C5987" t="s">
        <v>12</v>
      </c>
      <c r="D5987">
        <v>0</v>
      </c>
      <c r="E5987">
        <v>0</v>
      </c>
      <c r="F5987">
        <v>0</v>
      </c>
      <c r="G5987">
        <v>0</v>
      </c>
      <c r="H5987">
        <v>2</v>
      </c>
      <c r="I5987">
        <v>0</v>
      </c>
      <c r="J5987">
        <v>0</v>
      </c>
      <c r="K5987">
        <v>0</v>
      </c>
    </row>
    <row r="5988" spans="1:11" x14ac:dyDescent="0.25">
      <c r="A5988" t="s">
        <v>251</v>
      </c>
      <c r="B5988">
        <v>202430</v>
      </c>
      <c r="C5988" t="s">
        <v>13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</row>
    <row r="5989" spans="1:11" x14ac:dyDescent="0.25">
      <c r="A5989" t="s">
        <v>251</v>
      </c>
      <c r="B5989">
        <v>202430</v>
      </c>
      <c r="C5989" t="s">
        <v>14</v>
      </c>
      <c r="D5989">
        <v>0</v>
      </c>
      <c r="E5989">
        <v>0</v>
      </c>
      <c r="F5989">
        <v>0</v>
      </c>
      <c r="G5989">
        <v>0</v>
      </c>
      <c r="H5989">
        <v>2</v>
      </c>
      <c r="I5989">
        <v>0</v>
      </c>
      <c r="J5989">
        <v>0</v>
      </c>
      <c r="K5989">
        <v>0</v>
      </c>
    </row>
    <row r="5990" spans="1:11" x14ac:dyDescent="0.25">
      <c r="A5990" t="s">
        <v>251</v>
      </c>
      <c r="B5990">
        <v>202430</v>
      </c>
      <c r="C5990" t="s">
        <v>15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0</v>
      </c>
    </row>
    <row r="5991" spans="1:11" x14ac:dyDescent="0.25">
      <c r="A5991" t="s">
        <v>251</v>
      </c>
      <c r="B5991">
        <v>202430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</row>
    <row r="5992" spans="1:11" x14ac:dyDescent="0.25">
      <c r="A5992" t="s">
        <v>251</v>
      </c>
      <c r="B5992">
        <v>202430</v>
      </c>
      <c r="C5992" t="s">
        <v>17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</row>
    <row r="5993" spans="1:11" x14ac:dyDescent="0.25">
      <c r="A5993" t="s">
        <v>251</v>
      </c>
      <c r="B5993">
        <v>202430</v>
      </c>
      <c r="C5993" t="s">
        <v>18</v>
      </c>
      <c r="D5993">
        <v>0</v>
      </c>
      <c r="E5993">
        <v>0</v>
      </c>
      <c r="F5993">
        <v>0</v>
      </c>
      <c r="G5993">
        <v>0</v>
      </c>
      <c r="H5993">
        <v>69</v>
      </c>
      <c r="I5993">
        <v>0</v>
      </c>
      <c r="J5993">
        <v>0</v>
      </c>
      <c r="K5993">
        <v>0</v>
      </c>
    </row>
    <row r="5994" spans="1:11" x14ac:dyDescent="0.25">
      <c r="A5994" t="s">
        <v>251</v>
      </c>
      <c r="B5994">
        <v>202430</v>
      </c>
      <c r="C5994" t="s">
        <v>19</v>
      </c>
      <c r="D5994">
        <v>0</v>
      </c>
      <c r="E5994">
        <v>0</v>
      </c>
      <c r="F5994">
        <v>0</v>
      </c>
      <c r="G5994">
        <v>0</v>
      </c>
      <c r="H5994">
        <v>43</v>
      </c>
      <c r="I5994">
        <v>2</v>
      </c>
      <c r="J5994">
        <v>2</v>
      </c>
      <c r="K5994">
        <v>0</v>
      </c>
    </row>
    <row r="5995" spans="1:11" x14ac:dyDescent="0.25">
      <c r="A5995" t="s">
        <v>251</v>
      </c>
      <c r="B5995">
        <v>202430</v>
      </c>
      <c r="C5995" t="s">
        <v>20</v>
      </c>
      <c r="D5995">
        <v>0</v>
      </c>
      <c r="E5995">
        <v>0</v>
      </c>
      <c r="F5995">
        <v>0</v>
      </c>
      <c r="G5995">
        <v>0</v>
      </c>
      <c r="H5995">
        <v>54</v>
      </c>
      <c r="I5995">
        <v>4</v>
      </c>
      <c r="J5995">
        <v>1</v>
      </c>
      <c r="K5995">
        <v>1</v>
      </c>
    </row>
    <row r="5996" spans="1:11" x14ac:dyDescent="0.25">
      <c r="A5996" t="s">
        <v>251</v>
      </c>
      <c r="B5996">
        <v>202430</v>
      </c>
      <c r="C5996" t="s">
        <v>21</v>
      </c>
      <c r="D5996">
        <v>0</v>
      </c>
      <c r="E5996">
        <v>0</v>
      </c>
      <c r="F5996">
        <v>0</v>
      </c>
      <c r="G5996">
        <v>0</v>
      </c>
      <c r="H5996">
        <v>39</v>
      </c>
      <c r="I5996">
        <v>30</v>
      </c>
      <c r="J5996">
        <v>22</v>
      </c>
      <c r="K5996">
        <v>5</v>
      </c>
    </row>
    <row r="5997" spans="1:11" x14ac:dyDescent="0.25">
      <c r="A5997" t="s">
        <v>251</v>
      </c>
      <c r="B5997">
        <v>202430</v>
      </c>
      <c r="C5997" t="s">
        <v>22</v>
      </c>
      <c r="D5997">
        <v>0</v>
      </c>
      <c r="E5997">
        <v>1</v>
      </c>
      <c r="F5997">
        <v>1</v>
      </c>
      <c r="G5997">
        <v>0</v>
      </c>
      <c r="H5997">
        <v>434</v>
      </c>
      <c r="I5997">
        <v>972</v>
      </c>
      <c r="J5997">
        <v>669</v>
      </c>
      <c r="K5997">
        <v>123</v>
      </c>
    </row>
    <row r="5998" spans="1:11" x14ac:dyDescent="0.25">
      <c r="A5998" t="s">
        <v>251</v>
      </c>
      <c r="B5998">
        <v>202430</v>
      </c>
      <c r="C5998" t="s">
        <v>23</v>
      </c>
      <c r="D5998">
        <v>11</v>
      </c>
      <c r="E5998">
        <v>52</v>
      </c>
      <c r="F5998">
        <v>34</v>
      </c>
      <c r="G5998">
        <v>7</v>
      </c>
      <c r="H5998">
        <v>2438</v>
      </c>
      <c r="I5998">
        <v>11161</v>
      </c>
      <c r="J5998">
        <v>7777</v>
      </c>
      <c r="K5998">
        <v>1361</v>
      </c>
    </row>
    <row r="5999" spans="1:11" x14ac:dyDescent="0.25">
      <c r="A5999" t="s">
        <v>251</v>
      </c>
      <c r="B5999">
        <v>202430</v>
      </c>
      <c r="C5999" t="s">
        <v>24</v>
      </c>
      <c r="D5999">
        <v>27</v>
      </c>
      <c r="E5999">
        <v>159</v>
      </c>
      <c r="F5999">
        <v>112</v>
      </c>
      <c r="G5999">
        <v>16</v>
      </c>
      <c r="H5999">
        <v>7721</v>
      </c>
      <c r="I5999">
        <v>56014</v>
      </c>
      <c r="J5999">
        <v>39847</v>
      </c>
      <c r="K5999">
        <v>6140</v>
      </c>
    </row>
    <row r="6000" spans="1:11" x14ac:dyDescent="0.25">
      <c r="A6000" t="s">
        <v>251</v>
      </c>
      <c r="B6000">
        <v>202430</v>
      </c>
      <c r="C6000" t="s">
        <v>25</v>
      </c>
      <c r="D6000">
        <v>30</v>
      </c>
      <c r="E6000">
        <v>228</v>
      </c>
      <c r="F6000">
        <v>151</v>
      </c>
      <c r="G6000">
        <v>28</v>
      </c>
      <c r="H6000">
        <v>15156</v>
      </c>
      <c r="I6000">
        <v>136606</v>
      </c>
      <c r="J6000">
        <v>98199</v>
      </c>
      <c r="K6000">
        <v>12888</v>
      </c>
    </row>
    <row r="6001" spans="1:11" x14ac:dyDescent="0.25">
      <c r="A6001" t="s">
        <v>251</v>
      </c>
      <c r="B6001">
        <v>202430</v>
      </c>
      <c r="C6001" t="s">
        <v>26</v>
      </c>
      <c r="D6001">
        <v>27</v>
      </c>
      <c r="E6001">
        <v>287</v>
      </c>
      <c r="F6001">
        <v>181</v>
      </c>
      <c r="G6001">
        <v>36</v>
      </c>
      <c r="H6001">
        <v>29274</v>
      </c>
      <c r="I6001">
        <v>289971</v>
      </c>
      <c r="J6001">
        <v>187110</v>
      </c>
      <c r="K6001">
        <v>32990</v>
      </c>
    </row>
    <row r="6002" spans="1:11" x14ac:dyDescent="0.25">
      <c r="A6002" t="s">
        <v>251</v>
      </c>
      <c r="B6002">
        <v>202430</v>
      </c>
      <c r="C6002" t="s">
        <v>27</v>
      </c>
      <c r="D6002">
        <v>38</v>
      </c>
      <c r="E6002">
        <v>234</v>
      </c>
      <c r="F6002">
        <v>149</v>
      </c>
      <c r="G6002">
        <v>29</v>
      </c>
      <c r="H6002">
        <v>50932</v>
      </c>
      <c r="I6002">
        <v>469065</v>
      </c>
      <c r="J6002">
        <v>306745</v>
      </c>
      <c r="K6002">
        <v>52716</v>
      </c>
    </row>
    <row r="6003" spans="1:11" x14ac:dyDescent="0.25">
      <c r="A6003" t="s">
        <v>251</v>
      </c>
      <c r="B6003">
        <v>202430</v>
      </c>
      <c r="C6003" t="s">
        <v>28</v>
      </c>
      <c r="D6003">
        <v>40</v>
      </c>
      <c r="E6003">
        <v>181</v>
      </c>
      <c r="F6003">
        <v>120</v>
      </c>
      <c r="G6003">
        <v>21</v>
      </c>
      <c r="H6003">
        <v>71994</v>
      </c>
      <c r="I6003">
        <v>545982</v>
      </c>
      <c r="J6003">
        <v>398741</v>
      </c>
      <c r="K6003">
        <v>48665</v>
      </c>
    </row>
    <row r="6004" spans="1:11" x14ac:dyDescent="0.25">
      <c r="A6004" t="s">
        <v>251</v>
      </c>
      <c r="B6004">
        <v>202430</v>
      </c>
      <c r="C6004" t="s">
        <v>29</v>
      </c>
      <c r="D6004">
        <v>26</v>
      </c>
      <c r="E6004">
        <v>91</v>
      </c>
      <c r="F6004">
        <v>65</v>
      </c>
      <c r="G6004">
        <v>10</v>
      </c>
      <c r="H6004">
        <v>90873</v>
      </c>
      <c r="I6004">
        <v>523676</v>
      </c>
      <c r="J6004">
        <v>413636</v>
      </c>
      <c r="K6004">
        <v>39360</v>
      </c>
    </row>
    <row r="6005" spans="1:11" x14ac:dyDescent="0.25">
      <c r="A6005" t="s">
        <v>251</v>
      </c>
      <c r="B6005">
        <v>202430</v>
      </c>
      <c r="C6005" t="s">
        <v>30</v>
      </c>
      <c r="D6005">
        <v>17</v>
      </c>
      <c r="E6005">
        <v>57</v>
      </c>
      <c r="F6005">
        <v>40</v>
      </c>
      <c r="G6005">
        <v>9</v>
      </c>
      <c r="H6005">
        <v>124806</v>
      </c>
      <c r="I6005">
        <v>520541</v>
      </c>
      <c r="J6005">
        <v>422970</v>
      </c>
      <c r="K6005">
        <v>38053</v>
      </c>
    </row>
    <row r="6006" spans="1:11" x14ac:dyDescent="0.25">
      <c r="A6006" t="s">
        <v>251</v>
      </c>
      <c r="B6006">
        <v>202430</v>
      </c>
      <c r="C6006" t="s">
        <v>31</v>
      </c>
      <c r="D6006">
        <v>16</v>
      </c>
      <c r="E6006">
        <v>31</v>
      </c>
      <c r="F6006">
        <v>25</v>
      </c>
      <c r="G6006">
        <v>2</v>
      </c>
      <c r="H6006">
        <v>152596</v>
      </c>
      <c r="I6006">
        <v>541102</v>
      </c>
      <c r="J6006">
        <v>446603</v>
      </c>
      <c r="K6006">
        <v>39487</v>
      </c>
    </row>
    <row r="6007" spans="1:11" x14ac:dyDescent="0.25">
      <c r="A6007" t="s">
        <v>251</v>
      </c>
      <c r="B6007">
        <v>202430</v>
      </c>
      <c r="C6007" t="s">
        <v>32</v>
      </c>
      <c r="D6007">
        <v>13</v>
      </c>
      <c r="E6007">
        <v>21</v>
      </c>
      <c r="F6007">
        <v>15</v>
      </c>
      <c r="G6007">
        <v>2</v>
      </c>
      <c r="H6007">
        <v>200890</v>
      </c>
      <c r="I6007">
        <v>658864</v>
      </c>
      <c r="J6007">
        <v>551861</v>
      </c>
      <c r="K6007">
        <v>44957</v>
      </c>
    </row>
    <row r="6008" spans="1:11" x14ac:dyDescent="0.25">
      <c r="A6008" t="s">
        <v>251</v>
      </c>
      <c r="B6008">
        <v>202430</v>
      </c>
      <c r="C6008" t="s">
        <v>33</v>
      </c>
      <c r="D6008">
        <v>14</v>
      </c>
      <c r="E6008">
        <v>20</v>
      </c>
      <c r="F6008">
        <v>17</v>
      </c>
      <c r="G6008">
        <v>0</v>
      </c>
      <c r="H6008">
        <v>245334</v>
      </c>
      <c r="I6008">
        <v>704824</v>
      </c>
      <c r="J6008">
        <v>593896</v>
      </c>
      <c r="K6008">
        <v>47417</v>
      </c>
    </row>
    <row r="6009" spans="1:11" x14ac:dyDescent="0.25">
      <c r="A6009" t="s">
        <v>251</v>
      </c>
      <c r="B6009">
        <v>202430</v>
      </c>
      <c r="C6009" t="s">
        <v>34</v>
      </c>
      <c r="D6009">
        <v>8</v>
      </c>
      <c r="E6009">
        <v>6</v>
      </c>
      <c r="F6009">
        <v>3</v>
      </c>
      <c r="G6009">
        <v>0</v>
      </c>
      <c r="H6009">
        <v>238457</v>
      </c>
      <c r="I6009">
        <v>540127</v>
      </c>
      <c r="J6009">
        <v>453133</v>
      </c>
      <c r="K6009">
        <v>37103</v>
      </c>
    </row>
    <row r="6010" spans="1:11" x14ac:dyDescent="0.25">
      <c r="A6010" t="s">
        <v>251</v>
      </c>
      <c r="B6010">
        <v>202430</v>
      </c>
      <c r="C6010" t="s">
        <v>35</v>
      </c>
      <c r="D6010">
        <v>3</v>
      </c>
      <c r="E6010">
        <v>4</v>
      </c>
      <c r="F6010">
        <v>2</v>
      </c>
      <c r="G6010">
        <v>0</v>
      </c>
      <c r="H6010">
        <v>252331</v>
      </c>
      <c r="I6010">
        <v>484972</v>
      </c>
      <c r="J6010">
        <v>405362</v>
      </c>
      <c r="K6010">
        <v>32757</v>
      </c>
    </row>
    <row r="6011" spans="1:11" x14ac:dyDescent="0.25">
      <c r="A6011" t="s">
        <v>251</v>
      </c>
      <c r="B6011">
        <v>202430</v>
      </c>
      <c r="C6011" t="s">
        <v>36</v>
      </c>
      <c r="D6011">
        <v>0</v>
      </c>
      <c r="E6011">
        <v>3</v>
      </c>
      <c r="F6011">
        <v>3</v>
      </c>
      <c r="G6011">
        <v>0</v>
      </c>
      <c r="H6011">
        <v>251412</v>
      </c>
      <c r="I6011">
        <v>440998</v>
      </c>
      <c r="J6011">
        <v>363859</v>
      </c>
      <c r="K6011">
        <v>30971</v>
      </c>
    </row>
    <row r="6012" spans="1:11" x14ac:dyDescent="0.25">
      <c r="A6012" t="s">
        <v>251</v>
      </c>
      <c r="B6012">
        <v>202430</v>
      </c>
      <c r="C6012" t="s">
        <v>37</v>
      </c>
      <c r="D6012">
        <v>1</v>
      </c>
      <c r="E6012">
        <v>4</v>
      </c>
      <c r="F6012">
        <v>4</v>
      </c>
      <c r="G6012">
        <v>0</v>
      </c>
      <c r="H6012">
        <v>173587</v>
      </c>
      <c r="I6012">
        <v>351389</v>
      </c>
      <c r="J6012">
        <v>288980</v>
      </c>
      <c r="K6012">
        <v>23328</v>
      </c>
    </row>
    <row r="6013" spans="1:11" x14ac:dyDescent="0.25">
      <c r="A6013" t="s">
        <v>251</v>
      </c>
      <c r="B6013">
        <v>202430</v>
      </c>
      <c r="C6013" t="s">
        <v>38</v>
      </c>
      <c r="D6013">
        <v>0</v>
      </c>
      <c r="E6013">
        <v>3</v>
      </c>
      <c r="F6013">
        <v>3</v>
      </c>
      <c r="G6013">
        <v>0</v>
      </c>
      <c r="H6013">
        <v>152844</v>
      </c>
      <c r="I6013">
        <v>357965</v>
      </c>
      <c r="J6013">
        <v>313361</v>
      </c>
      <c r="K6013">
        <v>16747</v>
      </c>
    </row>
    <row r="6014" spans="1:11" x14ac:dyDescent="0.25">
      <c r="A6014" t="s">
        <v>251</v>
      </c>
      <c r="B6014">
        <v>202430</v>
      </c>
      <c r="C6014" t="s">
        <v>39</v>
      </c>
      <c r="D6014">
        <v>1</v>
      </c>
      <c r="E6014">
        <v>0</v>
      </c>
      <c r="F6014">
        <v>0</v>
      </c>
      <c r="G6014">
        <v>0</v>
      </c>
      <c r="H6014">
        <v>302298</v>
      </c>
      <c r="I6014">
        <v>285080</v>
      </c>
      <c r="J6014">
        <v>278539</v>
      </c>
      <c r="K6014">
        <v>6397</v>
      </c>
    </row>
    <row r="6015" spans="1:11" x14ac:dyDescent="0.25">
      <c r="A6015" t="s">
        <v>251</v>
      </c>
      <c r="B6015">
        <v>202430</v>
      </c>
      <c r="C6015" t="s">
        <v>40</v>
      </c>
      <c r="D6015">
        <v>0</v>
      </c>
      <c r="E6015">
        <v>0</v>
      </c>
      <c r="F6015">
        <v>0</v>
      </c>
      <c r="G6015">
        <v>0</v>
      </c>
      <c r="H6015">
        <v>507200</v>
      </c>
      <c r="I6015">
        <v>52700</v>
      </c>
      <c r="J6015">
        <v>52556</v>
      </c>
      <c r="K6015">
        <v>56</v>
      </c>
    </row>
    <row r="6016" spans="1:11" x14ac:dyDescent="0.25">
      <c r="A6016" t="s">
        <v>251</v>
      </c>
      <c r="B6016">
        <v>202430</v>
      </c>
      <c r="C6016" t="s">
        <v>41</v>
      </c>
      <c r="D6016">
        <v>0</v>
      </c>
      <c r="E6016">
        <v>0</v>
      </c>
      <c r="F6016">
        <v>0</v>
      </c>
      <c r="G6016">
        <v>0</v>
      </c>
      <c r="H6016">
        <v>462110</v>
      </c>
      <c r="I6016">
        <v>10056</v>
      </c>
      <c r="J6016">
        <v>9952</v>
      </c>
      <c r="K6016">
        <v>0</v>
      </c>
    </row>
    <row r="6017" spans="1:11" x14ac:dyDescent="0.25">
      <c r="A6017" t="s">
        <v>251</v>
      </c>
      <c r="B6017">
        <v>202430</v>
      </c>
      <c r="C6017" t="s">
        <v>42</v>
      </c>
      <c r="D6017">
        <v>1</v>
      </c>
      <c r="E6017">
        <v>0</v>
      </c>
      <c r="F6017">
        <v>0</v>
      </c>
      <c r="G6017">
        <v>0</v>
      </c>
      <c r="H6017">
        <v>163223</v>
      </c>
      <c r="I6017">
        <v>104</v>
      </c>
      <c r="J6017">
        <v>6</v>
      </c>
      <c r="K6017">
        <v>1</v>
      </c>
    </row>
    <row r="6018" spans="1:11" x14ac:dyDescent="0.25">
      <c r="A6018" t="s">
        <v>252</v>
      </c>
      <c r="B6018">
        <v>202431</v>
      </c>
      <c r="C6018" t="s">
        <v>11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</row>
    <row r="6019" spans="1:11" x14ac:dyDescent="0.25">
      <c r="A6019" t="s">
        <v>252</v>
      </c>
      <c r="B6019">
        <v>202431</v>
      </c>
      <c r="C6019" t="s">
        <v>12</v>
      </c>
      <c r="D6019">
        <v>0</v>
      </c>
      <c r="E6019">
        <v>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0</v>
      </c>
    </row>
    <row r="6020" spans="1:11" x14ac:dyDescent="0.25">
      <c r="A6020" t="s">
        <v>252</v>
      </c>
      <c r="B6020">
        <v>202431</v>
      </c>
      <c r="C6020" t="s">
        <v>13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</row>
    <row r="6021" spans="1:11" x14ac:dyDescent="0.25">
      <c r="A6021" t="s">
        <v>252</v>
      </c>
      <c r="B6021">
        <v>202431</v>
      </c>
      <c r="C6021" t="s">
        <v>14</v>
      </c>
      <c r="D6021">
        <v>0</v>
      </c>
      <c r="E6021">
        <v>0</v>
      </c>
      <c r="F6021">
        <v>0</v>
      </c>
      <c r="G6021">
        <v>0</v>
      </c>
      <c r="H6021">
        <v>2</v>
      </c>
      <c r="I6021">
        <v>0</v>
      </c>
      <c r="J6021">
        <v>0</v>
      </c>
      <c r="K6021">
        <v>0</v>
      </c>
    </row>
    <row r="6022" spans="1:11" x14ac:dyDescent="0.25">
      <c r="A6022" t="s">
        <v>252</v>
      </c>
      <c r="B6022">
        <v>202431</v>
      </c>
      <c r="C6022" t="s">
        <v>15</v>
      </c>
      <c r="D6022">
        <v>0</v>
      </c>
      <c r="E6022">
        <v>0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</row>
    <row r="6023" spans="1:11" x14ac:dyDescent="0.25">
      <c r="A6023" t="s">
        <v>252</v>
      </c>
      <c r="B6023">
        <v>202431</v>
      </c>
      <c r="C6023" t="s">
        <v>16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5">
      <c r="A6024" t="s">
        <v>252</v>
      </c>
      <c r="B6024">
        <v>202431</v>
      </c>
      <c r="C6024" t="s">
        <v>17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</row>
    <row r="6025" spans="1:11" x14ac:dyDescent="0.25">
      <c r="A6025" t="s">
        <v>252</v>
      </c>
      <c r="B6025">
        <v>202431</v>
      </c>
      <c r="C6025" t="s">
        <v>18</v>
      </c>
      <c r="D6025">
        <v>0</v>
      </c>
      <c r="E6025">
        <v>0</v>
      </c>
      <c r="F6025">
        <v>0</v>
      </c>
      <c r="G6025">
        <v>0</v>
      </c>
      <c r="H6025">
        <v>69</v>
      </c>
      <c r="I6025">
        <v>0</v>
      </c>
      <c r="J6025">
        <v>0</v>
      </c>
      <c r="K6025">
        <v>0</v>
      </c>
    </row>
    <row r="6026" spans="1:11" x14ac:dyDescent="0.25">
      <c r="A6026" t="s">
        <v>252</v>
      </c>
      <c r="B6026">
        <v>202431</v>
      </c>
      <c r="C6026" t="s">
        <v>19</v>
      </c>
      <c r="D6026">
        <v>0</v>
      </c>
      <c r="E6026">
        <v>0</v>
      </c>
      <c r="F6026">
        <v>0</v>
      </c>
      <c r="G6026">
        <v>0</v>
      </c>
      <c r="H6026">
        <v>43</v>
      </c>
      <c r="I6026">
        <v>2</v>
      </c>
      <c r="J6026">
        <v>2</v>
      </c>
      <c r="K6026">
        <v>0</v>
      </c>
    </row>
    <row r="6027" spans="1:11" x14ac:dyDescent="0.25">
      <c r="A6027" t="s">
        <v>252</v>
      </c>
      <c r="B6027">
        <v>202431</v>
      </c>
      <c r="C6027" t="s">
        <v>20</v>
      </c>
      <c r="D6027">
        <v>0</v>
      </c>
      <c r="E6027">
        <v>0</v>
      </c>
      <c r="F6027">
        <v>0</v>
      </c>
      <c r="G6027">
        <v>0</v>
      </c>
      <c r="H6027">
        <v>54</v>
      </c>
      <c r="I6027">
        <v>4</v>
      </c>
      <c r="J6027">
        <v>1</v>
      </c>
      <c r="K6027">
        <v>1</v>
      </c>
    </row>
    <row r="6028" spans="1:11" x14ac:dyDescent="0.25">
      <c r="A6028" t="s">
        <v>252</v>
      </c>
      <c r="B6028">
        <v>202431</v>
      </c>
      <c r="C6028" t="s">
        <v>21</v>
      </c>
      <c r="D6028">
        <v>0</v>
      </c>
      <c r="E6028">
        <v>0</v>
      </c>
      <c r="F6028">
        <v>0</v>
      </c>
      <c r="G6028">
        <v>0</v>
      </c>
      <c r="H6028">
        <v>39</v>
      </c>
      <c r="I6028">
        <v>30</v>
      </c>
      <c r="J6028">
        <v>22</v>
      </c>
      <c r="K6028">
        <v>5</v>
      </c>
    </row>
    <row r="6029" spans="1:11" x14ac:dyDescent="0.25">
      <c r="A6029" t="s">
        <v>252</v>
      </c>
      <c r="B6029">
        <v>202431</v>
      </c>
      <c r="C6029" t="s">
        <v>22</v>
      </c>
      <c r="D6029">
        <v>1</v>
      </c>
      <c r="E6029">
        <v>11</v>
      </c>
      <c r="F6029">
        <v>5</v>
      </c>
      <c r="G6029">
        <v>1</v>
      </c>
      <c r="H6029">
        <v>433</v>
      </c>
      <c r="I6029">
        <v>961</v>
      </c>
      <c r="J6029">
        <v>664</v>
      </c>
      <c r="K6029">
        <v>122</v>
      </c>
    </row>
    <row r="6030" spans="1:11" x14ac:dyDescent="0.25">
      <c r="A6030" t="s">
        <v>252</v>
      </c>
      <c r="B6030">
        <v>202431</v>
      </c>
      <c r="C6030" t="s">
        <v>23</v>
      </c>
      <c r="D6030">
        <v>16</v>
      </c>
      <c r="E6030">
        <v>53</v>
      </c>
      <c r="F6030">
        <v>40</v>
      </c>
      <c r="G6030">
        <v>7</v>
      </c>
      <c r="H6030">
        <v>2422</v>
      </c>
      <c r="I6030">
        <v>11108</v>
      </c>
      <c r="J6030">
        <v>7737</v>
      </c>
      <c r="K6030">
        <v>1354</v>
      </c>
    </row>
    <row r="6031" spans="1:11" x14ac:dyDescent="0.25">
      <c r="A6031" t="s">
        <v>252</v>
      </c>
      <c r="B6031">
        <v>202431</v>
      </c>
      <c r="C6031" t="s">
        <v>24</v>
      </c>
      <c r="D6031">
        <v>23</v>
      </c>
      <c r="E6031">
        <v>162</v>
      </c>
      <c r="F6031">
        <v>108</v>
      </c>
      <c r="G6031">
        <v>20</v>
      </c>
      <c r="H6031">
        <v>7698</v>
      </c>
      <c r="I6031">
        <v>55852</v>
      </c>
      <c r="J6031">
        <v>39739</v>
      </c>
      <c r="K6031">
        <v>6120</v>
      </c>
    </row>
    <row r="6032" spans="1:11" x14ac:dyDescent="0.25">
      <c r="A6032" t="s">
        <v>252</v>
      </c>
      <c r="B6032">
        <v>202431</v>
      </c>
      <c r="C6032" t="s">
        <v>25</v>
      </c>
      <c r="D6032">
        <v>27</v>
      </c>
      <c r="E6032">
        <v>195</v>
      </c>
      <c r="F6032">
        <v>138</v>
      </c>
      <c r="G6032">
        <v>21</v>
      </c>
      <c r="H6032">
        <v>15129</v>
      </c>
      <c r="I6032">
        <v>136411</v>
      </c>
      <c r="J6032">
        <v>98061</v>
      </c>
      <c r="K6032">
        <v>12867</v>
      </c>
    </row>
    <row r="6033" spans="1:11" x14ac:dyDescent="0.25">
      <c r="A6033" t="s">
        <v>252</v>
      </c>
      <c r="B6033">
        <v>202431</v>
      </c>
      <c r="C6033" t="s">
        <v>26</v>
      </c>
      <c r="D6033">
        <v>35</v>
      </c>
      <c r="E6033">
        <v>223</v>
      </c>
      <c r="F6033">
        <v>144</v>
      </c>
      <c r="G6033">
        <v>25</v>
      </c>
      <c r="H6033">
        <v>29239</v>
      </c>
      <c r="I6033">
        <v>289748</v>
      </c>
      <c r="J6033">
        <v>186966</v>
      </c>
      <c r="K6033">
        <v>32965</v>
      </c>
    </row>
    <row r="6034" spans="1:11" x14ac:dyDescent="0.25">
      <c r="A6034" t="s">
        <v>252</v>
      </c>
      <c r="B6034">
        <v>202431</v>
      </c>
      <c r="C6034" t="s">
        <v>27</v>
      </c>
      <c r="D6034">
        <v>39</v>
      </c>
      <c r="E6034">
        <v>243</v>
      </c>
      <c r="F6034">
        <v>126</v>
      </c>
      <c r="G6034">
        <v>42</v>
      </c>
      <c r="H6034">
        <v>50893</v>
      </c>
      <c r="I6034">
        <v>468822</v>
      </c>
      <c r="J6034">
        <v>306619</v>
      </c>
      <c r="K6034">
        <v>52674</v>
      </c>
    </row>
    <row r="6035" spans="1:11" x14ac:dyDescent="0.25">
      <c r="A6035" t="s">
        <v>252</v>
      </c>
      <c r="B6035">
        <v>202431</v>
      </c>
      <c r="C6035" t="s">
        <v>28</v>
      </c>
      <c r="D6035">
        <v>35</v>
      </c>
      <c r="E6035">
        <v>157</v>
      </c>
      <c r="F6035">
        <v>110</v>
      </c>
      <c r="G6035">
        <v>17</v>
      </c>
      <c r="H6035">
        <v>71959</v>
      </c>
      <c r="I6035">
        <v>545825</v>
      </c>
      <c r="J6035">
        <v>398631</v>
      </c>
      <c r="K6035">
        <v>48648</v>
      </c>
    </row>
    <row r="6036" spans="1:11" x14ac:dyDescent="0.25">
      <c r="A6036" t="s">
        <v>252</v>
      </c>
      <c r="B6036">
        <v>202431</v>
      </c>
      <c r="C6036" t="s">
        <v>29</v>
      </c>
      <c r="D6036">
        <v>22</v>
      </c>
      <c r="E6036">
        <v>107</v>
      </c>
      <c r="F6036">
        <v>79</v>
      </c>
      <c r="G6036">
        <v>11</v>
      </c>
      <c r="H6036">
        <v>90851</v>
      </c>
      <c r="I6036">
        <v>523569</v>
      </c>
      <c r="J6036">
        <v>413557</v>
      </c>
      <c r="K6036">
        <v>39349</v>
      </c>
    </row>
    <row r="6037" spans="1:11" x14ac:dyDescent="0.25">
      <c r="A6037" t="s">
        <v>252</v>
      </c>
      <c r="B6037">
        <v>202431</v>
      </c>
      <c r="C6037" t="s">
        <v>30</v>
      </c>
      <c r="D6037">
        <v>20</v>
      </c>
      <c r="E6037">
        <v>54</v>
      </c>
      <c r="F6037">
        <v>39</v>
      </c>
      <c r="G6037">
        <v>6</v>
      </c>
      <c r="H6037">
        <v>124786</v>
      </c>
      <c r="I6037">
        <v>520487</v>
      </c>
      <c r="J6037">
        <v>422931</v>
      </c>
      <c r="K6037">
        <v>38047</v>
      </c>
    </row>
    <row r="6038" spans="1:11" x14ac:dyDescent="0.25">
      <c r="A6038" t="s">
        <v>252</v>
      </c>
      <c r="B6038">
        <v>202431</v>
      </c>
      <c r="C6038" t="s">
        <v>31</v>
      </c>
      <c r="D6038">
        <v>17</v>
      </c>
      <c r="E6038">
        <v>41</v>
      </c>
      <c r="F6038">
        <v>33</v>
      </c>
      <c r="G6038">
        <v>2</v>
      </c>
      <c r="H6038">
        <v>152579</v>
      </c>
      <c r="I6038">
        <v>541061</v>
      </c>
      <c r="J6038">
        <v>446570</v>
      </c>
      <c r="K6038">
        <v>39485</v>
      </c>
    </row>
    <row r="6039" spans="1:11" x14ac:dyDescent="0.25">
      <c r="A6039" t="s">
        <v>252</v>
      </c>
      <c r="B6039">
        <v>202431</v>
      </c>
      <c r="C6039" t="s">
        <v>32</v>
      </c>
      <c r="D6039">
        <v>11</v>
      </c>
      <c r="E6039">
        <v>25</v>
      </c>
      <c r="F6039">
        <v>20</v>
      </c>
      <c r="G6039">
        <v>2</v>
      </c>
      <c r="H6039">
        <v>200879</v>
      </c>
      <c r="I6039">
        <v>658839</v>
      </c>
      <c r="J6039">
        <v>551841</v>
      </c>
      <c r="K6039">
        <v>44955</v>
      </c>
    </row>
    <row r="6040" spans="1:11" x14ac:dyDescent="0.25">
      <c r="A6040" t="s">
        <v>252</v>
      </c>
      <c r="B6040">
        <v>202431</v>
      </c>
      <c r="C6040" t="s">
        <v>33</v>
      </c>
      <c r="D6040">
        <v>6</v>
      </c>
      <c r="E6040">
        <v>11</v>
      </c>
      <c r="F6040">
        <v>8</v>
      </c>
      <c r="G6040">
        <v>0</v>
      </c>
      <c r="H6040">
        <v>245328</v>
      </c>
      <c r="I6040">
        <v>704813</v>
      </c>
      <c r="J6040">
        <v>593888</v>
      </c>
      <c r="K6040">
        <v>47417</v>
      </c>
    </row>
    <row r="6041" spans="1:11" x14ac:dyDescent="0.25">
      <c r="A6041" t="s">
        <v>252</v>
      </c>
      <c r="B6041">
        <v>202431</v>
      </c>
      <c r="C6041" t="s">
        <v>34</v>
      </c>
      <c r="D6041">
        <v>6</v>
      </c>
      <c r="E6041">
        <v>11</v>
      </c>
      <c r="F6041">
        <v>8</v>
      </c>
      <c r="G6041">
        <v>2</v>
      </c>
      <c r="H6041">
        <v>238451</v>
      </c>
      <c r="I6041">
        <v>540116</v>
      </c>
      <c r="J6041">
        <v>453125</v>
      </c>
      <c r="K6041">
        <v>37101</v>
      </c>
    </row>
    <row r="6042" spans="1:11" x14ac:dyDescent="0.25">
      <c r="A6042" t="s">
        <v>252</v>
      </c>
      <c r="B6042">
        <v>202431</v>
      </c>
      <c r="C6042" t="s">
        <v>35</v>
      </c>
      <c r="D6042">
        <v>1</v>
      </c>
      <c r="E6042">
        <v>6</v>
      </c>
      <c r="F6042">
        <v>6</v>
      </c>
      <c r="G6042">
        <v>0</v>
      </c>
      <c r="H6042">
        <v>252330</v>
      </c>
      <c r="I6042">
        <v>484966</v>
      </c>
      <c r="J6042">
        <v>405356</v>
      </c>
      <c r="K6042">
        <v>32757</v>
      </c>
    </row>
    <row r="6043" spans="1:11" x14ac:dyDescent="0.25">
      <c r="A6043" t="s">
        <v>252</v>
      </c>
      <c r="B6043">
        <v>202431</v>
      </c>
      <c r="C6043" t="s">
        <v>36</v>
      </c>
      <c r="D6043">
        <v>5</v>
      </c>
      <c r="E6043">
        <v>4</v>
      </c>
      <c r="F6043">
        <v>2</v>
      </c>
      <c r="G6043">
        <v>1</v>
      </c>
      <c r="H6043">
        <v>251407</v>
      </c>
      <c r="I6043">
        <v>440994</v>
      </c>
      <c r="J6043">
        <v>363857</v>
      </c>
      <c r="K6043">
        <v>30970</v>
      </c>
    </row>
    <row r="6044" spans="1:11" x14ac:dyDescent="0.25">
      <c r="A6044" t="s">
        <v>252</v>
      </c>
      <c r="B6044">
        <v>202431</v>
      </c>
      <c r="C6044" t="s">
        <v>37</v>
      </c>
      <c r="D6044">
        <v>2</v>
      </c>
      <c r="E6044">
        <v>4</v>
      </c>
      <c r="F6044">
        <v>3</v>
      </c>
      <c r="G6044">
        <v>0</v>
      </c>
      <c r="H6044">
        <v>173585</v>
      </c>
      <c r="I6044">
        <v>351385</v>
      </c>
      <c r="J6044">
        <v>288977</v>
      </c>
      <c r="K6044">
        <v>23328</v>
      </c>
    </row>
    <row r="6045" spans="1:11" x14ac:dyDescent="0.25">
      <c r="A6045" t="s">
        <v>252</v>
      </c>
      <c r="B6045">
        <v>202431</v>
      </c>
      <c r="C6045" t="s">
        <v>38</v>
      </c>
      <c r="D6045">
        <v>2</v>
      </c>
      <c r="E6045">
        <v>3</v>
      </c>
      <c r="F6045">
        <v>3</v>
      </c>
      <c r="G6045">
        <v>0</v>
      </c>
      <c r="H6045">
        <v>152842</v>
      </c>
      <c r="I6045">
        <v>357962</v>
      </c>
      <c r="J6045">
        <v>313358</v>
      </c>
      <c r="K6045">
        <v>16747</v>
      </c>
    </row>
    <row r="6046" spans="1:11" x14ac:dyDescent="0.25">
      <c r="A6046" t="s">
        <v>252</v>
      </c>
      <c r="B6046">
        <v>202431</v>
      </c>
      <c r="C6046" t="s">
        <v>39</v>
      </c>
      <c r="D6046">
        <v>2</v>
      </c>
      <c r="E6046">
        <v>3</v>
      </c>
      <c r="F6046">
        <v>3</v>
      </c>
      <c r="G6046">
        <v>0</v>
      </c>
      <c r="H6046">
        <v>302296</v>
      </c>
      <c r="I6046">
        <v>285077</v>
      </c>
      <c r="J6046">
        <v>278536</v>
      </c>
      <c r="K6046">
        <v>6397</v>
      </c>
    </row>
    <row r="6047" spans="1:11" x14ac:dyDescent="0.25">
      <c r="A6047" t="s">
        <v>252</v>
      </c>
      <c r="B6047">
        <v>202431</v>
      </c>
      <c r="C6047" t="s">
        <v>40</v>
      </c>
      <c r="D6047">
        <v>2</v>
      </c>
      <c r="E6047">
        <v>0</v>
      </c>
      <c r="F6047">
        <v>0</v>
      </c>
      <c r="G6047">
        <v>0</v>
      </c>
      <c r="H6047">
        <v>507198</v>
      </c>
      <c r="I6047">
        <v>52700</v>
      </c>
      <c r="J6047">
        <v>52556</v>
      </c>
      <c r="K6047">
        <v>56</v>
      </c>
    </row>
    <row r="6048" spans="1:11" x14ac:dyDescent="0.25">
      <c r="A6048" t="s">
        <v>252</v>
      </c>
      <c r="B6048">
        <v>202431</v>
      </c>
      <c r="C6048" t="s">
        <v>41</v>
      </c>
      <c r="D6048">
        <v>0</v>
      </c>
      <c r="E6048">
        <v>0</v>
      </c>
      <c r="F6048">
        <v>0</v>
      </c>
      <c r="G6048">
        <v>0</v>
      </c>
      <c r="H6048">
        <v>462110</v>
      </c>
      <c r="I6048">
        <v>10056</v>
      </c>
      <c r="J6048">
        <v>9952</v>
      </c>
      <c r="K6048">
        <v>0</v>
      </c>
    </row>
    <row r="6049" spans="1:11" x14ac:dyDescent="0.25">
      <c r="A6049" t="s">
        <v>252</v>
      </c>
      <c r="B6049">
        <v>202431</v>
      </c>
      <c r="C6049" t="s">
        <v>42</v>
      </c>
      <c r="D6049">
        <v>0</v>
      </c>
      <c r="E6049">
        <v>0</v>
      </c>
      <c r="F6049">
        <v>0</v>
      </c>
      <c r="G6049">
        <v>0</v>
      </c>
      <c r="H6049">
        <v>163223</v>
      </c>
      <c r="I6049">
        <v>104</v>
      </c>
      <c r="J6049">
        <v>6</v>
      </c>
      <c r="K6049">
        <v>1</v>
      </c>
    </row>
    <row r="6050" spans="1:11" x14ac:dyDescent="0.25">
      <c r="A6050" t="s">
        <v>253</v>
      </c>
      <c r="B6050">
        <v>202432</v>
      </c>
      <c r="C6050" t="s">
        <v>11</v>
      </c>
      <c r="D6050">
        <v>0</v>
      </c>
      <c r="E6050">
        <v>0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</row>
    <row r="6051" spans="1:11" x14ac:dyDescent="0.25">
      <c r="A6051" t="s">
        <v>253</v>
      </c>
      <c r="B6051">
        <v>202432</v>
      </c>
      <c r="C6051" t="s">
        <v>12</v>
      </c>
      <c r="D6051">
        <v>0</v>
      </c>
      <c r="E6051">
        <v>0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</row>
    <row r="6052" spans="1:11" x14ac:dyDescent="0.25">
      <c r="A6052" t="s">
        <v>253</v>
      </c>
      <c r="B6052">
        <v>202432</v>
      </c>
      <c r="C6052" t="s">
        <v>13</v>
      </c>
      <c r="D6052">
        <v>0</v>
      </c>
      <c r="E6052">
        <v>0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0</v>
      </c>
    </row>
    <row r="6053" spans="1:11" x14ac:dyDescent="0.25">
      <c r="A6053" t="s">
        <v>253</v>
      </c>
      <c r="B6053">
        <v>202432</v>
      </c>
      <c r="C6053" t="s">
        <v>14</v>
      </c>
      <c r="D6053">
        <v>0</v>
      </c>
      <c r="E6053">
        <v>0</v>
      </c>
      <c r="F6053">
        <v>0</v>
      </c>
      <c r="G6053">
        <v>0</v>
      </c>
      <c r="H6053">
        <v>2</v>
      </c>
      <c r="I6053">
        <v>0</v>
      </c>
      <c r="J6053">
        <v>0</v>
      </c>
      <c r="K6053">
        <v>0</v>
      </c>
    </row>
    <row r="6054" spans="1:11" x14ac:dyDescent="0.25">
      <c r="A6054" t="s">
        <v>253</v>
      </c>
      <c r="B6054">
        <v>202432</v>
      </c>
      <c r="C6054" t="s">
        <v>15</v>
      </c>
      <c r="D6054">
        <v>0</v>
      </c>
      <c r="E6054">
        <v>0</v>
      </c>
      <c r="F6054">
        <v>0</v>
      </c>
      <c r="G6054">
        <v>0</v>
      </c>
      <c r="H6054">
        <v>2</v>
      </c>
      <c r="I6054">
        <v>0</v>
      </c>
      <c r="J6054">
        <v>0</v>
      </c>
      <c r="K6054">
        <v>0</v>
      </c>
    </row>
    <row r="6055" spans="1:11" x14ac:dyDescent="0.25">
      <c r="A6055" t="s">
        <v>253</v>
      </c>
      <c r="B6055">
        <v>202432</v>
      </c>
      <c r="C6055" t="s">
        <v>16</v>
      </c>
      <c r="D6055">
        <v>0</v>
      </c>
      <c r="E6055">
        <v>0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</row>
    <row r="6056" spans="1:11" x14ac:dyDescent="0.25">
      <c r="A6056" t="s">
        <v>253</v>
      </c>
      <c r="B6056">
        <v>202432</v>
      </c>
      <c r="C6056" t="s">
        <v>17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</row>
    <row r="6057" spans="1:11" x14ac:dyDescent="0.25">
      <c r="A6057" t="s">
        <v>253</v>
      </c>
      <c r="B6057">
        <v>202432</v>
      </c>
      <c r="C6057" t="s">
        <v>18</v>
      </c>
      <c r="D6057">
        <v>0</v>
      </c>
      <c r="E6057">
        <v>0</v>
      </c>
      <c r="F6057">
        <v>0</v>
      </c>
      <c r="G6057">
        <v>0</v>
      </c>
      <c r="H6057">
        <v>69</v>
      </c>
      <c r="I6057">
        <v>0</v>
      </c>
      <c r="J6057">
        <v>0</v>
      </c>
      <c r="K6057">
        <v>0</v>
      </c>
    </row>
    <row r="6058" spans="1:11" x14ac:dyDescent="0.25">
      <c r="A6058" t="s">
        <v>253</v>
      </c>
      <c r="B6058">
        <v>202432</v>
      </c>
      <c r="C6058" t="s">
        <v>19</v>
      </c>
      <c r="D6058">
        <v>0</v>
      </c>
      <c r="E6058">
        <v>0</v>
      </c>
      <c r="F6058">
        <v>0</v>
      </c>
      <c r="G6058">
        <v>0</v>
      </c>
      <c r="H6058">
        <v>43</v>
      </c>
      <c r="I6058">
        <v>2</v>
      </c>
      <c r="J6058">
        <v>2</v>
      </c>
      <c r="K6058">
        <v>0</v>
      </c>
    </row>
    <row r="6059" spans="1:11" x14ac:dyDescent="0.25">
      <c r="A6059" t="s">
        <v>253</v>
      </c>
      <c r="B6059">
        <v>202432</v>
      </c>
      <c r="C6059" t="s">
        <v>20</v>
      </c>
      <c r="D6059">
        <v>0</v>
      </c>
      <c r="E6059">
        <v>0</v>
      </c>
      <c r="F6059">
        <v>0</v>
      </c>
      <c r="G6059">
        <v>0</v>
      </c>
      <c r="H6059">
        <v>54</v>
      </c>
      <c r="I6059">
        <v>4</v>
      </c>
      <c r="J6059">
        <v>1</v>
      </c>
      <c r="K6059">
        <v>1</v>
      </c>
    </row>
    <row r="6060" spans="1:11" x14ac:dyDescent="0.25">
      <c r="A6060" t="s">
        <v>253</v>
      </c>
      <c r="B6060">
        <v>202432</v>
      </c>
      <c r="C6060" t="s">
        <v>21</v>
      </c>
      <c r="D6060">
        <v>0</v>
      </c>
      <c r="E6060">
        <v>0</v>
      </c>
      <c r="F6060">
        <v>0</v>
      </c>
      <c r="G6060">
        <v>0</v>
      </c>
      <c r="H6060">
        <v>39</v>
      </c>
      <c r="I6060">
        <v>30</v>
      </c>
      <c r="J6060">
        <v>22</v>
      </c>
      <c r="K6060">
        <v>5</v>
      </c>
    </row>
    <row r="6061" spans="1:11" x14ac:dyDescent="0.25">
      <c r="A6061" t="s">
        <v>253</v>
      </c>
      <c r="B6061">
        <v>202432</v>
      </c>
      <c r="C6061" t="s">
        <v>22</v>
      </c>
      <c r="D6061">
        <v>0</v>
      </c>
      <c r="E6061">
        <v>6</v>
      </c>
      <c r="F6061">
        <v>4</v>
      </c>
      <c r="G6061">
        <v>2</v>
      </c>
      <c r="H6061">
        <v>433</v>
      </c>
      <c r="I6061">
        <v>955</v>
      </c>
      <c r="J6061">
        <v>660</v>
      </c>
      <c r="K6061">
        <v>120</v>
      </c>
    </row>
    <row r="6062" spans="1:11" x14ac:dyDescent="0.25">
      <c r="A6062" t="s">
        <v>253</v>
      </c>
      <c r="B6062">
        <v>202432</v>
      </c>
      <c r="C6062" t="s">
        <v>23</v>
      </c>
      <c r="D6062">
        <v>6</v>
      </c>
      <c r="E6062">
        <v>54</v>
      </c>
      <c r="F6062">
        <v>30</v>
      </c>
      <c r="G6062">
        <v>11</v>
      </c>
      <c r="H6062">
        <v>2416</v>
      </c>
      <c r="I6062">
        <v>11054</v>
      </c>
      <c r="J6062">
        <v>7707</v>
      </c>
      <c r="K6062">
        <v>1343</v>
      </c>
    </row>
    <row r="6063" spans="1:11" x14ac:dyDescent="0.25">
      <c r="A6063" t="s">
        <v>253</v>
      </c>
      <c r="B6063">
        <v>202432</v>
      </c>
      <c r="C6063" t="s">
        <v>24</v>
      </c>
      <c r="D6063">
        <v>25</v>
      </c>
      <c r="E6063">
        <v>167</v>
      </c>
      <c r="F6063">
        <v>110</v>
      </c>
      <c r="G6063">
        <v>21</v>
      </c>
      <c r="H6063">
        <v>7673</v>
      </c>
      <c r="I6063">
        <v>55685</v>
      </c>
      <c r="J6063">
        <v>39629</v>
      </c>
      <c r="K6063">
        <v>6099</v>
      </c>
    </row>
    <row r="6064" spans="1:11" x14ac:dyDescent="0.25">
      <c r="A6064" t="s">
        <v>253</v>
      </c>
      <c r="B6064">
        <v>202432</v>
      </c>
      <c r="C6064" t="s">
        <v>25</v>
      </c>
      <c r="D6064">
        <v>18</v>
      </c>
      <c r="E6064">
        <v>205</v>
      </c>
      <c r="F6064">
        <v>136</v>
      </c>
      <c r="G6064">
        <v>21</v>
      </c>
      <c r="H6064">
        <v>15111</v>
      </c>
      <c r="I6064">
        <v>136206</v>
      </c>
      <c r="J6064">
        <v>97925</v>
      </c>
      <c r="K6064">
        <v>12846</v>
      </c>
    </row>
    <row r="6065" spans="1:11" x14ac:dyDescent="0.25">
      <c r="A6065" t="s">
        <v>253</v>
      </c>
      <c r="B6065">
        <v>202432</v>
      </c>
      <c r="C6065" t="s">
        <v>26</v>
      </c>
      <c r="D6065">
        <v>28</v>
      </c>
      <c r="E6065">
        <v>244</v>
      </c>
      <c r="F6065">
        <v>133</v>
      </c>
      <c r="G6065">
        <v>40</v>
      </c>
      <c r="H6065">
        <v>29211</v>
      </c>
      <c r="I6065">
        <v>289504</v>
      </c>
      <c r="J6065">
        <v>186833</v>
      </c>
      <c r="K6065">
        <v>32925</v>
      </c>
    </row>
    <row r="6066" spans="1:11" x14ac:dyDescent="0.25">
      <c r="A6066" t="s">
        <v>253</v>
      </c>
      <c r="B6066">
        <v>202432</v>
      </c>
      <c r="C6066" t="s">
        <v>27</v>
      </c>
      <c r="D6066">
        <v>29</v>
      </c>
      <c r="E6066">
        <v>214</v>
      </c>
      <c r="F6066">
        <v>125</v>
      </c>
      <c r="G6066">
        <v>34</v>
      </c>
      <c r="H6066">
        <v>50864</v>
      </c>
      <c r="I6066">
        <v>468608</v>
      </c>
      <c r="J6066">
        <v>306494</v>
      </c>
      <c r="K6066">
        <v>52640</v>
      </c>
    </row>
    <row r="6067" spans="1:11" x14ac:dyDescent="0.25">
      <c r="A6067" t="s">
        <v>253</v>
      </c>
      <c r="B6067">
        <v>202432</v>
      </c>
      <c r="C6067" t="s">
        <v>28</v>
      </c>
      <c r="D6067">
        <v>33</v>
      </c>
      <c r="E6067">
        <v>140</v>
      </c>
      <c r="F6067">
        <v>99</v>
      </c>
      <c r="G6067">
        <v>14</v>
      </c>
      <c r="H6067">
        <v>71926</v>
      </c>
      <c r="I6067">
        <v>545685</v>
      </c>
      <c r="J6067">
        <v>398532</v>
      </c>
      <c r="K6067">
        <v>48634</v>
      </c>
    </row>
    <row r="6068" spans="1:11" x14ac:dyDescent="0.25">
      <c r="A6068" t="s">
        <v>253</v>
      </c>
      <c r="B6068">
        <v>202432</v>
      </c>
      <c r="C6068" t="s">
        <v>29</v>
      </c>
      <c r="D6068">
        <v>29</v>
      </c>
      <c r="E6068">
        <v>89</v>
      </c>
      <c r="F6068">
        <v>66</v>
      </c>
      <c r="G6068">
        <v>5</v>
      </c>
      <c r="H6068">
        <v>90822</v>
      </c>
      <c r="I6068">
        <v>523480</v>
      </c>
      <c r="J6068">
        <v>413491</v>
      </c>
      <c r="K6068">
        <v>39344</v>
      </c>
    </row>
    <row r="6069" spans="1:11" x14ac:dyDescent="0.25">
      <c r="A6069" t="s">
        <v>253</v>
      </c>
      <c r="B6069">
        <v>202432</v>
      </c>
      <c r="C6069" t="s">
        <v>30</v>
      </c>
      <c r="D6069">
        <v>14</v>
      </c>
      <c r="E6069">
        <v>59</v>
      </c>
      <c r="F6069">
        <v>38</v>
      </c>
      <c r="G6069">
        <v>11</v>
      </c>
      <c r="H6069">
        <v>124770</v>
      </c>
      <c r="I6069">
        <v>520430</v>
      </c>
      <c r="J6069">
        <v>422894</v>
      </c>
      <c r="K6069">
        <v>38036</v>
      </c>
    </row>
    <row r="6070" spans="1:11" x14ac:dyDescent="0.25">
      <c r="A6070" t="s">
        <v>253</v>
      </c>
      <c r="B6070">
        <v>202432</v>
      </c>
      <c r="C6070" t="s">
        <v>31</v>
      </c>
      <c r="D6070">
        <v>13</v>
      </c>
      <c r="E6070">
        <v>38</v>
      </c>
      <c r="F6070">
        <v>29</v>
      </c>
      <c r="G6070">
        <v>6</v>
      </c>
      <c r="H6070">
        <v>152565</v>
      </c>
      <c r="I6070">
        <v>541024</v>
      </c>
      <c r="J6070">
        <v>446541</v>
      </c>
      <c r="K6070">
        <v>39479</v>
      </c>
    </row>
    <row r="6071" spans="1:11" x14ac:dyDescent="0.25">
      <c r="A6071" t="s">
        <v>253</v>
      </c>
      <c r="B6071">
        <v>202432</v>
      </c>
      <c r="C6071" t="s">
        <v>32</v>
      </c>
      <c r="D6071">
        <v>16</v>
      </c>
      <c r="E6071">
        <v>20</v>
      </c>
      <c r="F6071">
        <v>16</v>
      </c>
      <c r="G6071">
        <v>1</v>
      </c>
      <c r="H6071">
        <v>200863</v>
      </c>
      <c r="I6071">
        <v>658819</v>
      </c>
      <c r="J6071">
        <v>551825</v>
      </c>
      <c r="K6071">
        <v>44954</v>
      </c>
    </row>
    <row r="6072" spans="1:11" x14ac:dyDescent="0.25">
      <c r="A6072" t="s">
        <v>253</v>
      </c>
      <c r="B6072">
        <v>202432</v>
      </c>
      <c r="C6072" t="s">
        <v>33</v>
      </c>
      <c r="D6072">
        <v>8</v>
      </c>
      <c r="E6072">
        <v>19</v>
      </c>
      <c r="F6072">
        <v>16</v>
      </c>
      <c r="G6072">
        <v>0</v>
      </c>
      <c r="H6072">
        <v>245320</v>
      </c>
      <c r="I6072">
        <v>704794</v>
      </c>
      <c r="J6072">
        <v>593872</v>
      </c>
      <c r="K6072">
        <v>47417</v>
      </c>
    </row>
    <row r="6073" spans="1:11" x14ac:dyDescent="0.25">
      <c r="A6073" t="s">
        <v>253</v>
      </c>
      <c r="B6073">
        <v>202432</v>
      </c>
      <c r="C6073" t="s">
        <v>34</v>
      </c>
      <c r="D6073">
        <v>4</v>
      </c>
      <c r="E6073">
        <v>13</v>
      </c>
      <c r="F6073">
        <v>7</v>
      </c>
      <c r="G6073">
        <v>6</v>
      </c>
      <c r="H6073">
        <v>238447</v>
      </c>
      <c r="I6073">
        <v>540103</v>
      </c>
      <c r="J6073">
        <v>453118</v>
      </c>
      <c r="K6073">
        <v>37095</v>
      </c>
    </row>
    <row r="6074" spans="1:11" x14ac:dyDescent="0.25">
      <c r="A6074" t="s">
        <v>253</v>
      </c>
      <c r="B6074">
        <v>202432</v>
      </c>
      <c r="C6074" t="s">
        <v>35</v>
      </c>
      <c r="D6074">
        <v>2</v>
      </c>
      <c r="E6074">
        <v>8</v>
      </c>
      <c r="F6074">
        <v>6</v>
      </c>
      <c r="G6074">
        <v>0</v>
      </c>
      <c r="H6074">
        <v>252328</v>
      </c>
      <c r="I6074">
        <v>484958</v>
      </c>
      <c r="J6074">
        <v>405350</v>
      </c>
      <c r="K6074">
        <v>32757</v>
      </c>
    </row>
    <row r="6075" spans="1:11" x14ac:dyDescent="0.25">
      <c r="A6075" t="s">
        <v>253</v>
      </c>
      <c r="B6075">
        <v>202432</v>
      </c>
      <c r="C6075" t="s">
        <v>36</v>
      </c>
      <c r="D6075">
        <v>4</v>
      </c>
      <c r="E6075">
        <v>7</v>
      </c>
      <c r="F6075">
        <v>6</v>
      </c>
      <c r="G6075">
        <v>1</v>
      </c>
      <c r="H6075">
        <v>251403</v>
      </c>
      <c r="I6075">
        <v>440987</v>
      </c>
      <c r="J6075">
        <v>363851</v>
      </c>
      <c r="K6075">
        <v>30969</v>
      </c>
    </row>
    <row r="6076" spans="1:11" x14ac:dyDescent="0.25">
      <c r="A6076" t="s">
        <v>253</v>
      </c>
      <c r="B6076">
        <v>202432</v>
      </c>
      <c r="C6076" t="s">
        <v>37</v>
      </c>
      <c r="D6076">
        <v>1</v>
      </c>
      <c r="E6076">
        <v>3</v>
      </c>
      <c r="F6076">
        <v>2</v>
      </c>
      <c r="G6076">
        <v>0</v>
      </c>
      <c r="H6076">
        <v>173584</v>
      </c>
      <c r="I6076">
        <v>351382</v>
      </c>
      <c r="J6076">
        <v>288975</v>
      </c>
      <c r="K6076">
        <v>23328</v>
      </c>
    </row>
    <row r="6077" spans="1:11" x14ac:dyDescent="0.25">
      <c r="A6077" t="s">
        <v>253</v>
      </c>
      <c r="B6077">
        <v>202432</v>
      </c>
      <c r="C6077" t="s">
        <v>38</v>
      </c>
      <c r="D6077">
        <v>3</v>
      </c>
      <c r="E6077">
        <v>2</v>
      </c>
      <c r="F6077">
        <v>1</v>
      </c>
      <c r="G6077">
        <v>0</v>
      </c>
      <c r="H6077">
        <v>152839</v>
      </c>
      <c r="I6077">
        <v>357960</v>
      </c>
      <c r="J6077">
        <v>313357</v>
      </c>
      <c r="K6077">
        <v>16747</v>
      </c>
    </row>
    <row r="6078" spans="1:11" x14ac:dyDescent="0.25">
      <c r="A6078" t="s">
        <v>253</v>
      </c>
      <c r="B6078">
        <v>202432</v>
      </c>
      <c r="C6078" t="s">
        <v>39</v>
      </c>
      <c r="D6078">
        <v>1</v>
      </c>
      <c r="E6078">
        <v>1</v>
      </c>
      <c r="F6078">
        <v>1</v>
      </c>
      <c r="G6078">
        <v>0</v>
      </c>
      <c r="H6078">
        <v>302293</v>
      </c>
      <c r="I6078">
        <v>285078</v>
      </c>
      <c r="J6078">
        <v>278535</v>
      </c>
      <c r="K6078">
        <v>6397</v>
      </c>
    </row>
    <row r="6079" spans="1:11" x14ac:dyDescent="0.25">
      <c r="A6079" t="s">
        <v>253</v>
      </c>
      <c r="B6079">
        <v>202432</v>
      </c>
      <c r="C6079" t="s">
        <v>40</v>
      </c>
      <c r="D6079">
        <v>1</v>
      </c>
      <c r="E6079">
        <v>0</v>
      </c>
      <c r="F6079">
        <v>0</v>
      </c>
      <c r="G6079">
        <v>0</v>
      </c>
      <c r="H6079">
        <v>507197</v>
      </c>
      <c r="I6079">
        <v>52700</v>
      </c>
      <c r="J6079">
        <v>52556</v>
      </c>
      <c r="K6079">
        <v>56</v>
      </c>
    </row>
    <row r="6080" spans="1:11" x14ac:dyDescent="0.25">
      <c r="A6080" t="s">
        <v>253</v>
      </c>
      <c r="B6080">
        <v>202432</v>
      </c>
      <c r="C6080" t="s">
        <v>41</v>
      </c>
      <c r="D6080">
        <v>0</v>
      </c>
      <c r="E6080">
        <v>0</v>
      </c>
      <c r="F6080">
        <v>0</v>
      </c>
      <c r="G6080">
        <v>0</v>
      </c>
      <c r="H6080">
        <v>462110</v>
      </c>
      <c r="I6080">
        <v>10056</v>
      </c>
      <c r="J6080">
        <v>9952</v>
      </c>
      <c r="K6080">
        <v>0</v>
      </c>
    </row>
    <row r="6081" spans="1:11" x14ac:dyDescent="0.25">
      <c r="A6081" t="s">
        <v>253</v>
      </c>
      <c r="B6081">
        <v>202432</v>
      </c>
      <c r="C6081" t="s">
        <v>42</v>
      </c>
      <c r="D6081">
        <v>0</v>
      </c>
      <c r="E6081">
        <v>0</v>
      </c>
      <c r="F6081">
        <v>0</v>
      </c>
      <c r="G6081">
        <v>0</v>
      </c>
      <c r="H6081">
        <v>163219</v>
      </c>
      <c r="I6081">
        <v>108</v>
      </c>
      <c r="J6081">
        <v>6</v>
      </c>
      <c r="K6081">
        <v>1</v>
      </c>
    </row>
    <row r="6082" spans="1:11" x14ac:dyDescent="0.25">
      <c r="A6082" t="s">
        <v>254</v>
      </c>
      <c r="B6082">
        <v>202433</v>
      </c>
      <c r="C6082" t="s">
        <v>11</v>
      </c>
      <c r="D6082">
        <v>0</v>
      </c>
      <c r="E6082">
        <v>0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</row>
    <row r="6083" spans="1:11" x14ac:dyDescent="0.25">
      <c r="A6083" t="s">
        <v>254</v>
      </c>
      <c r="B6083">
        <v>202433</v>
      </c>
      <c r="C6083" t="s">
        <v>12</v>
      </c>
      <c r="D6083">
        <v>0</v>
      </c>
      <c r="E6083">
        <v>0</v>
      </c>
      <c r="F6083">
        <v>0</v>
      </c>
      <c r="G6083">
        <v>0</v>
      </c>
      <c r="H6083">
        <v>2</v>
      </c>
      <c r="I6083">
        <v>0</v>
      </c>
      <c r="J6083">
        <v>0</v>
      </c>
      <c r="K6083">
        <v>0</v>
      </c>
    </row>
    <row r="6084" spans="1:11" x14ac:dyDescent="0.25">
      <c r="A6084" t="s">
        <v>254</v>
      </c>
      <c r="B6084">
        <v>202433</v>
      </c>
      <c r="C6084" t="s">
        <v>13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</row>
    <row r="6085" spans="1:11" x14ac:dyDescent="0.25">
      <c r="A6085" t="s">
        <v>254</v>
      </c>
      <c r="B6085">
        <v>202433</v>
      </c>
      <c r="C6085" t="s">
        <v>14</v>
      </c>
      <c r="D6085">
        <v>0</v>
      </c>
      <c r="E6085">
        <v>0</v>
      </c>
      <c r="F6085">
        <v>0</v>
      </c>
      <c r="G6085">
        <v>0</v>
      </c>
      <c r="H6085">
        <v>2</v>
      </c>
      <c r="I6085">
        <v>0</v>
      </c>
      <c r="J6085">
        <v>0</v>
      </c>
      <c r="K6085">
        <v>0</v>
      </c>
    </row>
    <row r="6086" spans="1:11" x14ac:dyDescent="0.25">
      <c r="A6086" t="s">
        <v>254</v>
      </c>
      <c r="B6086">
        <v>202433</v>
      </c>
      <c r="C6086" t="s">
        <v>15</v>
      </c>
      <c r="D6086">
        <v>0</v>
      </c>
      <c r="E6086">
        <v>0</v>
      </c>
      <c r="F6086">
        <v>0</v>
      </c>
      <c r="G6086">
        <v>0</v>
      </c>
      <c r="H6086">
        <v>2</v>
      </c>
      <c r="I6086">
        <v>0</v>
      </c>
      <c r="J6086">
        <v>0</v>
      </c>
      <c r="K6086">
        <v>0</v>
      </c>
    </row>
    <row r="6087" spans="1:11" x14ac:dyDescent="0.25">
      <c r="A6087" t="s">
        <v>254</v>
      </c>
      <c r="B6087">
        <v>202433</v>
      </c>
      <c r="C6087" t="s">
        <v>16</v>
      </c>
      <c r="D6087">
        <v>0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</row>
    <row r="6088" spans="1:11" x14ac:dyDescent="0.25">
      <c r="A6088" t="s">
        <v>254</v>
      </c>
      <c r="B6088">
        <v>202433</v>
      </c>
      <c r="C6088" t="s">
        <v>17</v>
      </c>
      <c r="D6088">
        <v>0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</row>
    <row r="6089" spans="1:11" x14ac:dyDescent="0.25">
      <c r="A6089" t="s">
        <v>254</v>
      </c>
      <c r="B6089">
        <v>202433</v>
      </c>
      <c r="C6089" t="s">
        <v>18</v>
      </c>
      <c r="D6089">
        <v>0</v>
      </c>
      <c r="E6089">
        <v>0</v>
      </c>
      <c r="F6089">
        <v>0</v>
      </c>
      <c r="G6089">
        <v>0</v>
      </c>
      <c r="H6089">
        <v>69</v>
      </c>
      <c r="I6089">
        <v>0</v>
      </c>
      <c r="J6089">
        <v>0</v>
      </c>
      <c r="K6089">
        <v>0</v>
      </c>
    </row>
    <row r="6090" spans="1:11" x14ac:dyDescent="0.25">
      <c r="A6090" t="s">
        <v>254</v>
      </c>
      <c r="B6090">
        <v>202433</v>
      </c>
      <c r="C6090" t="s">
        <v>19</v>
      </c>
      <c r="D6090">
        <v>0</v>
      </c>
      <c r="E6090">
        <v>0</v>
      </c>
      <c r="F6090">
        <v>0</v>
      </c>
      <c r="G6090">
        <v>0</v>
      </c>
      <c r="H6090">
        <v>43</v>
      </c>
      <c r="I6090">
        <v>2</v>
      </c>
      <c r="J6090">
        <v>2</v>
      </c>
      <c r="K6090">
        <v>0</v>
      </c>
    </row>
    <row r="6091" spans="1:11" x14ac:dyDescent="0.25">
      <c r="A6091" t="s">
        <v>254</v>
      </c>
      <c r="B6091">
        <v>202433</v>
      </c>
      <c r="C6091" t="s">
        <v>20</v>
      </c>
      <c r="D6091">
        <v>0</v>
      </c>
      <c r="E6091">
        <v>0</v>
      </c>
      <c r="F6091">
        <v>0</v>
      </c>
      <c r="G6091">
        <v>0</v>
      </c>
      <c r="H6091">
        <v>54</v>
      </c>
      <c r="I6091">
        <v>4</v>
      </c>
      <c r="J6091">
        <v>1</v>
      </c>
      <c r="K6091">
        <v>1</v>
      </c>
    </row>
    <row r="6092" spans="1:11" x14ac:dyDescent="0.25">
      <c r="A6092" t="s">
        <v>254</v>
      </c>
      <c r="B6092">
        <v>202433</v>
      </c>
      <c r="C6092" t="s">
        <v>21</v>
      </c>
      <c r="D6092">
        <v>0</v>
      </c>
      <c r="E6092">
        <v>0</v>
      </c>
      <c r="F6092">
        <v>0</v>
      </c>
      <c r="G6092">
        <v>0</v>
      </c>
      <c r="H6092">
        <v>39</v>
      </c>
      <c r="I6092">
        <v>30</v>
      </c>
      <c r="J6092">
        <v>22</v>
      </c>
      <c r="K6092">
        <v>5</v>
      </c>
    </row>
    <row r="6093" spans="1:11" x14ac:dyDescent="0.25">
      <c r="A6093" t="s">
        <v>254</v>
      </c>
      <c r="B6093">
        <v>202433</v>
      </c>
      <c r="C6093" t="s">
        <v>22</v>
      </c>
      <c r="D6093">
        <v>2</v>
      </c>
      <c r="E6093">
        <v>5</v>
      </c>
      <c r="F6093">
        <v>4</v>
      </c>
      <c r="G6093">
        <v>0</v>
      </c>
      <c r="H6093">
        <v>431</v>
      </c>
      <c r="I6093">
        <v>950</v>
      </c>
      <c r="J6093">
        <v>656</v>
      </c>
      <c r="K6093">
        <v>120</v>
      </c>
    </row>
    <row r="6094" spans="1:11" x14ac:dyDescent="0.25">
      <c r="A6094" t="s">
        <v>254</v>
      </c>
      <c r="B6094">
        <v>202433</v>
      </c>
      <c r="C6094" t="s">
        <v>23</v>
      </c>
      <c r="D6094">
        <v>6</v>
      </c>
      <c r="E6094">
        <v>42</v>
      </c>
      <c r="F6094">
        <v>29</v>
      </c>
      <c r="G6094">
        <v>8</v>
      </c>
      <c r="H6094">
        <v>2410</v>
      </c>
      <c r="I6094">
        <v>11012</v>
      </c>
      <c r="J6094">
        <v>7678</v>
      </c>
      <c r="K6094">
        <v>1335</v>
      </c>
    </row>
    <row r="6095" spans="1:11" x14ac:dyDescent="0.25">
      <c r="A6095" t="s">
        <v>254</v>
      </c>
      <c r="B6095">
        <v>202433</v>
      </c>
      <c r="C6095" t="s">
        <v>24</v>
      </c>
      <c r="D6095">
        <v>25</v>
      </c>
      <c r="E6095">
        <v>156</v>
      </c>
      <c r="F6095">
        <v>110</v>
      </c>
      <c r="G6095">
        <v>19</v>
      </c>
      <c r="H6095">
        <v>7648</v>
      </c>
      <c r="I6095">
        <v>55529</v>
      </c>
      <c r="J6095">
        <v>39519</v>
      </c>
      <c r="K6095">
        <v>6080</v>
      </c>
    </row>
    <row r="6096" spans="1:11" x14ac:dyDescent="0.25">
      <c r="A6096" t="s">
        <v>254</v>
      </c>
      <c r="B6096">
        <v>202433</v>
      </c>
      <c r="C6096" t="s">
        <v>25</v>
      </c>
      <c r="D6096">
        <v>19</v>
      </c>
      <c r="E6096">
        <v>174</v>
      </c>
      <c r="F6096">
        <v>117</v>
      </c>
      <c r="G6096">
        <v>19</v>
      </c>
      <c r="H6096">
        <v>15092</v>
      </c>
      <c r="I6096">
        <v>136032</v>
      </c>
      <c r="J6096">
        <v>97808</v>
      </c>
      <c r="K6096">
        <v>12827</v>
      </c>
    </row>
    <row r="6097" spans="1:11" x14ac:dyDescent="0.25">
      <c r="A6097" t="s">
        <v>254</v>
      </c>
      <c r="B6097">
        <v>202433</v>
      </c>
      <c r="C6097" t="s">
        <v>26</v>
      </c>
      <c r="D6097">
        <v>45</v>
      </c>
      <c r="E6097">
        <v>210</v>
      </c>
      <c r="F6097">
        <v>127</v>
      </c>
      <c r="G6097">
        <v>27</v>
      </c>
      <c r="H6097">
        <v>29166</v>
      </c>
      <c r="I6097">
        <v>289294</v>
      </c>
      <c r="J6097">
        <v>186706</v>
      </c>
      <c r="K6097">
        <v>32898</v>
      </c>
    </row>
    <row r="6098" spans="1:11" x14ac:dyDescent="0.25">
      <c r="A6098" t="s">
        <v>254</v>
      </c>
      <c r="B6098">
        <v>202433</v>
      </c>
      <c r="C6098" t="s">
        <v>27</v>
      </c>
      <c r="D6098">
        <v>29</v>
      </c>
      <c r="E6098">
        <v>214</v>
      </c>
      <c r="F6098">
        <v>134</v>
      </c>
      <c r="G6098">
        <v>21</v>
      </c>
      <c r="H6098">
        <v>50835</v>
      </c>
      <c r="I6098">
        <v>468394</v>
      </c>
      <c r="J6098">
        <v>306360</v>
      </c>
      <c r="K6098">
        <v>52619</v>
      </c>
    </row>
    <row r="6099" spans="1:11" x14ac:dyDescent="0.25">
      <c r="A6099" t="s">
        <v>254</v>
      </c>
      <c r="B6099">
        <v>202433</v>
      </c>
      <c r="C6099" t="s">
        <v>28</v>
      </c>
      <c r="D6099">
        <v>28</v>
      </c>
      <c r="E6099">
        <v>146</v>
      </c>
      <c r="F6099">
        <v>95</v>
      </c>
      <c r="G6099">
        <v>18</v>
      </c>
      <c r="H6099">
        <v>71898</v>
      </c>
      <c r="I6099">
        <v>545539</v>
      </c>
      <c r="J6099">
        <v>398437</v>
      </c>
      <c r="K6099">
        <v>48616</v>
      </c>
    </row>
    <row r="6100" spans="1:11" x14ac:dyDescent="0.25">
      <c r="A6100" t="s">
        <v>254</v>
      </c>
      <c r="B6100">
        <v>202433</v>
      </c>
      <c r="C6100" t="s">
        <v>29</v>
      </c>
      <c r="D6100">
        <v>19</v>
      </c>
      <c r="E6100">
        <v>72</v>
      </c>
      <c r="F6100">
        <v>52</v>
      </c>
      <c r="G6100">
        <v>8</v>
      </c>
      <c r="H6100">
        <v>90803</v>
      </c>
      <c r="I6100">
        <v>523408</v>
      </c>
      <c r="J6100">
        <v>413439</v>
      </c>
      <c r="K6100">
        <v>39336</v>
      </c>
    </row>
    <row r="6101" spans="1:11" x14ac:dyDescent="0.25">
      <c r="A6101" t="s">
        <v>254</v>
      </c>
      <c r="B6101">
        <v>202433</v>
      </c>
      <c r="C6101" t="s">
        <v>30</v>
      </c>
      <c r="D6101">
        <v>14</v>
      </c>
      <c r="E6101">
        <v>48</v>
      </c>
      <c r="F6101">
        <v>40</v>
      </c>
      <c r="G6101">
        <v>2</v>
      </c>
      <c r="H6101">
        <v>124756</v>
      </c>
      <c r="I6101">
        <v>520382</v>
      </c>
      <c r="J6101">
        <v>422854</v>
      </c>
      <c r="K6101">
        <v>38034</v>
      </c>
    </row>
    <row r="6102" spans="1:11" x14ac:dyDescent="0.25">
      <c r="A6102" t="s">
        <v>254</v>
      </c>
      <c r="B6102">
        <v>202433</v>
      </c>
      <c r="C6102" t="s">
        <v>31</v>
      </c>
      <c r="D6102">
        <v>14</v>
      </c>
      <c r="E6102">
        <v>34</v>
      </c>
      <c r="F6102">
        <v>26</v>
      </c>
      <c r="G6102">
        <v>1</v>
      </c>
      <c r="H6102">
        <v>152551</v>
      </c>
      <c r="I6102">
        <v>540990</v>
      </c>
      <c r="J6102">
        <v>446515</v>
      </c>
      <c r="K6102">
        <v>39478</v>
      </c>
    </row>
    <row r="6103" spans="1:11" x14ac:dyDescent="0.25">
      <c r="A6103" t="s">
        <v>254</v>
      </c>
      <c r="B6103">
        <v>202433</v>
      </c>
      <c r="C6103" t="s">
        <v>32</v>
      </c>
      <c r="D6103">
        <v>4</v>
      </c>
      <c r="E6103">
        <v>22</v>
      </c>
      <c r="F6103">
        <v>20</v>
      </c>
      <c r="G6103">
        <v>1</v>
      </c>
      <c r="H6103">
        <v>200859</v>
      </c>
      <c r="I6103">
        <v>658797</v>
      </c>
      <c r="J6103">
        <v>551805</v>
      </c>
      <c r="K6103">
        <v>44953</v>
      </c>
    </row>
    <row r="6104" spans="1:11" x14ac:dyDescent="0.25">
      <c r="A6104" t="s">
        <v>254</v>
      </c>
      <c r="B6104">
        <v>202433</v>
      </c>
      <c r="C6104" t="s">
        <v>33</v>
      </c>
      <c r="D6104">
        <v>6</v>
      </c>
      <c r="E6104">
        <v>7</v>
      </c>
      <c r="F6104">
        <v>4</v>
      </c>
      <c r="G6104">
        <v>2</v>
      </c>
      <c r="H6104">
        <v>245313</v>
      </c>
      <c r="I6104">
        <v>704788</v>
      </c>
      <c r="J6104">
        <v>593868</v>
      </c>
      <c r="K6104">
        <v>47415</v>
      </c>
    </row>
    <row r="6105" spans="1:11" x14ac:dyDescent="0.25">
      <c r="A6105" t="s">
        <v>254</v>
      </c>
      <c r="B6105">
        <v>202433</v>
      </c>
      <c r="C6105" t="s">
        <v>34</v>
      </c>
      <c r="D6105">
        <v>9</v>
      </c>
      <c r="E6105">
        <v>12</v>
      </c>
      <c r="F6105">
        <v>11</v>
      </c>
      <c r="G6105">
        <v>0</v>
      </c>
      <c r="H6105">
        <v>238438</v>
      </c>
      <c r="I6105">
        <v>540091</v>
      </c>
      <c r="J6105">
        <v>453107</v>
      </c>
      <c r="K6105">
        <v>37095</v>
      </c>
    </row>
    <row r="6106" spans="1:11" x14ac:dyDescent="0.25">
      <c r="A6106" t="s">
        <v>254</v>
      </c>
      <c r="B6106">
        <v>202433</v>
      </c>
      <c r="C6106" t="s">
        <v>35</v>
      </c>
      <c r="D6106">
        <v>3</v>
      </c>
      <c r="E6106">
        <v>5</v>
      </c>
      <c r="F6106">
        <v>4</v>
      </c>
      <c r="G6106">
        <v>0</v>
      </c>
      <c r="H6106">
        <v>252325</v>
      </c>
      <c r="I6106">
        <v>484953</v>
      </c>
      <c r="J6106">
        <v>405346</v>
      </c>
      <c r="K6106">
        <v>32757</v>
      </c>
    </row>
    <row r="6107" spans="1:11" x14ac:dyDescent="0.25">
      <c r="A6107" t="s">
        <v>254</v>
      </c>
      <c r="B6107">
        <v>202433</v>
      </c>
      <c r="C6107" t="s">
        <v>36</v>
      </c>
      <c r="D6107">
        <v>1</v>
      </c>
      <c r="E6107">
        <v>3</v>
      </c>
      <c r="F6107">
        <v>3</v>
      </c>
      <c r="G6107">
        <v>0</v>
      </c>
      <c r="H6107">
        <v>251402</v>
      </c>
      <c r="I6107">
        <v>440984</v>
      </c>
      <c r="J6107">
        <v>363848</v>
      </c>
      <c r="K6107">
        <v>30969</v>
      </c>
    </row>
    <row r="6108" spans="1:11" x14ac:dyDescent="0.25">
      <c r="A6108" t="s">
        <v>254</v>
      </c>
      <c r="B6108">
        <v>202433</v>
      </c>
      <c r="C6108" t="s">
        <v>37</v>
      </c>
      <c r="D6108">
        <v>1</v>
      </c>
      <c r="E6108">
        <v>3</v>
      </c>
      <c r="F6108">
        <v>3</v>
      </c>
      <c r="G6108">
        <v>0</v>
      </c>
      <c r="H6108">
        <v>173582</v>
      </c>
      <c r="I6108">
        <v>351380</v>
      </c>
      <c r="J6108">
        <v>288972</v>
      </c>
      <c r="K6108">
        <v>23328</v>
      </c>
    </row>
    <row r="6109" spans="1:11" x14ac:dyDescent="0.25">
      <c r="A6109" t="s">
        <v>254</v>
      </c>
      <c r="B6109">
        <v>202433</v>
      </c>
      <c r="C6109" t="s">
        <v>38</v>
      </c>
      <c r="D6109">
        <v>2</v>
      </c>
      <c r="E6109">
        <v>1</v>
      </c>
      <c r="F6109">
        <v>1</v>
      </c>
      <c r="G6109">
        <v>0</v>
      </c>
      <c r="H6109">
        <v>152836</v>
      </c>
      <c r="I6109">
        <v>357960</v>
      </c>
      <c r="J6109">
        <v>313356</v>
      </c>
      <c r="K6109">
        <v>16747</v>
      </c>
    </row>
    <row r="6110" spans="1:11" x14ac:dyDescent="0.25">
      <c r="A6110" t="s">
        <v>254</v>
      </c>
      <c r="B6110">
        <v>202433</v>
      </c>
      <c r="C6110" t="s">
        <v>39</v>
      </c>
      <c r="D6110">
        <v>1</v>
      </c>
      <c r="E6110">
        <v>3</v>
      </c>
      <c r="F6110">
        <v>3</v>
      </c>
      <c r="G6110">
        <v>0</v>
      </c>
      <c r="H6110">
        <v>302291</v>
      </c>
      <c r="I6110">
        <v>285076</v>
      </c>
      <c r="J6110">
        <v>278532</v>
      </c>
      <c r="K6110">
        <v>6397</v>
      </c>
    </row>
    <row r="6111" spans="1:11" x14ac:dyDescent="0.25">
      <c r="A6111" t="s">
        <v>254</v>
      </c>
      <c r="B6111">
        <v>202433</v>
      </c>
      <c r="C6111" t="s">
        <v>40</v>
      </c>
      <c r="D6111">
        <v>0</v>
      </c>
      <c r="E6111">
        <v>0</v>
      </c>
      <c r="F6111">
        <v>0</v>
      </c>
      <c r="G6111">
        <v>0</v>
      </c>
      <c r="H6111">
        <v>507197</v>
      </c>
      <c r="I6111">
        <v>52700</v>
      </c>
      <c r="J6111">
        <v>52556</v>
      </c>
      <c r="K6111">
        <v>56</v>
      </c>
    </row>
    <row r="6112" spans="1:11" x14ac:dyDescent="0.25">
      <c r="A6112" t="s">
        <v>254</v>
      </c>
      <c r="B6112">
        <v>202433</v>
      </c>
      <c r="C6112" t="s">
        <v>41</v>
      </c>
      <c r="D6112">
        <v>1</v>
      </c>
      <c r="E6112">
        <v>0</v>
      </c>
      <c r="F6112">
        <v>0</v>
      </c>
      <c r="G6112">
        <v>0</v>
      </c>
      <c r="H6112">
        <v>462109</v>
      </c>
      <c r="I6112">
        <v>10056</v>
      </c>
      <c r="J6112">
        <v>9952</v>
      </c>
      <c r="K6112">
        <v>0</v>
      </c>
    </row>
    <row r="6113" spans="1:11" x14ac:dyDescent="0.25">
      <c r="A6113" t="s">
        <v>254</v>
      </c>
      <c r="B6113">
        <v>202433</v>
      </c>
      <c r="C6113" t="s">
        <v>42</v>
      </c>
      <c r="D6113">
        <v>0</v>
      </c>
      <c r="E6113">
        <v>0</v>
      </c>
      <c r="F6113">
        <v>0</v>
      </c>
      <c r="G6113">
        <v>0</v>
      </c>
      <c r="H6113">
        <v>163219</v>
      </c>
      <c r="I6113">
        <v>108</v>
      </c>
      <c r="J6113">
        <v>6</v>
      </c>
      <c r="K6113">
        <v>1</v>
      </c>
    </row>
    <row r="6114" spans="1:11" x14ac:dyDescent="0.25">
      <c r="A6114" t="s">
        <v>255</v>
      </c>
      <c r="B6114">
        <v>202434</v>
      </c>
      <c r="C6114" t="s">
        <v>11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</row>
    <row r="6115" spans="1:11" x14ac:dyDescent="0.25">
      <c r="A6115" t="s">
        <v>255</v>
      </c>
      <c r="B6115">
        <v>202434</v>
      </c>
      <c r="C6115" t="s">
        <v>12</v>
      </c>
      <c r="D6115">
        <v>0</v>
      </c>
      <c r="E6115">
        <v>0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0</v>
      </c>
    </row>
    <row r="6116" spans="1:11" x14ac:dyDescent="0.25">
      <c r="A6116" t="s">
        <v>255</v>
      </c>
      <c r="B6116">
        <v>202434</v>
      </c>
      <c r="C6116" t="s">
        <v>13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</row>
    <row r="6117" spans="1:11" x14ac:dyDescent="0.25">
      <c r="A6117" t="s">
        <v>255</v>
      </c>
      <c r="B6117">
        <v>202434</v>
      </c>
      <c r="C6117" t="s">
        <v>14</v>
      </c>
      <c r="D6117">
        <v>0</v>
      </c>
      <c r="E6117">
        <v>0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0</v>
      </c>
    </row>
    <row r="6118" spans="1:11" x14ac:dyDescent="0.25">
      <c r="A6118" t="s">
        <v>255</v>
      </c>
      <c r="B6118">
        <v>202434</v>
      </c>
      <c r="C6118" t="s">
        <v>15</v>
      </c>
      <c r="D6118">
        <v>0</v>
      </c>
      <c r="E6118">
        <v>0</v>
      </c>
      <c r="F6118">
        <v>0</v>
      </c>
      <c r="G6118">
        <v>0</v>
      </c>
      <c r="H6118">
        <v>2</v>
      </c>
      <c r="I6118">
        <v>0</v>
      </c>
      <c r="J6118">
        <v>0</v>
      </c>
      <c r="K6118">
        <v>0</v>
      </c>
    </row>
    <row r="6119" spans="1:11" x14ac:dyDescent="0.25">
      <c r="A6119" t="s">
        <v>255</v>
      </c>
      <c r="B6119">
        <v>202434</v>
      </c>
      <c r="C6119" t="s">
        <v>16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  <c r="J6119">
        <v>0</v>
      </c>
      <c r="K6119">
        <v>0</v>
      </c>
    </row>
    <row r="6120" spans="1:11" x14ac:dyDescent="0.25">
      <c r="A6120" t="s">
        <v>255</v>
      </c>
      <c r="B6120">
        <v>202434</v>
      </c>
      <c r="C6120" t="s">
        <v>17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</row>
    <row r="6121" spans="1:11" x14ac:dyDescent="0.25">
      <c r="A6121" t="s">
        <v>255</v>
      </c>
      <c r="B6121">
        <v>202434</v>
      </c>
      <c r="C6121" t="s">
        <v>18</v>
      </c>
      <c r="D6121">
        <v>0</v>
      </c>
      <c r="E6121">
        <v>0</v>
      </c>
      <c r="F6121">
        <v>0</v>
      </c>
      <c r="G6121">
        <v>0</v>
      </c>
      <c r="H6121">
        <v>69</v>
      </c>
      <c r="I6121">
        <v>0</v>
      </c>
      <c r="J6121">
        <v>0</v>
      </c>
      <c r="K6121">
        <v>0</v>
      </c>
    </row>
    <row r="6122" spans="1:11" x14ac:dyDescent="0.25">
      <c r="A6122" t="s">
        <v>255</v>
      </c>
      <c r="B6122">
        <v>202434</v>
      </c>
      <c r="C6122" t="s">
        <v>19</v>
      </c>
      <c r="D6122">
        <v>0</v>
      </c>
      <c r="E6122">
        <v>0</v>
      </c>
      <c r="F6122">
        <v>0</v>
      </c>
      <c r="G6122">
        <v>0</v>
      </c>
      <c r="H6122">
        <v>43</v>
      </c>
      <c r="I6122">
        <v>2</v>
      </c>
      <c r="J6122">
        <v>2</v>
      </c>
      <c r="K6122">
        <v>0</v>
      </c>
    </row>
    <row r="6123" spans="1:11" x14ac:dyDescent="0.25">
      <c r="A6123" t="s">
        <v>255</v>
      </c>
      <c r="B6123">
        <v>202434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>
        <v>54</v>
      </c>
      <c r="I6123">
        <v>4</v>
      </c>
      <c r="J6123">
        <v>1</v>
      </c>
      <c r="K6123">
        <v>1</v>
      </c>
    </row>
    <row r="6124" spans="1:11" x14ac:dyDescent="0.25">
      <c r="A6124" t="s">
        <v>255</v>
      </c>
      <c r="B6124">
        <v>202434</v>
      </c>
      <c r="C6124" t="s">
        <v>21</v>
      </c>
      <c r="D6124">
        <v>0</v>
      </c>
      <c r="E6124">
        <v>0</v>
      </c>
      <c r="F6124">
        <v>0</v>
      </c>
      <c r="G6124">
        <v>0</v>
      </c>
      <c r="H6124">
        <v>39</v>
      </c>
      <c r="I6124">
        <v>30</v>
      </c>
      <c r="J6124">
        <v>22</v>
      </c>
      <c r="K6124">
        <v>5</v>
      </c>
    </row>
    <row r="6125" spans="1:11" x14ac:dyDescent="0.25">
      <c r="A6125" t="s">
        <v>255</v>
      </c>
      <c r="B6125">
        <v>202434</v>
      </c>
      <c r="C6125" t="s">
        <v>22</v>
      </c>
      <c r="D6125">
        <v>1</v>
      </c>
      <c r="E6125">
        <v>5</v>
      </c>
      <c r="F6125">
        <v>3</v>
      </c>
      <c r="G6125">
        <v>1</v>
      </c>
      <c r="H6125">
        <v>430</v>
      </c>
      <c r="I6125">
        <v>945</v>
      </c>
      <c r="J6125">
        <v>653</v>
      </c>
      <c r="K6125">
        <v>119</v>
      </c>
    </row>
    <row r="6126" spans="1:11" x14ac:dyDescent="0.25">
      <c r="A6126" t="s">
        <v>255</v>
      </c>
      <c r="B6126">
        <v>202434</v>
      </c>
      <c r="C6126" t="s">
        <v>23</v>
      </c>
      <c r="D6126">
        <v>15</v>
      </c>
      <c r="E6126">
        <v>53</v>
      </c>
      <c r="F6126">
        <v>39</v>
      </c>
      <c r="G6126">
        <v>5</v>
      </c>
      <c r="H6126">
        <v>2395</v>
      </c>
      <c r="I6126">
        <v>10959</v>
      </c>
      <c r="J6126">
        <v>7639</v>
      </c>
      <c r="K6126">
        <v>1330</v>
      </c>
    </row>
    <row r="6127" spans="1:11" x14ac:dyDescent="0.25">
      <c r="A6127" t="s">
        <v>255</v>
      </c>
      <c r="B6127">
        <v>202434</v>
      </c>
      <c r="C6127" t="s">
        <v>24</v>
      </c>
      <c r="D6127">
        <v>21</v>
      </c>
      <c r="E6127">
        <v>156</v>
      </c>
      <c r="F6127">
        <v>103</v>
      </c>
      <c r="G6127">
        <v>28</v>
      </c>
      <c r="H6127">
        <v>7627</v>
      </c>
      <c r="I6127">
        <v>55373</v>
      </c>
      <c r="J6127">
        <v>39416</v>
      </c>
      <c r="K6127">
        <v>6052</v>
      </c>
    </row>
    <row r="6128" spans="1:11" x14ac:dyDescent="0.25">
      <c r="A6128" t="s">
        <v>255</v>
      </c>
      <c r="B6128">
        <v>202434</v>
      </c>
      <c r="C6128" t="s">
        <v>25</v>
      </c>
      <c r="D6128">
        <v>22</v>
      </c>
      <c r="E6128">
        <v>150</v>
      </c>
      <c r="F6128">
        <v>95</v>
      </c>
      <c r="G6128">
        <v>22</v>
      </c>
      <c r="H6128">
        <v>15070</v>
      </c>
      <c r="I6128">
        <v>135882</v>
      </c>
      <c r="J6128">
        <v>97713</v>
      </c>
      <c r="K6128">
        <v>12805</v>
      </c>
    </row>
    <row r="6129" spans="1:11" x14ac:dyDescent="0.25">
      <c r="A6129" t="s">
        <v>255</v>
      </c>
      <c r="B6129">
        <v>202434</v>
      </c>
      <c r="C6129" t="s">
        <v>26</v>
      </c>
      <c r="D6129">
        <v>22</v>
      </c>
      <c r="E6129">
        <v>221</v>
      </c>
      <c r="F6129">
        <v>132</v>
      </c>
      <c r="G6129">
        <v>20</v>
      </c>
      <c r="H6129">
        <v>29143</v>
      </c>
      <c r="I6129">
        <v>289074</v>
      </c>
      <c r="J6129">
        <v>186574</v>
      </c>
      <c r="K6129">
        <v>32878</v>
      </c>
    </row>
    <row r="6130" spans="1:11" x14ac:dyDescent="0.25">
      <c r="A6130" t="s">
        <v>255</v>
      </c>
      <c r="B6130">
        <v>202434</v>
      </c>
      <c r="C6130" t="s">
        <v>27</v>
      </c>
      <c r="D6130">
        <v>34</v>
      </c>
      <c r="E6130">
        <v>226</v>
      </c>
      <c r="F6130">
        <v>156</v>
      </c>
      <c r="G6130">
        <v>21</v>
      </c>
      <c r="H6130">
        <v>50801</v>
      </c>
      <c r="I6130">
        <v>468168</v>
      </c>
      <c r="J6130">
        <v>306204</v>
      </c>
      <c r="K6130">
        <v>52598</v>
      </c>
    </row>
    <row r="6131" spans="1:11" x14ac:dyDescent="0.25">
      <c r="A6131" t="s">
        <v>255</v>
      </c>
      <c r="B6131">
        <v>202434</v>
      </c>
      <c r="C6131" t="s">
        <v>28</v>
      </c>
      <c r="D6131">
        <v>20</v>
      </c>
      <c r="E6131">
        <v>137</v>
      </c>
      <c r="F6131">
        <v>93</v>
      </c>
      <c r="G6131">
        <v>15</v>
      </c>
      <c r="H6131">
        <v>71878</v>
      </c>
      <c r="I6131">
        <v>545402</v>
      </c>
      <c r="J6131">
        <v>398344</v>
      </c>
      <c r="K6131">
        <v>48601</v>
      </c>
    </row>
    <row r="6132" spans="1:11" x14ac:dyDescent="0.25">
      <c r="A6132" t="s">
        <v>255</v>
      </c>
      <c r="B6132">
        <v>202434</v>
      </c>
      <c r="C6132" t="s">
        <v>29</v>
      </c>
      <c r="D6132">
        <v>18</v>
      </c>
      <c r="E6132">
        <v>90</v>
      </c>
      <c r="F6132">
        <v>64</v>
      </c>
      <c r="G6132">
        <v>7</v>
      </c>
      <c r="H6132">
        <v>90783</v>
      </c>
      <c r="I6132">
        <v>523320</v>
      </c>
      <c r="J6132">
        <v>413375</v>
      </c>
      <c r="K6132">
        <v>39329</v>
      </c>
    </row>
    <row r="6133" spans="1:11" x14ac:dyDescent="0.25">
      <c r="A6133" t="s">
        <v>255</v>
      </c>
      <c r="B6133">
        <v>202434</v>
      </c>
      <c r="C6133" t="s">
        <v>30</v>
      </c>
      <c r="D6133">
        <v>18</v>
      </c>
      <c r="E6133">
        <v>40</v>
      </c>
      <c r="F6133">
        <v>29</v>
      </c>
      <c r="G6133">
        <v>4</v>
      </c>
      <c r="H6133">
        <v>124738</v>
      </c>
      <c r="I6133">
        <v>520342</v>
      </c>
      <c r="J6133">
        <v>422825</v>
      </c>
      <c r="K6133">
        <v>38030</v>
      </c>
    </row>
    <row r="6134" spans="1:11" x14ac:dyDescent="0.25">
      <c r="A6134" t="s">
        <v>255</v>
      </c>
      <c r="B6134">
        <v>202434</v>
      </c>
      <c r="C6134" t="s">
        <v>31</v>
      </c>
      <c r="D6134">
        <v>16</v>
      </c>
      <c r="E6134">
        <v>32</v>
      </c>
      <c r="F6134">
        <v>21</v>
      </c>
      <c r="G6134">
        <v>8</v>
      </c>
      <c r="H6134">
        <v>152535</v>
      </c>
      <c r="I6134">
        <v>540958</v>
      </c>
      <c r="J6134">
        <v>446494</v>
      </c>
      <c r="K6134">
        <v>39470</v>
      </c>
    </row>
    <row r="6135" spans="1:11" x14ac:dyDescent="0.25">
      <c r="A6135" t="s">
        <v>255</v>
      </c>
      <c r="B6135">
        <v>202434</v>
      </c>
      <c r="C6135" t="s">
        <v>32</v>
      </c>
      <c r="D6135">
        <v>3</v>
      </c>
      <c r="E6135">
        <v>23</v>
      </c>
      <c r="F6135">
        <v>19</v>
      </c>
      <c r="G6135">
        <v>3</v>
      </c>
      <c r="H6135">
        <v>200855</v>
      </c>
      <c r="I6135">
        <v>658775</v>
      </c>
      <c r="J6135">
        <v>551786</v>
      </c>
      <c r="K6135">
        <v>44950</v>
      </c>
    </row>
    <row r="6136" spans="1:11" x14ac:dyDescent="0.25">
      <c r="A6136" t="s">
        <v>255</v>
      </c>
      <c r="B6136">
        <v>202434</v>
      </c>
      <c r="C6136" t="s">
        <v>33</v>
      </c>
      <c r="D6136">
        <v>7</v>
      </c>
      <c r="E6136">
        <v>16</v>
      </c>
      <c r="F6136">
        <v>10</v>
      </c>
      <c r="G6136">
        <v>3</v>
      </c>
      <c r="H6136">
        <v>245304</v>
      </c>
      <c r="I6136">
        <v>704774</v>
      </c>
      <c r="J6136">
        <v>593858</v>
      </c>
      <c r="K6136">
        <v>47412</v>
      </c>
    </row>
    <row r="6137" spans="1:11" x14ac:dyDescent="0.25">
      <c r="A6137" t="s">
        <v>255</v>
      </c>
      <c r="B6137">
        <v>202434</v>
      </c>
      <c r="C6137" t="s">
        <v>34</v>
      </c>
      <c r="D6137">
        <v>5</v>
      </c>
      <c r="E6137">
        <v>11</v>
      </c>
      <c r="F6137">
        <v>9</v>
      </c>
      <c r="G6137">
        <v>0</v>
      </c>
      <c r="H6137">
        <v>238433</v>
      </c>
      <c r="I6137">
        <v>540080</v>
      </c>
      <c r="J6137">
        <v>453098</v>
      </c>
      <c r="K6137">
        <v>37095</v>
      </c>
    </row>
    <row r="6138" spans="1:11" x14ac:dyDescent="0.25">
      <c r="A6138" t="s">
        <v>255</v>
      </c>
      <c r="B6138">
        <v>202434</v>
      </c>
      <c r="C6138" t="s">
        <v>35</v>
      </c>
      <c r="D6138">
        <v>4</v>
      </c>
      <c r="E6138">
        <v>6</v>
      </c>
      <c r="F6138">
        <v>5</v>
      </c>
      <c r="G6138">
        <v>1</v>
      </c>
      <c r="H6138">
        <v>252321</v>
      </c>
      <c r="I6138">
        <v>484947</v>
      </c>
      <c r="J6138">
        <v>405341</v>
      </c>
      <c r="K6138">
        <v>32756</v>
      </c>
    </row>
    <row r="6139" spans="1:11" x14ac:dyDescent="0.25">
      <c r="A6139" t="s">
        <v>255</v>
      </c>
      <c r="B6139">
        <v>202434</v>
      </c>
      <c r="C6139" t="s">
        <v>36</v>
      </c>
      <c r="D6139">
        <v>1</v>
      </c>
      <c r="E6139">
        <v>2</v>
      </c>
      <c r="F6139">
        <v>2</v>
      </c>
      <c r="G6139">
        <v>0</v>
      </c>
      <c r="H6139">
        <v>251400</v>
      </c>
      <c r="I6139">
        <v>440983</v>
      </c>
      <c r="J6139">
        <v>363846</v>
      </c>
      <c r="K6139">
        <v>30969</v>
      </c>
    </row>
    <row r="6140" spans="1:11" x14ac:dyDescent="0.25">
      <c r="A6140" t="s">
        <v>255</v>
      </c>
      <c r="B6140">
        <v>202434</v>
      </c>
      <c r="C6140" t="s">
        <v>37</v>
      </c>
      <c r="D6140">
        <v>1</v>
      </c>
      <c r="E6140">
        <v>1</v>
      </c>
      <c r="F6140">
        <v>1</v>
      </c>
      <c r="G6140">
        <v>0</v>
      </c>
      <c r="H6140">
        <v>173578</v>
      </c>
      <c r="I6140">
        <v>351382</v>
      </c>
      <c r="J6140">
        <v>288971</v>
      </c>
      <c r="K6140">
        <v>23328</v>
      </c>
    </row>
    <row r="6141" spans="1:11" x14ac:dyDescent="0.25">
      <c r="A6141" t="s">
        <v>255</v>
      </c>
      <c r="B6141">
        <v>202434</v>
      </c>
      <c r="C6141" t="s">
        <v>38</v>
      </c>
      <c r="D6141">
        <v>0</v>
      </c>
      <c r="E6141">
        <v>2</v>
      </c>
      <c r="F6141">
        <v>1</v>
      </c>
      <c r="G6141">
        <v>0</v>
      </c>
      <c r="H6141">
        <v>152836</v>
      </c>
      <c r="I6141">
        <v>357958</v>
      </c>
      <c r="J6141">
        <v>313355</v>
      </c>
      <c r="K6141">
        <v>16747</v>
      </c>
    </row>
    <row r="6142" spans="1:11" x14ac:dyDescent="0.25">
      <c r="A6142" t="s">
        <v>255</v>
      </c>
      <c r="B6142">
        <v>202434</v>
      </c>
      <c r="C6142" t="s">
        <v>39</v>
      </c>
      <c r="D6142">
        <v>6</v>
      </c>
      <c r="E6142">
        <v>0</v>
      </c>
      <c r="F6142">
        <v>0</v>
      </c>
      <c r="G6142">
        <v>0</v>
      </c>
      <c r="H6142">
        <v>302285</v>
      </c>
      <c r="I6142">
        <v>285076</v>
      </c>
      <c r="J6142">
        <v>278532</v>
      </c>
      <c r="K6142">
        <v>6397</v>
      </c>
    </row>
    <row r="6143" spans="1:11" x14ac:dyDescent="0.25">
      <c r="A6143" t="s">
        <v>255</v>
      </c>
      <c r="B6143">
        <v>202434</v>
      </c>
      <c r="C6143" t="s">
        <v>40</v>
      </c>
      <c r="D6143">
        <v>0</v>
      </c>
      <c r="E6143">
        <v>0</v>
      </c>
      <c r="F6143">
        <v>0</v>
      </c>
      <c r="G6143">
        <v>0</v>
      </c>
      <c r="H6143">
        <v>507197</v>
      </c>
      <c r="I6143">
        <v>52700</v>
      </c>
      <c r="J6143">
        <v>52556</v>
      </c>
      <c r="K6143">
        <v>56</v>
      </c>
    </row>
    <row r="6144" spans="1:11" x14ac:dyDescent="0.25">
      <c r="A6144" t="s">
        <v>255</v>
      </c>
      <c r="B6144">
        <v>202434</v>
      </c>
      <c r="C6144" t="s">
        <v>41</v>
      </c>
      <c r="D6144">
        <v>0</v>
      </c>
      <c r="E6144">
        <v>0</v>
      </c>
      <c r="F6144">
        <v>0</v>
      </c>
      <c r="G6144">
        <v>0</v>
      </c>
      <c r="H6144">
        <v>462109</v>
      </c>
      <c r="I6144">
        <v>10056</v>
      </c>
      <c r="J6144">
        <v>9952</v>
      </c>
      <c r="K6144">
        <v>0</v>
      </c>
    </row>
    <row r="6145" spans="1:11" x14ac:dyDescent="0.25">
      <c r="A6145" t="s">
        <v>255</v>
      </c>
      <c r="B6145">
        <v>202434</v>
      </c>
      <c r="C6145" t="s">
        <v>42</v>
      </c>
      <c r="D6145">
        <v>0</v>
      </c>
      <c r="E6145">
        <v>0</v>
      </c>
      <c r="F6145">
        <v>0</v>
      </c>
      <c r="G6145">
        <v>0</v>
      </c>
      <c r="H6145">
        <v>163219</v>
      </c>
      <c r="I6145">
        <v>108</v>
      </c>
      <c r="J6145">
        <v>6</v>
      </c>
      <c r="K6145">
        <v>1</v>
      </c>
    </row>
    <row r="6146" spans="1:11" x14ac:dyDescent="0.25">
      <c r="A6146" t="s">
        <v>256</v>
      </c>
      <c r="B6146">
        <v>202435</v>
      </c>
      <c r="C6146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</row>
    <row r="6147" spans="1:11" x14ac:dyDescent="0.25">
      <c r="A6147" t="s">
        <v>256</v>
      </c>
      <c r="B6147">
        <v>202435</v>
      </c>
      <c r="C6147" t="s">
        <v>12</v>
      </c>
      <c r="D6147">
        <v>0</v>
      </c>
      <c r="E6147">
        <v>0</v>
      </c>
      <c r="F6147">
        <v>0</v>
      </c>
      <c r="G6147">
        <v>0</v>
      </c>
      <c r="H6147">
        <v>2</v>
      </c>
      <c r="I6147">
        <v>0</v>
      </c>
      <c r="J6147">
        <v>0</v>
      </c>
      <c r="K6147">
        <v>0</v>
      </c>
    </row>
    <row r="6148" spans="1:11" x14ac:dyDescent="0.25">
      <c r="A6148" t="s">
        <v>256</v>
      </c>
      <c r="B6148">
        <v>202435</v>
      </c>
      <c r="C6148" t="s">
        <v>13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</row>
    <row r="6149" spans="1:11" x14ac:dyDescent="0.25">
      <c r="A6149" t="s">
        <v>256</v>
      </c>
      <c r="B6149">
        <v>202435</v>
      </c>
      <c r="C6149" t="s">
        <v>14</v>
      </c>
      <c r="D6149">
        <v>0</v>
      </c>
      <c r="E6149">
        <v>0</v>
      </c>
      <c r="F6149">
        <v>0</v>
      </c>
      <c r="G6149">
        <v>0</v>
      </c>
      <c r="H6149">
        <v>2</v>
      </c>
      <c r="I6149">
        <v>0</v>
      </c>
      <c r="J6149">
        <v>0</v>
      </c>
      <c r="K6149">
        <v>0</v>
      </c>
    </row>
    <row r="6150" spans="1:11" x14ac:dyDescent="0.25">
      <c r="A6150" t="s">
        <v>256</v>
      </c>
      <c r="B6150">
        <v>202435</v>
      </c>
      <c r="C6150" t="s">
        <v>15</v>
      </c>
      <c r="D6150">
        <v>0</v>
      </c>
      <c r="E6150">
        <v>0</v>
      </c>
      <c r="F6150">
        <v>0</v>
      </c>
      <c r="G6150">
        <v>0</v>
      </c>
      <c r="H6150">
        <v>2</v>
      </c>
      <c r="I6150">
        <v>0</v>
      </c>
      <c r="J6150">
        <v>0</v>
      </c>
      <c r="K6150">
        <v>0</v>
      </c>
    </row>
    <row r="6151" spans="1:11" x14ac:dyDescent="0.25">
      <c r="A6151" t="s">
        <v>256</v>
      </c>
      <c r="B6151">
        <v>202435</v>
      </c>
      <c r="C6151" t="s">
        <v>16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</row>
    <row r="6152" spans="1:11" x14ac:dyDescent="0.25">
      <c r="A6152" t="s">
        <v>256</v>
      </c>
      <c r="B6152">
        <v>202435</v>
      </c>
      <c r="C6152" t="s">
        <v>17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</row>
    <row r="6153" spans="1:11" x14ac:dyDescent="0.25">
      <c r="A6153" t="s">
        <v>256</v>
      </c>
      <c r="B6153">
        <v>202435</v>
      </c>
      <c r="C6153" t="s">
        <v>18</v>
      </c>
      <c r="D6153">
        <v>0</v>
      </c>
      <c r="E6153">
        <v>0</v>
      </c>
      <c r="F6153">
        <v>0</v>
      </c>
      <c r="G6153">
        <v>0</v>
      </c>
      <c r="H6153">
        <v>69</v>
      </c>
      <c r="I6153">
        <v>0</v>
      </c>
      <c r="J6153">
        <v>0</v>
      </c>
      <c r="K6153">
        <v>0</v>
      </c>
    </row>
    <row r="6154" spans="1:11" x14ac:dyDescent="0.25">
      <c r="A6154" t="s">
        <v>256</v>
      </c>
      <c r="B6154">
        <v>202435</v>
      </c>
      <c r="C6154" t="s">
        <v>19</v>
      </c>
      <c r="D6154">
        <v>0</v>
      </c>
      <c r="E6154">
        <v>0</v>
      </c>
      <c r="F6154">
        <v>0</v>
      </c>
      <c r="G6154">
        <v>0</v>
      </c>
      <c r="H6154">
        <v>43</v>
      </c>
      <c r="I6154">
        <v>2</v>
      </c>
      <c r="J6154">
        <v>2</v>
      </c>
      <c r="K6154">
        <v>0</v>
      </c>
    </row>
    <row r="6155" spans="1:11" x14ac:dyDescent="0.25">
      <c r="A6155" t="s">
        <v>256</v>
      </c>
      <c r="B6155">
        <v>202435</v>
      </c>
      <c r="C6155" t="s">
        <v>20</v>
      </c>
      <c r="D6155">
        <v>0</v>
      </c>
      <c r="E6155">
        <v>0</v>
      </c>
      <c r="F6155">
        <v>0</v>
      </c>
      <c r="G6155">
        <v>0</v>
      </c>
      <c r="H6155">
        <v>54</v>
      </c>
      <c r="I6155">
        <v>4</v>
      </c>
      <c r="J6155">
        <v>1</v>
      </c>
      <c r="K6155">
        <v>1</v>
      </c>
    </row>
    <row r="6156" spans="1:11" x14ac:dyDescent="0.25">
      <c r="A6156" t="s">
        <v>256</v>
      </c>
      <c r="B6156">
        <v>202435</v>
      </c>
      <c r="C6156" t="s">
        <v>21</v>
      </c>
      <c r="D6156">
        <v>0</v>
      </c>
      <c r="E6156">
        <v>1</v>
      </c>
      <c r="F6156">
        <v>1</v>
      </c>
      <c r="G6156">
        <v>0</v>
      </c>
      <c r="H6156">
        <v>39</v>
      </c>
      <c r="I6156">
        <v>29</v>
      </c>
      <c r="J6156">
        <v>21</v>
      </c>
      <c r="K6156">
        <v>5</v>
      </c>
    </row>
    <row r="6157" spans="1:11" x14ac:dyDescent="0.25">
      <c r="A6157" t="s">
        <v>256</v>
      </c>
      <c r="B6157">
        <v>202435</v>
      </c>
      <c r="C6157" t="s">
        <v>22</v>
      </c>
      <c r="D6157">
        <v>5</v>
      </c>
      <c r="E6157">
        <v>8</v>
      </c>
      <c r="F6157">
        <v>7</v>
      </c>
      <c r="G6157">
        <v>1</v>
      </c>
      <c r="H6157">
        <v>425</v>
      </c>
      <c r="I6157">
        <v>937</v>
      </c>
      <c r="J6157">
        <v>646</v>
      </c>
      <c r="K6157">
        <v>118</v>
      </c>
    </row>
    <row r="6158" spans="1:11" x14ac:dyDescent="0.25">
      <c r="A6158" t="s">
        <v>256</v>
      </c>
      <c r="B6158">
        <v>202435</v>
      </c>
      <c r="C6158" t="s">
        <v>23</v>
      </c>
      <c r="D6158">
        <v>9</v>
      </c>
      <c r="E6158">
        <v>59</v>
      </c>
      <c r="F6158">
        <v>42</v>
      </c>
      <c r="G6158">
        <v>7</v>
      </c>
      <c r="H6158">
        <v>2386</v>
      </c>
      <c r="I6158">
        <v>10900</v>
      </c>
      <c r="J6158">
        <v>7597</v>
      </c>
      <c r="K6158">
        <v>1323</v>
      </c>
    </row>
    <row r="6159" spans="1:11" x14ac:dyDescent="0.25">
      <c r="A6159" t="s">
        <v>256</v>
      </c>
      <c r="B6159">
        <v>202435</v>
      </c>
      <c r="C6159" t="s">
        <v>24</v>
      </c>
      <c r="D6159">
        <v>19</v>
      </c>
      <c r="E6159">
        <v>133</v>
      </c>
      <c r="F6159">
        <v>85</v>
      </c>
      <c r="G6159">
        <v>15</v>
      </c>
      <c r="H6159">
        <v>7608</v>
      </c>
      <c r="I6159">
        <v>55240</v>
      </c>
      <c r="J6159">
        <v>39331</v>
      </c>
      <c r="K6159">
        <v>6037</v>
      </c>
    </row>
    <row r="6160" spans="1:11" x14ac:dyDescent="0.25">
      <c r="A6160" t="s">
        <v>256</v>
      </c>
      <c r="B6160">
        <v>202435</v>
      </c>
      <c r="C6160" t="s">
        <v>25</v>
      </c>
      <c r="D6160">
        <v>17</v>
      </c>
      <c r="E6160">
        <v>191</v>
      </c>
      <c r="F6160">
        <v>127</v>
      </c>
      <c r="G6160">
        <v>22</v>
      </c>
      <c r="H6160">
        <v>15053</v>
      </c>
      <c r="I6160">
        <v>135691</v>
      </c>
      <c r="J6160">
        <v>97586</v>
      </c>
      <c r="K6160">
        <v>12783</v>
      </c>
    </row>
    <row r="6161" spans="1:11" x14ac:dyDescent="0.25">
      <c r="A6161" t="s">
        <v>256</v>
      </c>
      <c r="B6161">
        <v>202435</v>
      </c>
      <c r="C6161" t="s">
        <v>26</v>
      </c>
      <c r="D6161">
        <v>26</v>
      </c>
      <c r="E6161">
        <v>245</v>
      </c>
      <c r="F6161">
        <v>145</v>
      </c>
      <c r="G6161">
        <v>35</v>
      </c>
      <c r="H6161">
        <v>29117</v>
      </c>
      <c r="I6161">
        <v>288829</v>
      </c>
      <c r="J6161">
        <v>186429</v>
      </c>
      <c r="K6161">
        <v>32843</v>
      </c>
    </row>
    <row r="6162" spans="1:11" x14ac:dyDescent="0.25">
      <c r="A6162" t="s">
        <v>256</v>
      </c>
      <c r="B6162">
        <v>202435</v>
      </c>
      <c r="C6162" t="s">
        <v>27</v>
      </c>
      <c r="D6162">
        <v>32</v>
      </c>
      <c r="E6162">
        <v>212</v>
      </c>
      <c r="F6162">
        <v>120</v>
      </c>
      <c r="G6162">
        <v>31</v>
      </c>
      <c r="H6162">
        <v>50769</v>
      </c>
      <c r="I6162">
        <v>467956</v>
      </c>
      <c r="J6162">
        <v>306084</v>
      </c>
      <c r="K6162">
        <v>52567</v>
      </c>
    </row>
    <row r="6163" spans="1:11" x14ac:dyDescent="0.25">
      <c r="A6163" t="s">
        <v>256</v>
      </c>
      <c r="B6163">
        <v>202435</v>
      </c>
      <c r="C6163" t="s">
        <v>28</v>
      </c>
      <c r="D6163">
        <v>29</v>
      </c>
      <c r="E6163">
        <v>123</v>
      </c>
      <c r="F6163">
        <v>78</v>
      </c>
      <c r="G6163">
        <v>15</v>
      </c>
      <c r="H6163">
        <v>71849</v>
      </c>
      <c r="I6163">
        <v>545279</v>
      </c>
      <c r="J6163">
        <v>398266</v>
      </c>
      <c r="K6163">
        <v>48586</v>
      </c>
    </row>
    <row r="6164" spans="1:11" x14ac:dyDescent="0.25">
      <c r="A6164" t="s">
        <v>256</v>
      </c>
      <c r="B6164">
        <v>202435</v>
      </c>
      <c r="C6164" t="s">
        <v>29</v>
      </c>
      <c r="D6164">
        <v>23</v>
      </c>
      <c r="E6164">
        <v>80</v>
      </c>
      <c r="F6164">
        <v>53</v>
      </c>
      <c r="G6164">
        <v>9</v>
      </c>
      <c r="H6164">
        <v>90760</v>
      </c>
      <c r="I6164">
        <v>523240</v>
      </c>
      <c r="J6164">
        <v>413322</v>
      </c>
      <c r="K6164">
        <v>39320</v>
      </c>
    </row>
    <row r="6165" spans="1:11" x14ac:dyDescent="0.25">
      <c r="A6165" t="s">
        <v>256</v>
      </c>
      <c r="B6165">
        <v>202435</v>
      </c>
      <c r="C6165" t="s">
        <v>30</v>
      </c>
      <c r="D6165">
        <v>25</v>
      </c>
      <c r="E6165">
        <v>42</v>
      </c>
      <c r="F6165">
        <v>32</v>
      </c>
      <c r="G6165">
        <v>2</v>
      </c>
      <c r="H6165">
        <v>124711</v>
      </c>
      <c r="I6165">
        <v>520302</v>
      </c>
      <c r="J6165">
        <v>422793</v>
      </c>
      <c r="K6165">
        <v>38028</v>
      </c>
    </row>
    <row r="6166" spans="1:11" x14ac:dyDescent="0.25">
      <c r="A6166" t="s">
        <v>256</v>
      </c>
      <c r="B6166">
        <v>202435</v>
      </c>
      <c r="C6166" t="s">
        <v>31</v>
      </c>
      <c r="D6166">
        <v>12</v>
      </c>
      <c r="E6166">
        <v>29</v>
      </c>
      <c r="F6166">
        <v>22</v>
      </c>
      <c r="G6166">
        <v>2</v>
      </c>
      <c r="H6166">
        <v>152523</v>
      </c>
      <c r="I6166">
        <v>540929</v>
      </c>
      <c r="J6166">
        <v>446472</v>
      </c>
      <c r="K6166">
        <v>39468</v>
      </c>
    </row>
    <row r="6167" spans="1:11" x14ac:dyDescent="0.25">
      <c r="A6167" t="s">
        <v>256</v>
      </c>
      <c r="B6167">
        <v>202435</v>
      </c>
      <c r="C6167" t="s">
        <v>32</v>
      </c>
      <c r="D6167">
        <v>12</v>
      </c>
      <c r="E6167">
        <v>12</v>
      </c>
      <c r="F6167">
        <v>10</v>
      </c>
      <c r="G6167">
        <v>0</v>
      </c>
      <c r="H6167">
        <v>200843</v>
      </c>
      <c r="I6167">
        <v>658763</v>
      </c>
      <c r="J6167">
        <v>551776</v>
      </c>
      <c r="K6167">
        <v>44950</v>
      </c>
    </row>
    <row r="6168" spans="1:11" x14ac:dyDescent="0.25">
      <c r="A6168" t="s">
        <v>256</v>
      </c>
      <c r="B6168">
        <v>202435</v>
      </c>
      <c r="C6168" t="s">
        <v>33</v>
      </c>
      <c r="D6168">
        <v>6</v>
      </c>
      <c r="E6168">
        <v>15</v>
      </c>
      <c r="F6168">
        <v>10</v>
      </c>
      <c r="G6168">
        <v>2</v>
      </c>
      <c r="H6168">
        <v>245298</v>
      </c>
      <c r="I6168">
        <v>704759</v>
      </c>
      <c r="J6168">
        <v>593848</v>
      </c>
      <c r="K6168">
        <v>47410</v>
      </c>
    </row>
    <row r="6169" spans="1:11" x14ac:dyDescent="0.25">
      <c r="A6169" t="s">
        <v>256</v>
      </c>
      <c r="B6169">
        <v>202435</v>
      </c>
      <c r="C6169" t="s">
        <v>34</v>
      </c>
      <c r="D6169">
        <v>3</v>
      </c>
      <c r="E6169">
        <v>8</v>
      </c>
      <c r="F6169">
        <v>7</v>
      </c>
      <c r="G6169">
        <v>1</v>
      </c>
      <c r="H6169">
        <v>238429</v>
      </c>
      <c r="I6169">
        <v>540073</v>
      </c>
      <c r="J6169">
        <v>453091</v>
      </c>
      <c r="K6169">
        <v>37094</v>
      </c>
    </row>
    <row r="6170" spans="1:11" x14ac:dyDescent="0.25">
      <c r="A6170" t="s">
        <v>256</v>
      </c>
      <c r="B6170">
        <v>202435</v>
      </c>
      <c r="C6170" t="s">
        <v>35</v>
      </c>
      <c r="D6170">
        <v>6</v>
      </c>
      <c r="E6170">
        <v>5</v>
      </c>
      <c r="F6170">
        <v>5</v>
      </c>
      <c r="G6170">
        <v>0</v>
      </c>
      <c r="H6170">
        <v>252314</v>
      </c>
      <c r="I6170">
        <v>484943</v>
      </c>
      <c r="J6170">
        <v>405336</v>
      </c>
      <c r="K6170">
        <v>32756</v>
      </c>
    </row>
    <row r="6171" spans="1:11" x14ac:dyDescent="0.25">
      <c r="A6171" t="s">
        <v>256</v>
      </c>
      <c r="B6171">
        <v>202435</v>
      </c>
      <c r="C6171" t="s">
        <v>36</v>
      </c>
      <c r="D6171">
        <v>1</v>
      </c>
      <c r="E6171">
        <v>1</v>
      </c>
      <c r="F6171">
        <v>1</v>
      </c>
      <c r="G6171">
        <v>0</v>
      </c>
      <c r="H6171">
        <v>251398</v>
      </c>
      <c r="I6171">
        <v>440983</v>
      </c>
      <c r="J6171">
        <v>363845</v>
      </c>
      <c r="K6171">
        <v>30969</v>
      </c>
    </row>
    <row r="6172" spans="1:11" x14ac:dyDescent="0.25">
      <c r="A6172" t="s">
        <v>256</v>
      </c>
      <c r="B6172">
        <v>202435</v>
      </c>
      <c r="C6172" t="s">
        <v>37</v>
      </c>
      <c r="D6172">
        <v>2</v>
      </c>
      <c r="E6172">
        <v>2</v>
      </c>
      <c r="F6172">
        <v>1</v>
      </c>
      <c r="G6172">
        <v>1</v>
      </c>
      <c r="H6172">
        <v>173576</v>
      </c>
      <c r="I6172">
        <v>351380</v>
      </c>
      <c r="J6172">
        <v>288970</v>
      </c>
      <c r="K6172">
        <v>23327</v>
      </c>
    </row>
    <row r="6173" spans="1:11" x14ac:dyDescent="0.25">
      <c r="A6173" t="s">
        <v>256</v>
      </c>
      <c r="B6173">
        <v>202435</v>
      </c>
      <c r="C6173" t="s">
        <v>38</v>
      </c>
      <c r="D6173">
        <v>1</v>
      </c>
      <c r="E6173">
        <v>3</v>
      </c>
      <c r="F6173">
        <v>3</v>
      </c>
      <c r="G6173">
        <v>0</v>
      </c>
      <c r="H6173">
        <v>152835</v>
      </c>
      <c r="I6173">
        <v>357955</v>
      </c>
      <c r="J6173">
        <v>313352</v>
      </c>
      <c r="K6173">
        <v>16747</v>
      </c>
    </row>
    <row r="6174" spans="1:11" x14ac:dyDescent="0.25">
      <c r="A6174" t="s">
        <v>256</v>
      </c>
      <c r="B6174">
        <v>202435</v>
      </c>
      <c r="C6174" t="s">
        <v>39</v>
      </c>
      <c r="D6174">
        <v>1</v>
      </c>
      <c r="E6174">
        <v>0</v>
      </c>
      <c r="F6174">
        <v>0</v>
      </c>
      <c r="G6174">
        <v>0</v>
      </c>
      <c r="H6174">
        <v>302284</v>
      </c>
      <c r="I6174">
        <v>285076</v>
      </c>
      <c r="J6174">
        <v>278532</v>
      </c>
      <c r="K6174">
        <v>6397</v>
      </c>
    </row>
    <row r="6175" spans="1:11" x14ac:dyDescent="0.25">
      <c r="A6175" t="s">
        <v>256</v>
      </c>
      <c r="B6175">
        <v>202435</v>
      </c>
      <c r="C6175" t="s">
        <v>40</v>
      </c>
      <c r="D6175">
        <v>0</v>
      </c>
      <c r="E6175">
        <v>0</v>
      </c>
      <c r="F6175">
        <v>0</v>
      </c>
      <c r="G6175">
        <v>0</v>
      </c>
      <c r="H6175">
        <v>507197</v>
      </c>
      <c r="I6175">
        <v>52700</v>
      </c>
      <c r="J6175">
        <v>52556</v>
      </c>
      <c r="K6175">
        <v>56</v>
      </c>
    </row>
    <row r="6176" spans="1:11" x14ac:dyDescent="0.25">
      <c r="A6176" t="s">
        <v>256</v>
      </c>
      <c r="B6176">
        <v>202435</v>
      </c>
      <c r="C6176" t="s">
        <v>41</v>
      </c>
      <c r="D6176">
        <v>0</v>
      </c>
      <c r="E6176">
        <v>0</v>
      </c>
      <c r="F6176">
        <v>0</v>
      </c>
      <c r="G6176">
        <v>0</v>
      </c>
      <c r="H6176">
        <v>462109</v>
      </c>
      <c r="I6176">
        <v>10056</v>
      </c>
      <c r="J6176">
        <v>9952</v>
      </c>
      <c r="K6176">
        <v>0</v>
      </c>
    </row>
    <row r="6177" spans="1:11" x14ac:dyDescent="0.25">
      <c r="A6177" t="s">
        <v>256</v>
      </c>
      <c r="B6177">
        <v>202435</v>
      </c>
      <c r="C6177" t="s">
        <v>42</v>
      </c>
      <c r="D6177">
        <v>0</v>
      </c>
      <c r="E6177">
        <v>0</v>
      </c>
      <c r="F6177">
        <v>0</v>
      </c>
      <c r="G6177">
        <v>0</v>
      </c>
      <c r="H6177">
        <v>163218</v>
      </c>
      <c r="I6177">
        <v>109</v>
      </c>
      <c r="J6177">
        <v>6</v>
      </c>
      <c r="K6177">
        <v>1</v>
      </c>
    </row>
    <row r="6178" spans="1:11" x14ac:dyDescent="0.25">
      <c r="A6178" t="s">
        <v>184</v>
      </c>
      <c r="B6178">
        <v>202436</v>
      </c>
      <c r="C6178" t="s">
        <v>11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</row>
    <row r="6179" spans="1:11" x14ac:dyDescent="0.25">
      <c r="A6179" t="s">
        <v>184</v>
      </c>
      <c r="B6179">
        <v>202436</v>
      </c>
      <c r="C6179" t="s">
        <v>12</v>
      </c>
      <c r="D6179">
        <v>0</v>
      </c>
      <c r="E6179">
        <v>0</v>
      </c>
      <c r="F6179">
        <v>0</v>
      </c>
      <c r="G6179">
        <v>0</v>
      </c>
      <c r="H6179">
        <v>2</v>
      </c>
      <c r="I6179">
        <v>0</v>
      </c>
      <c r="J6179">
        <v>0</v>
      </c>
      <c r="K6179">
        <v>0</v>
      </c>
    </row>
    <row r="6180" spans="1:11" x14ac:dyDescent="0.25">
      <c r="A6180" t="s">
        <v>184</v>
      </c>
      <c r="B6180">
        <v>202436</v>
      </c>
      <c r="C6180" t="s">
        <v>13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</row>
    <row r="6181" spans="1:11" x14ac:dyDescent="0.25">
      <c r="A6181" t="s">
        <v>184</v>
      </c>
      <c r="B6181">
        <v>202436</v>
      </c>
      <c r="C6181" t="s">
        <v>14</v>
      </c>
      <c r="D6181">
        <v>0</v>
      </c>
      <c r="E6181">
        <v>0</v>
      </c>
      <c r="F6181">
        <v>0</v>
      </c>
      <c r="G6181">
        <v>0</v>
      </c>
      <c r="H6181">
        <v>2</v>
      </c>
      <c r="I6181">
        <v>0</v>
      </c>
      <c r="J6181">
        <v>0</v>
      </c>
      <c r="K6181">
        <v>0</v>
      </c>
    </row>
    <row r="6182" spans="1:11" x14ac:dyDescent="0.25">
      <c r="A6182" t="s">
        <v>184</v>
      </c>
      <c r="B6182">
        <v>202436</v>
      </c>
      <c r="C6182" t="s">
        <v>15</v>
      </c>
      <c r="D6182">
        <v>0</v>
      </c>
      <c r="E6182">
        <v>0</v>
      </c>
      <c r="F6182">
        <v>0</v>
      </c>
      <c r="G6182">
        <v>0</v>
      </c>
      <c r="H6182">
        <v>2</v>
      </c>
      <c r="I6182">
        <v>0</v>
      </c>
      <c r="J6182">
        <v>0</v>
      </c>
      <c r="K6182">
        <v>0</v>
      </c>
    </row>
    <row r="6183" spans="1:11" x14ac:dyDescent="0.25">
      <c r="A6183" t="s">
        <v>184</v>
      </c>
      <c r="B6183">
        <v>202436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</row>
    <row r="6184" spans="1:11" x14ac:dyDescent="0.25">
      <c r="A6184" t="s">
        <v>184</v>
      </c>
      <c r="B6184">
        <v>202436</v>
      </c>
      <c r="C6184" t="s">
        <v>17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</row>
    <row r="6185" spans="1:11" x14ac:dyDescent="0.25">
      <c r="A6185" t="s">
        <v>184</v>
      </c>
      <c r="B6185">
        <v>202436</v>
      </c>
      <c r="C6185" t="s">
        <v>18</v>
      </c>
      <c r="D6185">
        <v>0</v>
      </c>
      <c r="E6185">
        <v>0</v>
      </c>
      <c r="F6185">
        <v>0</v>
      </c>
      <c r="G6185">
        <v>0</v>
      </c>
      <c r="H6185">
        <v>69</v>
      </c>
      <c r="I6185">
        <v>0</v>
      </c>
      <c r="J6185">
        <v>0</v>
      </c>
      <c r="K6185">
        <v>0</v>
      </c>
    </row>
    <row r="6186" spans="1:11" x14ac:dyDescent="0.25">
      <c r="A6186" t="s">
        <v>184</v>
      </c>
      <c r="B6186">
        <v>202436</v>
      </c>
      <c r="C6186" t="s">
        <v>19</v>
      </c>
      <c r="D6186">
        <v>0</v>
      </c>
      <c r="E6186">
        <v>0</v>
      </c>
      <c r="F6186">
        <v>0</v>
      </c>
      <c r="G6186">
        <v>0</v>
      </c>
      <c r="H6186">
        <v>43</v>
      </c>
      <c r="I6186">
        <v>2</v>
      </c>
      <c r="J6186">
        <v>2</v>
      </c>
      <c r="K6186">
        <v>0</v>
      </c>
    </row>
    <row r="6187" spans="1:11" x14ac:dyDescent="0.25">
      <c r="A6187" t="s">
        <v>184</v>
      </c>
      <c r="B6187">
        <v>202436</v>
      </c>
      <c r="C6187" t="s">
        <v>20</v>
      </c>
      <c r="D6187">
        <v>0</v>
      </c>
      <c r="E6187">
        <v>0</v>
      </c>
      <c r="F6187">
        <v>0</v>
      </c>
      <c r="G6187">
        <v>0</v>
      </c>
      <c r="H6187">
        <v>54</v>
      </c>
      <c r="I6187">
        <v>4</v>
      </c>
      <c r="J6187">
        <v>1</v>
      </c>
      <c r="K6187">
        <v>1</v>
      </c>
    </row>
    <row r="6188" spans="1:11" x14ac:dyDescent="0.25">
      <c r="A6188" t="s">
        <v>184</v>
      </c>
      <c r="B6188">
        <v>202436</v>
      </c>
      <c r="C6188" t="s">
        <v>21</v>
      </c>
      <c r="D6188">
        <v>0</v>
      </c>
      <c r="E6188">
        <v>0</v>
      </c>
      <c r="F6188">
        <v>0</v>
      </c>
      <c r="G6188">
        <v>0</v>
      </c>
      <c r="H6188">
        <v>39</v>
      </c>
      <c r="I6188">
        <v>29</v>
      </c>
      <c r="J6188">
        <v>21</v>
      </c>
      <c r="K6188">
        <v>5</v>
      </c>
    </row>
    <row r="6189" spans="1:11" x14ac:dyDescent="0.25">
      <c r="A6189" t="s">
        <v>184</v>
      </c>
      <c r="B6189">
        <v>202436</v>
      </c>
      <c r="C6189" t="s">
        <v>22</v>
      </c>
      <c r="D6189">
        <v>2</v>
      </c>
      <c r="E6189">
        <v>5</v>
      </c>
      <c r="F6189">
        <v>5</v>
      </c>
      <c r="G6189">
        <v>0</v>
      </c>
      <c r="H6189">
        <v>423</v>
      </c>
      <c r="I6189">
        <v>932</v>
      </c>
      <c r="J6189">
        <v>641</v>
      </c>
      <c r="K6189">
        <v>118</v>
      </c>
    </row>
    <row r="6190" spans="1:11" x14ac:dyDescent="0.25">
      <c r="A6190" t="s">
        <v>184</v>
      </c>
      <c r="B6190">
        <v>202436</v>
      </c>
      <c r="C6190" t="s">
        <v>23</v>
      </c>
      <c r="D6190">
        <v>9</v>
      </c>
      <c r="E6190">
        <v>44</v>
      </c>
      <c r="F6190">
        <v>27</v>
      </c>
      <c r="G6190">
        <v>8</v>
      </c>
      <c r="H6190">
        <v>2377</v>
      </c>
      <c r="I6190">
        <v>10856</v>
      </c>
      <c r="J6190">
        <v>7570</v>
      </c>
      <c r="K6190">
        <v>1315</v>
      </c>
    </row>
    <row r="6191" spans="1:11" x14ac:dyDescent="0.25">
      <c r="A6191" t="s">
        <v>184</v>
      </c>
      <c r="B6191">
        <v>202436</v>
      </c>
      <c r="C6191" t="s">
        <v>24</v>
      </c>
      <c r="D6191">
        <v>14</v>
      </c>
      <c r="E6191">
        <v>105</v>
      </c>
      <c r="F6191">
        <v>74</v>
      </c>
      <c r="G6191">
        <v>10</v>
      </c>
      <c r="H6191">
        <v>7594</v>
      </c>
      <c r="I6191">
        <v>55135</v>
      </c>
      <c r="J6191">
        <v>39257</v>
      </c>
      <c r="K6191">
        <v>6027</v>
      </c>
    </row>
    <row r="6192" spans="1:11" x14ac:dyDescent="0.25">
      <c r="A6192" t="s">
        <v>184</v>
      </c>
      <c r="B6192">
        <v>202436</v>
      </c>
      <c r="C6192" t="s">
        <v>25</v>
      </c>
      <c r="D6192">
        <v>16</v>
      </c>
      <c r="E6192">
        <v>133</v>
      </c>
      <c r="F6192">
        <v>91</v>
      </c>
      <c r="G6192">
        <v>15</v>
      </c>
      <c r="H6192">
        <v>15037</v>
      </c>
      <c r="I6192">
        <v>135558</v>
      </c>
      <c r="J6192">
        <v>97495</v>
      </c>
      <c r="K6192">
        <v>12768</v>
      </c>
    </row>
    <row r="6193" spans="1:11" x14ac:dyDescent="0.25">
      <c r="A6193" t="s">
        <v>184</v>
      </c>
      <c r="B6193">
        <v>202436</v>
      </c>
      <c r="C6193" t="s">
        <v>26</v>
      </c>
      <c r="D6193">
        <v>20</v>
      </c>
      <c r="E6193">
        <v>120</v>
      </c>
      <c r="F6193">
        <v>80</v>
      </c>
      <c r="G6193">
        <v>12</v>
      </c>
      <c r="H6193">
        <v>29096</v>
      </c>
      <c r="I6193">
        <v>288710</v>
      </c>
      <c r="J6193">
        <v>186349</v>
      </c>
      <c r="K6193">
        <v>32831</v>
      </c>
    </row>
    <row r="6194" spans="1:11" x14ac:dyDescent="0.25">
      <c r="A6194" t="s">
        <v>184</v>
      </c>
      <c r="B6194">
        <v>202436</v>
      </c>
      <c r="C6194" t="s">
        <v>27</v>
      </c>
      <c r="D6194">
        <v>16</v>
      </c>
      <c r="E6194">
        <v>124</v>
      </c>
      <c r="F6194">
        <v>69</v>
      </c>
      <c r="G6194">
        <v>16</v>
      </c>
      <c r="H6194">
        <v>50753</v>
      </c>
      <c r="I6194">
        <v>467832</v>
      </c>
      <c r="J6194">
        <v>306015</v>
      </c>
      <c r="K6194">
        <v>52551</v>
      </c>
    </row>
    <row r="6195" spans="1:11" x14ac:dyDescent="0.25">
      <c r="A6195" t="s">
        <v>184</v>
      </c>
      <c r="B6195">
        <v>202436</v>
      </c>
      <c r="C6195" t="s">
        <v>28</v>
      </c>
      <c r="D6195">
        <v>16</v>
      </c>
      <c r="E6195">
        <v>94</v>
      </c>
      <c r="F6195">
        <v>62</v>
      </c>
      <c r="G6195">
        <v>14</v>
      </c>
      <c r="H6195">
        <v>71831</v>
      </c>
      <c r="I6195">
        <v>545187</v>
      </c>
      <c r="J6195">
        <v>398204</v>
      </c>
      <c r="K6195">
        <v>48572</v>
      </c>
    </row>
    <row r="6196" spans="1:11" x14ac:dyDescent="0.25">
      <c r="A6196" t="s">
        <v>184</v>
      </c>
      <c r="B6196">
        <v>202436</v>
      </c>
      <c r="C6196" t="s">
        <v>29</v>
      </c>
      <c r="D6196">
        <v>14</v>
      </c>
      <c r="E6196">
        <v>65</v>
      </c>
      <c r="F6196">
        <v>47</v>
      </c>
      <c r="G6196">
        <v>6</v>
      </c>
      <c r="H6196">
        <v>90746</v>
      </c>
      <c r="I6196">
        <v>523175</v>
      </c>
      <c r="J6196">
        <v>413275</v>
      </c>
      <c r="K6196">
        <v>39314</v>
      </c>
    </row>
    <row r="6197" spans="1:11" x14ac:dyDescent="0.25">
      <c r="A6197" t="s">
        <v>184</v>
      </c>
      <c r="B6197">
        <v>202436</v>
      </c>
      <c r="C6197" t="s">
        <v>30</v>
      </c>
      <c r="D6197">
        <v>13</v>
      </c>
      <c r="E6197">
        <v>29</v>
      </c>
      <c r="F6197">
        <v>22</v>
      </c>
      <c r="G6197">
        <v>2</v>
      </c>
      <c r="H6197">
        <v>124698</v>
      </c>
      <c r="I6197">
        <v>520273</v>
      </c>
      <c r="J6197">
        <v>422771</v>
      </c>
      <c r="K6197">
        <v>38026</v>
      </c>
    </row>
    <row r="6198" spans="1:11" x14ac:dyDescent="0.25">
      <c r="A6198" t="s">
        <v>184</v>
      </c>
      <c r="B6198">
        <v>202436</v>
      </c>
      <c r="C6198" t="s">
        <v>31</v>
      </c>
      <c r="D6198">
        <v>5</v>
      </c>
      <c r="E6198">
        <v>21</v>
      </c>
      <c r="F6198">
        <v>14</v>
      </c>
      <c r="G6198">
        <v>4</v>
      </c>
      <c r="H6198">
        <v>152518</v>
      </c>
      <c r="I6198">
        <v>540908</v>
      </c>
      <c r="J6198">
        <v>446458</v>
      </c>
      <c r="K6198">
        <v>39464</v>
      </c>
    </row>
    <row r="6199" spans="1:11" x14ac:dyDescent="0.25">
      <c r="A6199" t="s">
        <v>184</v>
      </c>
      <c r="B6199">
        <v>202436</v>
      </c>
      <c r="C6199" t="s">
        <v>32</v>
      </c>
      <c r="D6199">
        <v>4</v>
      </c>
      <c r="E6199">
        <v>7</v>
      </c>
      <c r="F6199">
        <v>5</v>
      </c>
      <c r="G6199">
        <v>1</v>
      </c>
      <c r="H6199">
        <v>200839</v>
      </c>
      <c r="I6199">
        <v>658756</v>
      </c>
      <c r="J6199">
        <v>551771</v>
      </c>
      <c r="K6199">
        <v>44949</v>
      </c>
    </row>
    <row r="6200" spans="1:11" x14ac:dyDescent="0.25">
      <c r="A6200" t="s">
        <v>184</v>
      </c>
      <c r="B6200">
        <v>202436</v>
      </c>
      <c r="C6200" t="s">
        <v>33</v>
      </c>
      <c r="D6200">
        <v>7</v>
      </c>
      <c r="E6200">
        <v>7</v>
      </c>
      <c r="F6200">
        <v>6</v>
      </c>
      <c r="G6200">
        <v>0</v>
      </c>
      <c r="H6200">
        <v>245287</v>
      </c>
      <c r="I6200">
        <v>704756</v>
      </c>
      <c r="J6200">
        <v>593842</v>
      </c>
      <c r="K6200">
        <v>47410</v>
      </c>
    </row>
    <row r="6201" spans="1:11" x14ac:dyDescent="0.25">
      <c r="A6201" t="s">
        <v>184</v>
      </c>
      <c r="B6201">
        <v>202436</v>
      </c>
      <c r="C6201" t="s">
        <v>34</v>
      </c>
      <c r="D6201">
        <v>10</v>
      </c>
      <c r="E6201">
        <v>3</v>
      </c>
      <c r="F6201">
        <v>3</v>
      </c>
      <c r="G6201">
        <v>0</v>
      </c>
      <c r="H6201">
        <v>238417</v>
      </c>
      <c r="I6201">
        <v>540072</v>
      </c>
      <c r="J6201">
        <v>453089</v>
      </c>
      <c r="K6201">
        <v>37094</v>
      </c>
    </row>
    <row r="6202" spans="1:11" x14ac:dyDescent="0.25">
      <c r="A6202" t="s">
        <v>184</v>
      </c>
      <c r="B6202">
        <v>202436</v>
      </c>
      <c r="C6202" t="s">
        <v>35</v>
      </c>
      <c r="D6202">
        <v>1</v>
      </c>
      <c r="E6202">
        <v>1</v>
      </c>
      <c r="F6202">
        <v>0</v>
      </c>
      <c r="G6202">
        <v>1</v>
      </c>
      <c r="H6202">
        <v>252313</v>
      </c>
      <c r="I6202">
        <v>484942</v>
      </c>
      <c r="J6202">
        <v>405336</v>
      </c>
      <c r="K6202">
        <v>32755</v>
      </c>
    </row>
    <row r="6203" spans="1:11" x14ac:dyDescent="0.25">
      <c r="A6203" t="s">
        <v>184</v>
      </c>
      <c r="B6203">
        <v>202436</v>
      </c>
      <c r="C6203" t="s">
        <v>36</v>
      </c>
      <c r="D6203">
        <v>5</v>
      </c>
      <c r="E6203">
        <v>0</v>
      </c>
      <c r="F6203">
        <v>0</v>
      </c>
      <c r="G6203">
        <v>0</v>
      </c>
      <c r="H6203">
        <v>251392</v>
      </c>
      <c r="I6203">
        <v>440984</v>
      </c>
      <c r="J6203">
        <v>363845</v>
      </c>
      <c r="K6203">
        <v>30969</v>
      </c>
    </row>
    <row r="6204" spans="1:11" x14ac:dyDescent="0.25">
      <c r="A6204" t="s">
        <v>184</v>
      </c>
      <c r="B6204">
        <v>202436</v>
      </c>
      <c r="C6204" t="s">
        <v>37</v>
      </c>
      <c r="D6204">
        <v>1</v>
      </c>
      <c r="E6204">
        <v>0</v>
      </c>
      <c r="F6204">
        <v>0</v>
      </c>
      <c r="G6204">
        <v>0</v>
      </c>
      <c r="H6204">
        <v>173575</v>
      </c>
      <c r="I6204">
        <v>351380</v>
      </c>
      <c r="J6204">
        <v>288970</v>
      </c>
      <c r="K6204">
        <v>23327</v>
      </c>
    </row>
    <row r="6205" spans="1:11" x14ac:dyDescent="0.25">
      <c r="A6205" t="s">
        <v>184</v>
      </c>
      <c r="B6205">
        <v>202436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152835</v>
      </c>
      <c r="I6205">
        <v>357955</v>
      </c>
      <c r="J6205">
        <v>313352</v>
      </c>
      <c r="K6205">
        <v>16747</v>
      </c>
    </row>
    <row r="6206" spans="1:11" x14ac:dyDescent="0.25">
      <c r="A6206" t="s">
        <v>184</v>
      </c>
      <c r="B6206">
        <v>202436</v>
      </c>
      <c r="C6206" t="s">
        <v>39</v>
      </c>
      <c r="D6206">
        <v>0</v>
      </c>
      <c r="E6206">
        <v>1</v>
      </c>
      <c r="F6206">
        <v>1</v>
      </c>
      <c r="G6206">
        <v>0</v>
      </c>
      <c r="H6206">
        <v>302284</v>
      </c>
      <c r="I6206">
        <v>285075</v>
      </c>
      <c r="J6206">
        <v>278531</v>
      </c>
      <c r="K6206">
        <v>6397</v>
      </c>
    </row>
    <row r="6207" spans="1:11" x14ac:dyDescent="0.25">
      <c r="A6207" t="s">
        <v>184</v>
      </c>
      <c r="B6207">
        <v>202436</v>
      </c>
      <c r="C6207" t="s">
        <v>40</v>
      </c>
      <c r="D6207">
        <v>0</v>
      </c>
      <c r="E6207">
        <v>0</v>
      </c>
      <c r="F6207">
        <v>0</v>
      </c>
      <c r="G6207">
        <v>0</v>
      </c>
      <c r="H6207">
        <v>507197</v>
      </c>
      <c r="I6207">
        <v>52700</v>
      </c>
      <c r="J6207">
        <v>52556</v>
      </c>
      <c r="K6207">
        <v>56</v>
      </c>
    </row>
    <row r="6208" spans="1:11" x14ac:dyDescent="0.25">
      <c r="A6208" t="s">
        <v>184</v>
      </c>
      <c r="B6208">
        <v>202436</v>
      </c>
      <c r="C6208" t="s">
        <v>41</v>
      </c>
      <c r="D6208">
        <v>0</v>
      </c>
      <c r="E6208">
        <v>0</v>
      </c>
      <c r="F6208">
        <v>0</v>
      </c>
      <c r="G6208">
        <v>0</v>
      </c>
      <c r="H6208">
        <v>462107</v>
      </c>
      <c r="I6208">
        <v>10058</v>
      </c>
      <c r="J6208">
        <v>9952</v>
      </c>
      <c r="K6208">
        <v>0</v>
      </c>
    </row>
    <row r="6209" spans="1:11" x14ac:dyDescent="0.25">
      <c r="A6209" t="s">
        <v>184</v>
      </c>
      <c r="B6209">
        <v>202436</v>
      </c>
      <c r="C6209" t="s">
        <v>42</v>
      </c>
      <c r="D6209">
        <v>1</v>
      </c>
      <c r="E6209">
        <v>0</v>
      </c>
      <c r="F6209">
        <v>0</v>
      </c>
      <c r="G6209">
        <v>0</v>
      </c>
      <c r="H6209">
        <v>163215</v>
      </c>
      <c r="I6209">
        <v>111</v>
      </c>
      <c r="J6209">
        <v>6</v>
      </c>
      <c r="K6209">
        <v>1</v>
      </c>
    </row>
    <row r="6210" spans="1:11" x14ac:dyDescent="0.25">
      <c r="A6210" t="s">
        <v>185</v>
      </c>
      <c r="B6210">
        <v>202437</v>
      </c>
      <c r="C6210" t="s">
        <v>11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</row>
    <row r="6211" spans="1:11" x14ac:dyDescent="0.25">
      <c r="A6211" t="s">
        <v>185</v>
      </c>
      <c r="B6211">
        <v>202437</v>
      </c>
      <c r="C6211" t="s">
        <v>12</v>
      </c>
      <c r="D6211">
        <v>0</v>
      </c>
      <c r="E6211">
        <v>0</v>
      </c>
      <c r="F6211">
        <v>0</v>
      </c>
      <c r="G6211">
        <v>0</v>
      </c>
      <c r="H6211">
        <v>2</v>
      </c>
      <c r="I6211">
        <v>0</v>
      </c>
      <c r="J6211">
        <v>0</v>
      </c>
      <c r="K6211">
        <v>0</v>
      </c>
    </row>
    <row r="6212" spans="1:11" x14ac:dyDescent="0.25">
      <c r="A6212" t="s">
        <v>185</v>
      </c>
      <c r="B6212">
        <v>202437</v>
      </c>
      <c r="C6212" t="s">
        <v>13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</row>
    <row r="6213" spans="1:11" x14ac:dyDescent="0.25">
      <c r="A6213" t="s">
        <v>185</v>
      </c>
      <c r="B6213">
        <v>202437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</row>
    <row r="6214" spans="1:11" x14ac:dyDescent="0.25">
      <c r="A6214" t="s">
        <v>185</v>
      </c>
      <c r="B6214">
        <v>202437</v>
      </c>
      <c r="C6214" t="s">
        <v>15</v>
      </c>
      <c r="D6214">
        <v>0</v>
      </c>
      <c r="E6214">
        <v>0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</row>
    <row r="6215" spans="1:11" x14ac:dyDescent="0.25">
      <c r="A6215" t="s">
        <v>185</v>
      </c>
      <c r="B6215">
        <v>202437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</row>
    <row r="6216" spans="1:11" x14ac:dyDescent="0.25">
      <c r="A6216" t="s">
        <v>185</v>
      </c>
      <c r="B6216">
        <v>202437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</row>
    <row r="6217" spans="1:11" x14ac:dyDescent="0.25">
      <c r="A6217" t="s">
        <v>185</v>
      </c>
      <c r="B6217">
        <v>202437</v>
      </c>
      <c r="C6217" t="s">
        <v>18</v>
      </c>
      <c r="D6217">
        <v>0</v>
      </c>
      <c r="E6217">
        <v>0</v>
      </c>
      <c r="F6217">
        <v>0</v>
      </c>
      <c r="G6217">
        <v>0</v>
      </c>
      <c r="H6217">
        <v>69</v>
      </c>
      <c r="I6217">
        <v>0</v>
      </c>
      <c r="J6217">
        <v>0</v>
      </c>
      <c r="K6217">
        <v>0</v>
      </c>
    </row>
    <row r="6218" spans="1:11" x14ac:dyDescent="0.25">
      <c r="A6218" t="s">
        <v>185</v>
      </c>
      <c r="B6218">
        <v>202437</v>
      </c>
      <c r="C6218" t="s">
        <v>19</v>
      </c>
      <c r="D6218">
        <v>0</v>
      </c>
      <c r="E6218">
        <v>0</v>
      </c>
      <c r="F6218">
        <v>0</v>
      </c>
      <c r="G6218">
        <v>0</v>
      </c>
      <c r="H6218">
        <v>43</v>
      </c>
      <c r="I6218">
        <v>2</v>
      </c>
      <c r="J6218">
        <v>2</v>
      </c>
      <c r="K6218">
        <v>0</v>
      </c>
    </row>
    <row r="6219" spans="1:11" x14ac:dyDescent="0.25">
      <c r="A6219" t="s">
        <v>185</v>
      </c>
      <c r="B6219">
        <v>202437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54</v>
      </c>
      <c r="I6219">
        <v>4</v>
      </c>
      <c r="J6219">
        <v>1</v>
      </c>
      <c r="K6219">
        <v>1</v>
      </c>
    </row>
    <row r="6220" spans="1:11" x14ac:dyDescent="0.25">
      <c r="A6220" t="s">
        <v>185</v>
      </c>
      <c r="B6220">
        <v>202437</v>
      </c>
      <c r="C6220" t="s">
        <v>21</v>
      </c>
      <c r="D6220">
        <v>0</v>
      </c>
      <c r="E6220">
        <v>0</v>
      </c>
      <c r="F6220">
        <v>0</v>
      </c>
      <c r="G6220">
        <v>0</v>
      </c>
      <c r="H6220">
        <v>39</v>
      </c>
      <c r="I6220">
        <v>29</v>
      </c>
      <c r="J6220">
        <v>21</v>
      </c>
      <c r="K6220">
        <v>5</v>
      </c>
    </row>
    <row r="6221" spans="1:11" x14ac:dyDescent="0.25">
      <c r="A6221" t="s">
        <v>185</v>
      </c>
      <c r="B6221">
        <v>202437</v>
      </c>
      <c r="C6221" t="s">
        <v>22</v>
      </c>
      <c r="D6221">
        <v>1</v>
      </c>
      <c r="E6221">
        <v>3</v>
      </c>
      <c r="F6221">
        <v>3</v>
      </c>
      <c r="G6221">
        <v>0</v>
      </c>
      <c r="H6221">
        <v>421</v>
      </c>
      <c r="I6221">
        <v>930</v>
      </c>
      <c r="J6221">
        <v>638</v>
      </c>
      <c r="K6221">
        <v>118</v>
      </c>
    </row>
    <row r="6222" spans="1:11" x14ac:dyDescent="0.25">
      <c r="A6222" t="s">
        <v>185</v>
      </c>
      <c r="B6222">
        <v>202437</v>
      </c>
      <c r="C6222" t="s">
        <v>23</v>
      </c>
      <c r="D6222">
        <v>5</v>
      </c>
      <c r="E6222">
        <v>34</v>
      </c>
      <c r="F6222">
        <v>25</v>
      </c>
      <c r="G6222">
        <v>3</v>
      </c>
      <c r="H6222">
        <v>2371</v>
      </c>
      <c r="I6222">
        <v>10823</v>
      </c>
      <c r="J6222">
        <v>7545</v>
      </c>
      <c r="K6222">
        <v>1312</v>
      </c>
    </row>
    <row r="6223" spans="1:11" x14ac:dyDescent="0.25">
      <c r="A6223" t="s">
        <v>185</v>
      </c>
      <c r="B6223">
        <v>202437</v>
      </c>
      <c r="C6223" t="s">
        <v>24</v>
      </c>
      <c r="D6223">
        <v>12</v>
      </c>
      <c r="E6223">
        <v>102</v>
      </c>
      <c r="F6223">
        <v>71</v>
      </c>
      <c r="G6223">
        <v>13</v>
      </c>
      <c r="H6223">
        <v>7577</v>
      </c>
      <c r="I6223">
        <v>55038</v>
      </c>
      <c r="J6223">
        <v>39186</v>
      </c>
      <c r="K6223">
        <v>6014</v>
      </c>
    </row>
    <row r="6224" spans="1:11" x14ac:dyDescent="0.25">
      <c r="A6224" t="s">
        <v>185</v>
      </c>
      <c r="B6224">
        <v>202437</v>
      </c>
      <c r="C6224" t="s">
        <v>25</v>
      </c>
      <c r="D6224">
        <v>18</v>
      </c>
      <c r="E6224">
        <v>130</v>
      </c>
      <c r="F6224">
        <v>80</v>
      </c>
      <c r="G6224">
        <v>20</v>
      </c>
      <c r="H6224">
        <v>15017</v>
      </c>
      <c r="I6224">
        <v>135430</v>
      </c>
      <c r="J6224">
        <v>97415</v>
      </c>
      <c r="K6224">
        <v>12748</v>
      </c>
    </row>
    <row r="6225" spans="1:11" x14ac:dyDescent="0.25">
      <c r="A6225" t="s">
        <v>185</v>
      </c>
      <c r="B6225">
        <v>202437</v>
      </c>
      <c r="C6225" t="s">
        <v>26</v>
      </c>
      <c r="D6225">
        <v>18</v>
      </c>
      <c r="E6225">
        <v>145</v>
      </c>
      <c r="F6225">
        <v>90</v>
      </c>
      <c r="G6225">
        <v>23</v>
      </c>
      <c r="H6225">
        <v>29074</v>
      </c>
      <c r="I6225">
        <v>288569</v>
      </c>
      <c r="J6225">
        <v>186259</v>
      </c>
      <c r="K6225">
        <v>32808</v>
      </c>
    </row>
    <row r="6226" spans="1:11" x14ac:dyDescent="0.25">
      <c r="A6226" t="s">
        <v>185</v>
      </c>
      <c r="B6226">
        <v>202437</v>
      </c>
      <c r="C6226" t="s">
        <v>27</v>
      </c>
      <c r="D6226">
        <v>13</v>
      </c>
      <c r="E6226">
        <v>134</v>
      </c>
      <c r="F6226">
        <v>85</v>
      </c>
      <c r="G6226">
        <v>15</v>
      </c>
      <c r="H6226">
        <v>50735</v>
      </c>
      <c r="I6226">
        <v>467703</v>
      </c>
      <c r="J6226">
        <v>305930</v>
      </c>
      <c r="K6226">
        <v>52536</v>
      </c>
    </row>
    <row r="6227" spans="1:11" x14ac:dyDescent="0.25">
      <c r="A6227" t="s">
        <v>185</v>
      </c>
      <c r="B6227">
        <v>202437</v>
      </c>
      <c r="C6227" t="s">
        <v>28</v>
      </c>
      <c r="D6227">
        <v>21</v>
      </c>
      <c r="E6227">
        <v>101</v>
      </c>
      <c r="F6227">
        <v>65</v>
      </c>
      <c r="G6227">
        <v>10</v>
      </c>
      <c r="H6227">
        <v>71807</v>
      </c>
      <c r="I6227">
        <v>545089</v>
      </c>
      <c r="J6227">
        <v>398139</v>
      </c>
      <c r="K6227">
        <v>48562</v>
      </c>
    </row>
    <row r="6228" spans="1:11" x14ac:dyDescent="0.25">
      <c r="A6228" t="s">
        <v>185</v>
      </c>
      <c r="B6228">
        <v>202437</v>
      </c>
      <c r="C6228" t="s">
        <v>29</v>
      </c>
      <c r="D6228">
        <v>16</v>
      </c>
      <c r="E6228">
        <v>59</v>
      </c>
      <c r="F6228">
        <v>41</v>
      </c>
      <c r="G6228">
        <v>7</v>
      </c>
      <c r="H6228">
        <v>90728</v>
      </c>
      <c r="I6228">
        <v>523118</v>
      </c>
      <c r="J6228">
        <v>413234</v>
      </c>
      <c r="K6228">
        <v>39307</v>
      </c>
    </row>
    <row r="6229" spans="1:11" x14ac:dyDescent="0.25">
      <c r="A6229" t="s">
        <v>185</v>
      </c>
      <c r="B6229">
        <v>202437</v>
      </c>
      <c r="C6229" t="s">
        <v>30</v>
      </c>
      <c r="D6229">
        <v>9</v>
      </c>
      <c r="E6229">
        <v>32</v>
      </c>
      <c r="F6229">
        <v>23</v>
      </c>
      <c r="G6229">
        <v>5</v>
      </c>
      <c r="H6229">
        <v>124684</v>
      </c>
      <c r="I6229">
        <v>520246</v>
      </c>
      <c r="J6229">
        <v>422748</v>
      </c>
      <c r="K6229">
        <v>38021</v>
      </c>
    </row>
    <row r="6230" spans="1:11" x14ac:dyDescent="0.25">
      <c r="A6230" t="s">
        <v>185</v>
      </c>
      <c r="B6230">
        <v>202437</v>
      </c>
      <c r="C6230" t="s">
        <v>31</v>
      </c>
      <c r="D6230">
        <v>4</v>
      </c>
      <c r="E6230">
        <v>22</v>
      </c>
      <c r="F6230">
        <v>16</v>
      </c>
      <c r="G6230">
        <v>2</v>
      </c>
      <c r="H6230">
        <v>152513</v>
      </c>
      <c r="I6230">
        <v>540887</v>
      </c>
      <c r="J6230">
        <v>446442</v>
      </c>
      <c r="K6230">
        <v>39462</v>
      </c>
    </row>
    <row r="6231" spans="1:11" x14ac:dyDescent="0.25">
      <c r="A6231" t="s">
        <v>185</v>
      </c>
      <c r="B6231">
        <v>202437</v>
      </c>
      <c r="C6231" t="s">
        <v>32</v>
      </c>
      <c r="D6231">
        <v>6</v>
      </c>
      <c r="E6231">
        <v>13</v>
      </c>
      <c r="F6231">
        <v>12</v>
      </c>
      <c r="G6231">
        <v>0</v>
      </c>
      <c r="H6231">
        <v>200832</v>
      </c>
      <c r="I6231">
        <v>658744</v>
      </c>
      <c r="J6231">
        <v>551759</v>
      </c>
      <c r="K6231">
        <v>44949</v>
      </c>
    </row>
    <row r="6232" spans="1:11" x14ac:dyDescent="0.25">
      <c r="A6232" t="s">
        <v>185</v>
      </c>
      <c r="B6232">
        <v>202437</v>
      </c>
      <c r="C6232" t="s">
        <v>33</v>
      </c>
      <c r="D6232">
        <v>3</v>
      </c>
      <c r="E6232">
        <v>5</v>
      </c>
      <c r="F6232">
        <v>4</v>
      </c>
      <c r="G6232">
        <v>1</v>
      </c>
      <c r="H6232">
        <v>245283</v>
      </c>
      <c r="I6232">
        <v>704752</v>
      </c>
      <c r="J6232">
        <v>593838</v>
      </c>
      <c r="K6232">
        <v>47409</v>
      </c>
    </row>
    <row r="6233" spans="1:11" x14ac:dyDescent="0.25">
      <c r="A6233" t="s">
        <v>185</v>
      </c>
      <c r="B6233">
        <v>202437</v>
      </c>
      <c r="C6233" t="s">
        <v>34</v>
      </c>
      <c r="D6233">
        <v>2</v>
      </c>
      <c r="E6233">
        <v>5</v>
      </c>
      <c r="F6233">
        <v>5</v>
      </c>
      <c r="G6233">
        <v>0</v>
      </c>
      <c r="H6233">
        <v>238412</v>
      </c>
      <c r="I6233">
        <v>540070</v>
      </c>
      <c r="J6233">
        <v>453084</v>
      </c>
      <c r="K6233">
        <v>37094</v>
      </c>
    </row>
    <row r="6234" spans="1:11" x14ac:dyDescent="0.25">
      <c r="A6234" t="s">
        <v>185</v>
      </c>
      <c r="B6234">
        <v>202437</v>
      </c>
      <c r="C6234" t="s">
        <v>35</v>
      </c>
      <c r="D6234">
        <v>6</v>
      </c>
      <c r="E6234">
        <v>5</v>
      </c>
      <c r="F6234">
        <v>4</v>
      </c>
      <c r="G6234">
        <v>0</v>
      </c>
      <c r="H6234">
        <v>252302</v>
      </c>
      <c r="I6234">
        <v>484942</v>
      </c>
      <c r="J6234">
        <v>405332</v>
      </c>
      <c r="K6234">
        <v>32755</v>
      </c>
    </row>
    <row r="6235" spans="1:11" x14ac:dyDescent="0.25">
      <c r="A6235" t="s">
        <v>185</v>
      </c>
      <c r="B6235">
        <v>202437</v>
      </c>
      <c r="C6235" t="s">
        <v>36</v>
      </c>
      <c r="D6235">
        <v>1</v>
      </c>
      <c r="E6235">
        <v>1</v>
      </c>
      <c r="F6235">
        <v>1</v>
      </c>
      <c r="G6235">
        <v>0</v>
      </c>
      <c r="H6235">
        <v>251389</v>
      </c>
      <c r="I6235">
        <v>440985</v>
      </c>
      <c r="J6235">
        <v>363844</v>
      </c>
      <c r="K6235">
        <v>30969</v>
      </c>
    </row>
    <row r="6236" spans="1:11" x14ac:dyDescent="0.25">
      <c r="A6236" t="s">
        <v>185</v>
      </c>
      <c r="B6236">
        <v>202437</v>
      </c>
      <c r="C6236" t="s">
        <v>37</v>
      </c>
      <c r="D6236">
        <v>2</v>
      </c>
      <c r="E6236">
        <v>1</v>
      </c>
      <c r="F6236">
        <v>1</v>
      </c>
      <c r="G6236">
        <v>0</v>
      </c>
      <c r="H6236">
        <v>173570</v>
      </c>
      <c r="I6236">
        <v>351382</v>
      </c>
      <c r="J6236">
        <v>288969</v>
      </c>
      <c r="K6236">
        <v>23327</v>
      </c>
    </row>
    <row r="6237" spans="1:11" x14ac:dyDescent="0.25">
      <c r="A6237" t="s">
        <v>185</v>
      </c>
      <c r="B6237">
        <v>202437</v>
      </c>
      <c r="C6237" t="s">
        <v>38</v>
      </c>
      <c r="D6237">
        <v>0</v>
      </c>
      <c r="E6237">
        <v>1</v>
      </c>
      <c r="F6237">
        <v>0</v>
      </c>
      <c r="G6237">
        <v>1</v>
      </c>
      <c r="H6237">
        <v>152834</v>
      </c>
      <c r="I6237">
        <v>357955</v>
      </c>
      <c r="J6237">
        <v>313352</v>
      </c>
      <c r="K6237">
        <v>16746</v>
      </c>
    </row>
    <row r="6238" spans="1:11" x14ac:dyDescent="0.25">
      <c r="A6238" t="s">
        <v>185</v>
      </c>
      <c r="B6238">
        <v>202437</v>
      </c>
      <c r="C6238" t="s">
        <v>39</v>
      </c>
      <c r="D6238">
        <v>0</v>
      </c>
      <c r="E6238">
        <v>1</v>
      </c>
      <c r="F6238">
        <v>1</v>
      </c>
      <c r="G6238">
        <v>0</v>
      </c>
      <c r="H6238">
        <v>302284</v>
      </c>
      <c r="I6238">
        <v>285074</v>
      </c>
      <c r="J6238">
        <v>278530</v>
      </c>
      <c r="K6238">
        <v>6397</v>
      </c>
    </row>
    <row r="6239" spans="1:11" x14ac:dyDescent="0.25">
      <c r="A6239" t="s">
        <v>185</v>
      </c>
      <c r="B6239">
        <v>202437</v>
      </c>
      <c r="C6239" t="s">
        <v>40</v>
      </c>
      <c r="D6239">
        <v>0</v>
      </c>
      <c r="E6239">
        <v>0</v>
      </c>
      <c r="F6239">
        <v>0</v>
      </c>
      <c r="G6239">
        <v>0</v>
      </c>
      <c r="H6239">
        <v>507196</v>
      </c>
      <c r="I6239">
        <v>52701</v>
      </c>
      <c r="J6239">
        <v>52556</v>
      </c>
      <c r="K6239">
        <v>56</v>
      </c>
    </row>
    <row r="6240" spans="1:11" x14ac:dyDescent="0.25">
      <c r="A6240" t="s">
        <v>185</v>
      </c>
      <c r="B6240">
        <v>202437</v>
      </c>
      <c r="C6240" t="s">
        <v>41</v>
      </c>
      <c r="D6240">
        <v>0</v>
      </c>
      <c r="E6240">
        <v>0</v>
      </c>
      <c r="F6240">
        <v>0</v>
      </c>
      <c r="G6240">
        <v>0</v>
      </c>
      <c r="H6240">
        <v>462107</v>
      </c>
      <c r="I6240">
        <v>10058</v>
      </c>
      <c r="J6240">
        <v>9952</v>
      </c>
      <c r="K6240">
        <v>0</v>
      </c>
    </row>
    <row r="6241" spans="1:11" x14ac:dyDescent="0.25">
      <c r="A6241" t="s">
        <v>185</v>
      </c>
      <c r="B6241">
        <v>202437</v>
      </c>
      <c r="C6241" t="s">
        <v>42</v>
      </c>
      <c r="D6241">
        <v>0</v>
      </c>
      <c r="E6241">
        <v>0</v>
      </c>
      <c r="F6241">
        <v>0</v>
      </c>
      <c r="G6241">
        <v>0</v>
      </c>
      <c r="H6241">
        <v>163213</v>
      </c>
      <c r="I6241">
        <v>113</v>
      </c>
      <c r="J6241">
        <v>6</v>
      </c>
      <c r="K6241">
        <v>1</v>
      </c>
    </row>
    <row r="6242" spans="1:11" x14ac:dyDescent="0.25">
      <c r="A6242" t="s">
        <v>186</v>
      </c>
      <c r="B6242">
        <v>202438</v>
      </c>
      <c r="C6242" t="s">
        <v>11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</row>
    <row r="6243" spans="1:11" x14ac:dyDescent="0.25">
      <c r="A6243" t="s">
        <v>186</v>
      </c>
      <c r="B6243">
        <v>202438</v>
      </c>
      <c r="C6243" t="s">
        <v>12</v>
      </c>
      <c r="D6243">
        <v>0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</row>
    <row r="6244" spans="1:11" x14ac:dyDescent="0.25">
      <c r="A6244" t="s">
        <v>186</v>
      </c>
      <c r="B6244">
        <v>202438</v>
      </c>
      <c r="C6244" t="s">
        <v>13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</row>
    <row r="6245" spans="1:11" x14ac:dyDescent="0.25">
      <c r="A6245" t="s">
        <v>186</v>
      </c>
      <c r="B6245">
        <v>202438</v>
      </c>
      <c r="C6245" t="s">
        <v>14</v>
      </c>
      <c r="D6245">
        <v>0</v>
      </c>
      <c r="E6245">
        <v>0</v>
      </c>
      <c r="F6245">
        <v>0</v>
      </c>
      <c r="G6245">
        <v>0</v>
      </c>
      <c r="H6245">
        <v>2</v>
      </c>
      <c r="I6245">
        <v>0</v>
      </c>
      <c r="J6245">
        <v>0</v>
      </c>
      <c r="K6245">
        <v>0</v>
      </c>
    </row>
    <row r="6246" spans="1:11" x14ac:dyDescent="0.25">
      <c r="A6246" t="s">
        <v>186</v>
      </c>
      <c r="B6246">
        <v>202438</v>
      </c>
      <c r="C6246" t="s">
        <v>15</v>
      </c>
      <c r="D6246">
        <v>0</v>
      </c>
      <c r="E6246">
        <v>0</v>
      </c>
      <c r="F6246">
        <v>0</v>
      </c>
      <c r="G6246">
        <v>0</v>
      </c>
      <c r="H6246">
        <v>2</v>
      </c>
      <c r="I6246">
        <v>0</v>
      </c>
      <c r="J6246">
        <v>0</v>
      </c>
      <c r="K6246">
        <v>0</v>
      </c>
    </row>
    <row r="6247" spans="1:11" x14ac:dyDescent="0.25">
      <c r="A6247" t="s">
        <v>186</v>
      </c>
      <c r="B6247">
        <v>202438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</row>
    <row r="6248" spans="1:11" x14ac:dyDescent="0.25">
      <c r="A6248" t="s">
        <v>186</v>
      </c>
      <c r="B6248">
        <v>202438</v>
      </c>
      <c r="C6248" t="s">
        <v>17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</row>
    <row r="6249" spans="1:11" x14ac:dyDescent="0.25">
      <c r="A6249" t="s">
        <v>186</v>
      </c>
      <c r="B6249">
        <v>202438</v>
      </c>
      <c r="C6249" t="s">
        <v>18</v>
      </c>
      <c r="D6249">
        <v>0</v>
      </c>
      <c r="E6249">
        <v>0</v>
      </c>
      <c r="F6249">
        <v>0</v>
      </c>
      <c r="G6249">
        <v>0</v>
      </c>
      <c r="H6249">
        <v>69</v>
      </c>
      <c r="I6249">
        <v>0</v>
      </c>
      <c r="J6249">
        <v>0</v>
      </c>
      <c r="K6249">
        <v>0</v>
      </c>
    </row>
    <row r="6250" spans="1:11" x14ac:dyDescent="0.25">
      <c r="A6250" t="s">
        <v>186</v>
      </c>
      <c r="B6250">
        <v>202438</v>
      </c>
      <c r="C6250" t="s">
        <v>19</v>
      </c>
      <c r="D6250">
        <v>0</v>
      </c>
      <c r="E6250">
        <v>0</v>
      </c>
      <c r="F6250">
        <v>0</v>
      </c>
      <c r="G6250">
        <v>0</v>
      </c>
      <c r="H6250">
        <v>43</v>
      </c>
      <c r="I6250">
        <v>2</v>
      </c>
      <c r="J6250">
        <v>2</v>
      </c>
      <c r="K6250">
        <v>0</v>
      </c>
    </row>
    <row r="6251" spans="1:11" x14ac:dyDescent="0.25">
      <c r="A6251" t="s">
        <v>186</v>
      </c>
      <c r="B6251">
        <v>202438</v>
      </c>
      <c r="C6251" t="s">
        <v>20</v>
      </c>
      <c r="D6251">
        <v>0</v>
      </c>
      <c r="E6251">
        <v>0</v>
      </c>
      <c r="F6251">
        <v>0</v>
      </c>
      <c r="G6251">
        <v>0</v>
      </c>
      <c r="H6251">
        <v>54</v>
      </c>
      <c r="I6251">
        <v>4</v>
      </c>
      <c r="J6251">
        <v>1</v>
      </c>
      <c r="K6251">
        <v>1</v>
      </c>
    </row>
    <row r="6252" spans="1:11" x14ac:dyDescent="0.25">
      <c r="A6252" t="s">
        <v>186</v>
      </c>
      <c r="B6252">
        <v>202438</v>
      </c>
      <c r="C6252" t="s">
        <v>21</v>
      </c>
      <c r="D6252">
        <v>0</v>
      </c>
      <c r="E6252">
        <v>0</v>
      </c>
      <c r="F6252">
        <v>0</v>
      </c>
      <c r="G6252">
        <v>0</v>
      </c>
      <c r="H6252">
        <v>39</v>
      </c>
      <c r="I6252">
        <v>29</v>
      </c>
      <c r="J6252">
        <v>21</v>
      </c>
      <c r="K6252">
        <v>5</v>
      </c>
    </row>
    <row r="6253" spans="1:11" x14ac:dyDescent="0.25">
      <c r="A6253" t="s">
        <v>186</v>
      </c>
      <c r="B6253">
        <v>202438</v>
      </c>
      <c r="C6253" t="s">
        <v>22</v>
      </c>
      <c r="D6253">
        <v>2</v>
      </c>
      <c r="E6253">
        <v>1</v>
      </c>
      <c r="F6253">
        <v>0</v>
      </c>
      <c r="G6253">
        <v>1</v>
      </c>
      <c r="H6253">
        <v>419</v>
      </c>
      <c r="I6253">
        <v>929</v>
      </c>
      <c r="J6253">
        <v>638</v>
      </c>
      <c r="K6253">
        <v>117</v>
      </c>
    </row>
    <row r="6254" spans="1:11" x14ac:dyDescent="0.25">
      <c r="A6254" t="s">
        <v>186</v>
      </c>
      <c r="B6254">
        <v>202438</v>
      </c>
      <c r="C6254" t="s">
        <v>23</v>
      </c>
      <c r="D6254">
        <v>5</v>
      </c>
      <c r="E6254">
        <v>23</v>
      </c>
      <c r="F6254">
        <v>15</v>
      </c>
      <c r="G6254">
        <v>4</v>
      </c>
      <c r="H6254">
        <v>2366</v>
      </c>
      <c r="I6254">
        <v>10800</v>
      </c>
      <c r="J6254">
        <v>7530</v>
      </c>
      <c r="K6254">
        <v>1308</v>
      </c>
    </row>
    <row r="6255" spans="1:11" x14ac:dyDescent="0.25">
      <c r="A6255" t="s">
        <v>186</v>
      </c>
      <c r="B6255">
        <v>202438</v>
      </c>
      <c r="C6255" t="s">
        <v>24</v>
      </c>
      <c r="D6255">
        <v>10</v>
      </c>
      <c r="E6255">
        <v>90</v>
      </c>
      <c r="F6255">
        <v>56</v>
      </c>
      <c r="G6255">
        <v>12</v>
      </c>
      <c r="H6255">
        <v>7565</v>
      </c>
      <c r="I6255">
        <v>54950</v>
      </c>
      <c r="J6255">
        <v>39130</v>
      </c>
      <c r="K6255">
        <v>6002</v>
      </c>
    </row>
    <row r="6256" spans="1:11" x14ac:dyDescent="0.25">
      <c r="A6256" t="s">
        <v>186</v>
      </c>
      <c r="B6256">
        <v>202438</v>
      </c>
      <c r="C6256" t="s">
        <v>25</v>
      </c>
      <c r="D6256">
        <v>10</v>
      </c>
      <c r="E6256">
        <v>81</v>
      </c>
      <c r="F6256">
        <v>57</v>
      </c>
      <c r="G6256">
        <v>5</v>
      </c>
      <c r="H6256">
        <v>15005</v>
      </c>
      <c r="I6256">
        <v>135351</v>
      </c>
      <c r="J6256">
        <v>97358</v>
      </c>
      <c r="K6256">
        <v>12743</v>
      </c>
    </row>
    <row r="6257" spans="1:11" x14ac:dyDescent="0.25">
      <c r="A6257" t="s">
        <v>186</v>
      </c>
      <c r="B6257">
        <v>202438</v>
      </c>
      <c r="C6257" t="s">
        <v>26</v>
      </c>
      <c r="D6257">
        <v>14</v>
      </c>
      <c r="E6257">
        <v>118</v>
      </c>
      <c r="F6257">
        <v>69</v>
      </c>
      <c r="G6257">
        <v>23</v>
      </c>
      <c r="H6257">
        <v>29058</v>
      </c>
      <c r="I6257">
        <v>288453</v>
      </c>
      <c r="J6257">
        <v>186190</v>
      </c>
      <c r="K6257">
        <v>32785</v>
      </c>
    </row>
    <row r="6258" spans="1:11" x14ac:dyDescent="0.25">
      <c r="A6258" t="s">
        <v>186</v>
      </c>
      <c r="B6258">
        <v>202438</v>
      </c>
      <c r="C6258" t="s">
        <v>27</v>
      </c>
      <c r="D6258">
        <v>13</v>
      </c>
      <c r="E6258">
        <v>104</v>
      </c>
      <c r="F6258">
        <v>63</v>
      </c>
      <c r="G6258">
        <v>15</v>
      </c>
      <c r="H6258">
        <v>50715</v>
      </c>
      <c r="I6258">
        <v>467606</v>
      </c>
      <c r="J6258">
        <v>305867</v>
      </c>
      <c r="K6258">
        <v>52521</v>
      </c>
    </row>
    <row r="6259" spans="1:11" x14ac:dyDescent="0.25">
      <c r="A6259" t="s">
        <v>186</v>
      </c>
      <c r="B6259">
        <v>202438</v>
      </c>
      <c r="C6259" t="s">
        <v>28</v>
      </c>
      <c r="D6259">
        <v>14</v>
      </c>
      <c r="E6259">
        <v>56</v>
      </c>
      <c r="F6259">
        <v>37</v>
      </c>
      <c r="G6259">
        <v>6</v>
      </c>
      <c r="H6259">
        <v>71785</v>
      </c>
      <c r="I6259">
        <v>545041</v>
      </c>
      <c r="J6259">
        <v>398103</v>
      </c>
      <c r="K6259">
        <v>48556</v>
      </c>
    </row>
    <row r="6260" spans="1:11" x14ac:dyDescent="0.25">
      <c r="A6260" t="s">
        <v>186</v>
      </c>
      <c r="B6260">
        <v>202438</v>
      </c>
      <c r="C6260" t="s">
        <v>29</v>
      </c>
      <c r="D6260">
        <v>7</v>
      </c>
      <c r="E6260">
        <v>40</v>
      </c>
      <c r="F6260">
        <v>28</v>
      </c>
      <c r="G6260">
        <v>4</v>
      </c>
      <c r="H6260">
        <v>90717</v>
      </c>
      <c r="I6260">
        <v>523082</v>
      </c>
      <c r="J6260">
        <v>413206</v>
      </c>
      <c r="K6260">
        <v>39303</v>
      </c>
    </row>
    <row r="6261" spans="1:11" x14ac:dyDescent="0.25">
      <c r="A6261" t="s">
        <v>186</v>
      </c>
      <c r="B6261">
        <v>202438</v>
      </c>
      <c r="C6261" t="s">
        <v>30</v>
      </c>
      <c r="D6261">
        <v>11</v>
      </c>
      <c r="E6261">
        <v>25</v>
      </c>
      <c r="F6261">
        <v>17</v>
      </c>
      <c r="G6261">
        <v>1</v>
      </c>
      <c r="H6261">
        <v>124667</v>
      </c>
      <c r="I6261">
        <v>520227</v>
      </c>
      <c r="J6261">
        <v>422732</v>
      </c>
      <c r="K6261">
        <v>38020</v>
      </c>
    </row>
    <row r="6262" spans="1:11" x14ac:dyDescent="0.25">
      <c r="A6262" t="s">
        <v>186</v>
      </c>
      <c r="B6262">
        <v>202438</v>
      </c>
      <c r="C6262" t="s">
        <v>31</v>
      </c>
      <c r="D6262">
        <v>3</v>
      </c>
      <c r="E6262">
        <v>20</v>
      </c>
      <c r="F6262">
        <v>14</v>
      </c>
      <c r="G6262">
        <v>3</v>
      </c>
      <c r="H6262">
        <v>152506</v>
      </c>
      <c r="I6262">
        <v>540871</v>
      </c>
      <c r="J6262">
        <v>446430</v>
      </c>
      <c r="K6262">
        <v>39459</v>
      </c>
    </row>
    <row r="6263" spans="1:11" x14ac:dyDescent="0.25">
      <c r="A6263" t="s">
        <v>186</v>
      </c>
      <c r="B6263">
        <v>202438</v>
      </c>
      <c r="C6263" t="s">
        <v>32</v>
      </c>
      <c r="D6263">
        <v>4</v>
      </c>
      <c r="E6263">
        <v>6</v>
      </c>
      <c r="F6263">
        <v>4</v>
      </c>
      <c r="G6263">
        <v>1</v>
      </c>
      <c r="H6263">
        <v>200825</v>
      </c>
      <c r="I6263">
        <v>658741</v>
      </c>
      <c r="J6263">
        <v>551755</v>
      </c>
      <c r="K6263">
        <v>44948</v>
      </c>
    </row>
    <row r="6264" spans="1:11" x14ac:dyDescent="0.25">
      <c r="A6264" t="s">
        <v>186</v>
      </c>
      <c r="B6264">
        <v>202438</v>
      </c>
      <c r="C6264" t="s">
        <v>33</v>
      </c>
      <c r="D6264">
        <v>3</v>
      </c>
      <c r="E6264">
        <v>7</v>
      </c>
      <c r="F6264">
        <v>5</v>
      </c>
      <c r="G6264">
        <v>1</v>
      </c>
      <c r="H6264">
        <v>245273</v>
      </c>
      <c r="I6264">
        <v>704752</v>
      </c>
      <c r="J6264">
        <v>593833</v>
      </c>
      <c r="K6264">
        <v>47408</v>
      </c>
    </row>
    <row r="6265" spans="1:11" x14ac:dyDescent="0.25">
      <c r="A6265" t="s">
        <v>186</v>
      </c>
      <c r="B6265">
        <v>202438</v>
      </c>
      <c r="C6265" t="s">
        <v>34</v>
      </c>
      <c r="D6265">
        <v>0</v>
      </c>
      <c r="E6265">
        <v>5</v>
      </c>
      <c r="F6265">
        <v>3</v>
      </c>
      <c r="G6265">
        <v>1</v>
      </c>
      <c r="H6265">
        <v>238408</v>
      </c>
      <c r="I6265">
        <v>540069</v>
      </c>
      <c r="J6265">
        <v>453081</v>
      </c>
      <c r="K6265">
        <v>37093</v>
      </c>
    </row>
    <row r="6266" spans="1:11" x14ac:dyDescent="0.25">
      <c r="A6266" t="s">
        <v>186</v>
      </c>
      <c r="B6266">
        <v>202438</v>
      </c>
      <c r="C6266" t="s">
        <v>35</v>
      </c>
      <c r="D6266">
        <v>0</v>
      </c>
      <c r="E6266">
        <v>4</v>
      </c>
      <c r="F6266">
        <v>3</v>
      </c>
      <c r="G6266">
        <v>0</v>
      </c>
      <c r="H6266">
        <v>252299</v>
      </c>
      <c r="I6266">
        <v>484941</v>
      </c>
      <c r="J6266">
        <v>405330</v>
      </c>
      <c r="K6266">
        <v>32755</v>
      </c>
    </row>
    <row r="6267" spans="1:11" x14ac:dyDescent="0.25">
      <c r="A6267" t="s">
        <v>186</v>
      </c>
      <c r="B6267">
        <v>202438</v>
      </c>
      <c r="C6267" t="s">
        <v>36</v>
      </c>
      <c r="D6267">
        <v>3</v>
      </c>
      <c r="E6267">
        <v>3</v>
      </c>
      <c r="F6267">
        <v>1</v>
      </c>
      <c r="G6267">
        <v>1</v>
      </c>
      <c r="H6267">
        <v>251383</v>
      </c>
      <c r="I6267">
        <v>440985</v>
      </c>
      <c r="J6267">
        <v>363843</v>
      </c>
      <c r="K6267">
        <v>30968</v>
      </c>
    </row>
    <row r="6268" spans="1:11" x14ac:dyDescent="0.25">
      <c r="A6268" t="s">
        <v>186</v>
      </c>
      <c r="B6268">
        <v>202438</v>
      </c>
      <c r="C6268" t="s">
        <v>37</v>
      </c>
      <c r="D6268">
        <v>0</v>
      </c>
      <c r="E6268">
        <v>0</v>
      </c>
      <c r="F6268">
        <v>0</v>
      </c>
      <c r="G6268">
        <v>0</v>
      </c>
      <c r="H6268">
        <v>173567</v>
      </c>
      <c r="I6268">
        <v>351385</v>
      </c>
      <c r="J6268">
        <v>288969</v>
      </c>
      <c r="K6268">
        <v>23327</v>
      </c>
    </row>
    <row r="6269" spans="1:11" x14ac:dyDescent="0.25">
      <c r="A6269" t="s">
        <v>186</v>
      </c>
      <c r="B6269">
        <v>202438</v>
      </c>
      <c r="C6269" t="s">
        <v>38</v>
      </c>
      <c r="D6269">
        <v>1</v>
      </c>
      <c r="E6269">
        <v>1</v>
      </c>
      <c r="F6269">
        <v>1</v>
      </c>
      <c r="G6269">
        <v>0</v>
      </c>
      <c r="H6269">
        <v>152833</v>
      </c>
      <c r="I6269">
        <v>357954</v>
      </c>
      <c r="J6269">
        <v>313351</v>
      </c>
      <c r="K6269">
        <v>16746</v>
      </c>
    </row>
    <row r="6270" spans="1:11" x14ac:dyDescent="0.25">
      <c r="A6270" t="s">
        <v>186</v>
      </c>
      <c r="B6270">
        <v>202438</v>
      </c>
      <c r="C6270" t="s">
        <v>39</v>
      </c>
      <c r="D6270">
        <v>0</v>
      </c>
      <c r="E6270">
        <v>1</v>
      </c>
      <c r="F6270">
        <v>1</v>
      </c>
      <c r="G6270">
        <v>0</v>
      </c>
      <c r="H6270">
        <v>302284</v>
      </c>
      <c r="I6270">
        <v>285073</v>
      </c>
      <c r="J6270">
        <v>278529</v>
      </c>
      <c r="K6270">
        <v>6397</v>
      </c>
    </row>
    <row r="6271" spans="1:11" x14ac:dyDescent="0.25">
      <c r="A6271" t="s">
        <v>186</v>
      </c>
      <c r="B6271">
        <v>202438</v>
      </c>
      <c r="C6271" t="s">
        <v>40</v>
      </c>
      <c r="D6271">
        <v>2</v>
      </c>
      <c r="E6271">
        <v>0</v>
      </c>
      <c r="F6271">
        <v>0</v>
      </c>
      <c r="G6271">
        <v>0</v>
      </c>
      <c r="H6271">
        <v>507194</v>
      </c>
      <c r="I6271">
        <v>52701</v>
      </c>
      <c r="J6271">
        <v>52556</v>
      </c>
      <c r="K6271">
        <v>56</v>
      </c>
    </row>
    <row r="6272" spans="1:11" x14ac:dyDescent="0.25">
      <c r="A6272" t="s">
        <v>186</v>
      </c>
      <c r="B6272">
        <v>202438</v>
      </c>
      <c r="C6272" t="s">
        <v>41</v>
      </c>
      <c r="D6272">
        <v>0</v>
      </c>
      <c r="E6272">
        <v>0</v>
      </c>
      <c r="F6272">
        <v>0</v>
      </c>
      <c r="G6272">
        <v>0</v>
      </c>
      <c r="H6272">
        <v>462105</v>
      </c>
      <c r="I6272">
        <v>10060</v>
      </c>
      <c r="J6272">
        <v>9952</v>
      </c>
      <c r="K6272">
        <v>0</v>
      </c>
    </row>
    <row r="6273" spans="1:11" x14ac:dyDescent="0.25">
      <c r="A6273" t="s">
        <v>186</v>
      </c>
      <c r="B6273">
        <v>202438</v>
      </c>
      <c r="C6273" t="s">
        <v>42</v>
      </c>
      <c r="D6273">
        <v>0</v>
      </c>
      <c r="E6273">
        <v>0</v>
      </c>
      <c r="F6273">
        <v>0</v>
      </c>
      <c r="G6273">
        <v>0</v>
      </c>
      <c r="H6273">
        <v>163210</v>
      </c>
      <c r="I6273">
        <v>116</v>
      </c>
      <c r="J6273">
        <v>6</v>
      </c>
      <c r="K6273">
        <v>1</v>
      </c>
    </row>
    <row r="6274" spans="1:11" x14ac:dyDescent="0.25">
      <c r="A6274" t="s">
        <v>187</v>
      </c>
      <c r="B6274">
        <v>202439</v>
      </c>
      <c r="C6274" t="s">
        <v>11</v>
      </c>
      <c r="D6274">
        <v>0</v>
      </c>
      <c r="E6274">
        <v>0</v>
      </c>
      <c r="F6274">
        <v>0</v>
      </c>
      <c r="G6274">
        <v>0</v>
      </c>
      <c r="H6274">
        <v>1</v>
      </c>
      <c r="I6274">
        <v>0</v>
      </c>
      <c r="J6274">
        <v>0</v>
      </c>
      <c r="K6274">
        <v>0</v>
      </c>
    </row>
    <row r="6275" spans="1:11" x14ac:dyDescent="0.25">
      <c r="A6275" t="s">
        <v>187</v>
      </c>
      <c r="B6275">
        <v>202439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>
        <v>2</v>
      </c>
      <c r="I6275">
        <v>0</v>
      </c>
      <c r="J6275">
        <v>0</v>
      </c>
      <c r="K6275">
        <v>0</v>
      </c>
    </row>
    <row r="6276" spans="1:11" x14ac:dyDescent="0.25">
      <c r="A6276" t="s">
        <v>187</v>
      </c>
      <c r="B6276">
        <v>202439</v>
      </c>
      <c r="C6276" t="s">
        <v>13</v>
      </c>
      <c r="D6276">
        <v>0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  <c r="K6276">
        <v>0</v>
      </c>
    </row>
    <row r="6277" spans="1:11" x14ac:dyDescent="0.25">
      <c r="A6277" t="s">
        <v>187</v>
      </c>
      <c r="B6277">
        <v>202439</v>
      </c>
      <c r="C6277" t="s">
        <v>14</v>
      </c>
      <c r="D6277">
        <v>0</v>
      </c>
      <c r="E6277">
        <v>0</v>
      </c>
      <c r="F6277">
        <v>0</v>
      </c>
      <c r="G6277">
        <v>0</v>
      </c>
      <c r="H6277">
        <v>2</v>
      </c>
      <c r="I6277">
        <v>0</v>
      </c>
      <c r="J6277">
        <v>0</v>
      </c>
      <c r="K6277">
        <v>0</v>
      </c>
    </row>
    <row r="6278" spans="1:11" x14ac:dyDescent="0.25">
      <c r="A6278" t="s">
        <v>187</v>
      </c>
      <c r="B6278">
        <v>202439</v>
      </c>
      <c r="C6278" t="s">
        <v>15</v>
      </c>
      <c r="D6278">
        <v>0</v>
      </c>
      <c r="E6278">
        <v>0</v>
      </c>
      <c r="F6278">
        <v>0</v>
      </c>
      <c r="G6278">
        <v>0</v>
      </c>
      <c r="H6278">
        <v>2</v>
      </c>
      <c r="I6278">
        <v>0</v>
      </c>
      <c r="J6278">
        <v>0</v>
      </c>
      <c r="K6278">
        <v>0</v>
      </c>
    </row>
    <row r="6279" spans="1:11" x14ac:dyDescent="0.25">
      <c r="A6279" t="s">
        <v>187</v>
      </c>
      <c r="B6279">
        <v>202439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</row>
    <row r="6280" spans="1:11" x14ac:dyDescent="0.25">
      <c r="A6280" t="s">
        <v>187</v>
      </c>
      <c r="B6280">
        <v>202439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</row>
    <row r="6281" spans="1:11" x14ac:dyDescent="0.25">
      <c r="A6281" t="s">
        <v>187</v>
      </c>
      <c r="B6281">
        <v>202439</v>
      </c>
      <c r="C6281" t="s">
        <v>18</v>
      </c>
      <c r="D6281">
        <v>0</v>
      </c>
      <c r="E6281">
        <v>0</v>
      </c>
      <c r="F6281">
        <v>0</v>
      </c>
      <c r="G6281">
        <v>0</v>
      </c>
      <c r="H6281">
        <v>69</v>
      </c>
      <c r="I6281">
        <v>0</v>
      </c>
      <c r="J6281">
        <v>0</v>
      </c>
      <c r="K6281">
        <v>0</v>
      </c>
    </row>
    <row r="6282" spans="1:11" x14ac:dyDescent="0.25">
      <c r="A6282" t="s">
        <v>187</v>
      </c>
      <c r="B6282">
        <v>202439</v>
      </c>
      <c r="C6282" t="s">
        <v>19</v>
      </c>
      <c r="D6282">
        <v>0</v>
      </c>
      <c r="E6282">
        <v>0</v>
      </c>
      <c r="F6282">
        <v>0</v>
      </c>
      <c r="G6282">
        <v>0</v>
      </c>
      <c r="H6282">
        <v>43</v>
      </c>
      <c r="I6282">
        <v>2</v>
      </c>
      <c r="J6282">
        <v>2</v>
      </c>
      <c r="K6282">
        <v>0</v>
      </c>
    </row>
    <row r="6283" spans="1:11" x14ac:dyDescent="0.25">
      <c r="A6283" t="s">
        <v>187</v>
      </c>
      <c r="B6283">
        <v>202439</v>
      </c>
      <c r="C6283" t="s">
        <v>20</v>
      </c>
      <c r="D6283">
        <v>0</v>
      </c>
      <c r="E6283">
        <v>0</v>
      </c>
      <c r="F6283">
        <v>0</v>
      </c>
      <c r="G6283">
        <v>0</v>
      </c>
      <c r="H6283">
        <v>54</v>
      </c>
      <c r="I6283">
        <v>4</v>
      </c>
      <c r="J6283">
        <v>1</v>
      </c>
      <c r="K6283">
        <v>1</v>
      </c>
    </row>
    <row r="6284" spans="1:11" x14ac:dyDescent="0.25">
      <c r="A6284" t="s">
        <v>187</v>
      </c>
      <c r="B6284">
        <v>202439</v>
      </c>
      <c r="C6284" t="s">
        <v>21</v>
      </c>
      <c r="D6284">
        <v>0</v>
      </c>
      <c r="E6284">
        <v>0</v>
      </c>
      <c r="F6284">
        <v>0</v>
      </c>
      <c r="G6284">
        <v>0</v>
      </c>
      <c r="H6284">
        <v>39</v>
      </c>
      <c r="I6284">
        <v>29</v>
      </c>
      <c r="J6284">
        <v>21</v>
      </c>
      <c r="K6284">
        <v>5</v>
      </c>
    </row>
    <row r="6285" spans="1:11" x14ac:dyDescent="0.25">
      <c r="A6285" t="s">
        <v>187</v>
      </c>
      <c r="B6285">
        <v>202439</v>
      </c>
      <c r="C6285" t="s">
        <v>22</v>
      </c>
      <c r="D6285">
        <v>0</v>
      </c>
      <c r="E6285">
        <v>2</v>
      </c>
      <c r="F6285">
        <v>1</v>
      </c>
      <c r="G6285">
        <v>1</v>
      </c>
      <c r="H6285">
        <v>418</v>
      </c>
      <c r="I6285">
        <v>928</v>
      </c>
      <c r="J6285">
        <v>637</v>
      </c>
      <c r="K6285">
        <v>116</v>
      </c>
    </row>
    <row r="6286" spans="1:11" x14ac:dyDescent="0.25">
      <c r="A6286" t="s">
        <v>187</v>
      </c>
      <c r="B6286">
        <v>202439</v>
      </c>
      <c r="C6286" t="s">
        <v>23</v>
      </c>
      <c r="D6286">
        <v>3</v>
      </c>
      <c r="E6286">
        <v>23</v>
      </c>
      <c r="F6286">
        <v>14</v>
      </c>
      <c r="G6286">
        <v>3</v>
      </c>
      <c r="H6286">
        <v>2362</v>
      </c>
      <c r="I6286">
        <v>10778</v>
      </c>
      <c r="J6286">
        <v>7516</v>
      </c>
      <c r="K6286">
        <v>1305</v>
      </c>
    </row>
    <row r="6287" spans="1:11" x14ac:dyDescent="0.25">
      <c r="A6287" t="s">
        <v>187</v>
      </c>
      <c r="B6287">
        <v>202439</v>
      </c>
      <c r="C6287" t="s">
        <v>24</v>
      </c>
      <c r="D6287">
        <v>15</v>
      </c>
      <c r="E6287">
        <v>49</v>
      </c>
      <c r="F6287">
        <v>34</v>
      </c>
      <c r="G6287">
        <v>1</v>
      </c>
      <c r="H6287">
        <v>7547</v>
      </c>
      <c r="I6287">
        <v>54904</v>
      </c>
      <c r="J6287">
        <v>39096</v>
      </c>
      <c r="K6287">
        <v>6001</v>
      </c>
    </row>
    <row r="6288" spans="1:11" x14ac:dyDescent="0.25">
      <c r="A6288" t="s">
        <v>187</v>
      </c>
      <c r="B6288">
        <v>202439</v>
      </c>
      <c r="C6288" t="s">
        <v>25</v>
      </c>
      <c r="D6288">
        <v>22</v>
      </c>
      <c r="E6288">
        <v>74</v>
      </c>
      <c r="F6288">
        <v>54</v>
      </c>
      <c r="G6288">
        <v>9</v>
      </c>
      <c r="H6288">
        <v>14976</v>
      </c>
      <c r="I6288">
        <v>135284</v>
      </c>
      <c r="J6288">
        <v>97304</v>
      </c>
      <c r="K6288">
        <v>12734</v>
      </c>
    </row>
    <row r="6289" spans="1:11" x14ac:dyDescent="0.25">
      <c r="A6289" t="s">
        <v>187</v>
      </c>
      <c r="B6289">
        <v>202439</v>
      </c>
      <c r="C6289" t="s">
        <v>26</v>
      </c>
      <c r="D6289">
        <v>13</v>
      </c>
      <c r="E6289">
        <v>113</v>
      </c>
      <c r="F6289">
        <v>69</v>
      </c>
      <c r="G6289">
        <v>14</v>
      </c>
      <c r="H6289">
        <v>29025</v>
      </c>
      <c r="I6289">
        <v>288360</v>
      </c>
      <c r="J6289">
        <v>186122</v>
      </c>
      <c r="K6289">
        <v>32771</v>
      </c>
    </row>
    <row r="6290" spans="1:11" x14ac:dyDescent="0.25">
      <c r="A6290" t="s">
        <v>187</v>
      </c>
      <c r="B6290">
        <v>202439</v>
      </c>
      <c r="C6290" t="s">
        <v>27</v>
      </c>
      <c r="D6290">
        <v>11</v>
      </c>
      <c r="E6290">
        <v>82</v>
      </c>
      <c r="F6290">
        <v>51</v>
      </c>
      <c r="G6290">
        <v>12</v>
      </c>
      <c r="H6290">
        <v>50696</v>
      </c>
      <c r="I6290">
        <v>467532</v>
      </c>
      <c r="J6290">
        <v>305816</v>
      </c>
      <c r="K6290">
        <v>52509</v>
      </c>
    </row>
    <row r="6291" spans="1:11" x14ac:dyDescent="0.25">
      <c r="A6291" t="s">
        <v>187</v>
      </c>
      <c r="B6291">
        <v>202439</v>
      </c>
      <c r="C6291" t="s">
        <v>28</v>
      </c>
      <c r="D6291">
        <v>12</v>
      </c>
      <c r="E6291">
        <v>60</v>
      </c>
      <c r="F6291">
        <v>36</v>
      </c>
      <c r="G6291">
        <v>12</v>
      </c>
      <c r="H6291">
        <v>71769</v>
      </c>
      <c r="I6291">
        <v>544985</v>
      </c>
      <c r="J6291">
        <v>398067</v>
      </c>
      <c r="K6291">
        <v>48544</v>
      </c>
    </row>
    <row r="6292" spans="1:11" x14ac:dyDescent="0.25">
      <c r="A6292" t="s">
        <v>187</v>
      </c>
      <c r="B6292">
        <v>202439</v>
      </c>
      <c r="C6292" t="s">
        <v>29</v>
      </c>
      <c r="D6292">
        <v>7</v>
      </c>
      <c r="E6292">
        <v>41</v>
      </c>
      <c r="F6292">
        <v>31</v>
      </c>
      <c r="G6292">
        <v>5</v>
      </c>
      <c r="H6292">
        <v>90701</v>
      </c>
      <c r="I6292">
        <v>523050</v>
      </c>
      <c r="J6292">
        <v>413175</v>
      </c>
      <c r="K6292">
        <v>39298</v>
      </c>
    </row>
    <row r="6293" spans="1:11" x14ac:dyDescent="0.25">
      <c r="A6293" t="s">
        <v>187</v>
      </c>
      <c r="B6293">
        <v>202439</v>
      </c>
      <c r="C6293" t="s">
        <v>30</v>
      </c>
      <c r="D6293">
        <v>6</v>
      </c>
      <c r="E6293">
        <v>19</v>
      </c>
      <c r="F6293">
        <v>14</v>
      </c>
      <c r="G6293">
        <v>0</v>
      </c>
      <c r="H6293">
        <v>124653</v>
      </c>
      <c r="I6293">
        <v>520216</v>
      </c>
      <c r="J6293">
        <v>422718</v>
      </c>
      <c r="K6293">
        <v>38020</v>
      </c>
    </row>
    <row r="6294" spans="1:11" x14ac:dyDescent="0.25">
      <c r="A6294" t="s">
        <v>187</v>
      </c>
      <c r="B6294">
        <v>202439</v>
      </c>
      <c r="C6294" t="s">
        <v>31</v>
      </c>
      <c r="D6294">
        <v>7</v>
      </c>
      <c r="E6294">
        <v>7</v>
      </c>
      <c r="F6294">
        <v>7</v>
      </c>
      <c r="G6294">
        <v>0</v>
      </c>
      <c r="H6294">
        <v>152495</v>
      </c>
      <c r="I6294">
        <v>540868</v>
      </c>
      <c r="J6294">
        <v>446423</v>
      </c>
      <c r="K6294">
        <v>39459</v>
      </c>
    </row>
    <row r="6295" spans="1:11" x14ac:dyDescent="0.25">
      <c r="A6295" t="s">
        <v>187</v>
      </c>
      <c r="B6295">
        <v>202439</v>
      </c>
      <c r="C6295" t="s">
        <v>32</v>
      </c>
      <c r="D6295">
        <v>5</v>
      </c>
      <c r="E6295">
        <v>12</v>
      </c>
      <c r="F6295">
        <v>10</v>
      </c>
      <c r="G6295">
        <v>0</v>
      </c>
      <c r="H6295">
        <v>200812</v>
      </c>
      <c r="I6295">
        <v>658737</v>
      </c>
      <c r="J6295">
        <v>551745</v>
      </c>
      <c r="K6295">
        <v>44948</v>
      </c>
    </row>
    <row r="6296" spans="1:11" x14ac:dyDescent="0.25">
      <c r="A6296" t="s">
        <v>187</v>
      </c>
      <c r="B6296">
        <v>202439</v>
      </c>
      <c r="C6296" t="s">
        <v>33</v>
      </c>
      <c r="D6296">
        <v>4</v>
      </c>
      <c r="E6296">
        <v>3</v>
      </c>
      <c r="F6296">
        <v>1</v>
      </c>
      <c r="G6296">
        <v>1</v>
      </c>
      <c r="H6296">
        <v>245263</v>
      </c>
      <c r="I6296">
        <v>704755</v>
      </c>
      <c r="J6296">
        <v>593832</v>
      </c>
      <c r="K6296">
        <v>47407</v>
      </c>
    </row>
    <row r="6297" spans="1:11" x14ac:dyDescent="0.25">
      <c r="A6297" t="s">
        <v>187</v>
      </c>
      <c r="B6297">
        <v>202439</v>
      </c>
      <c r="C6297" t="s">
        <v>34</v>
      </c>
      <c r="D6297">
        <v>3</v>
      </c>
      <c r="E6297">
        <v>6</v>
      </c>
      <c r="F6297">
        <v>3</v>
      </c>
      <c r="G6297">
        <v>1</v>
      </c>
      <c r="H6297">
        <v>238401</v>
      </c>
      <c r="I6297">
        <v>540067</v>
      </c>
      <c r="J6297">
        <v>453078</v>
      </c>
      <c r="K6297">
        <v>37092</v>
      </c>
    </row>
    <row r="6298" spans="1:11" x14ac:dyDescent="0.25">
      <c r="A6298" t="s">
        <v>187</v>
      </c>
      <c r="B6298">
        <v>202439</v>
      </c>
      <c r="C6298" t="s">
        <v>35</v>
      </c>
      <c r="D6298">
        <v>2</v>
      </c>
      <c r="E6298">
        <v>2</v>
      </c>
      <c r="F6298">
        <v>2</v>
      </c>
      <c r="G6298">
        <v>0</v>
      </c>
      <c r="H6298">
        <v>252290</v>
      </c>
      <c r="I6298">
        <v>484946</v>
      </c>
      <c r="J6298">
        <v>405328</v>
      </c>
      <c r="K6298">
        <v>32755</v>
      </c>
    </row>
    <row r="6299" spans="1:11" x14ac:dyDescent="0.25">
      <c r="A6299" t="s">
        <v>187</v>
      </c>
      <c r="B6299">
        <v>202439</v>
      </c>
      <c r="C6299" t="s">
        <v>36</v>
      </c>
      <c r="D6299">
        <v>1</v>
      </c>
      <c r="E6299">
        <v>3</v>
      </c>
      <c r="F6299">
        <v>3</v>
      </c>
      <c r="G6299">
        <v>0</v>
      </c>
      <c r="H6299">
        <v>251379</v>
      </c>
      <c r="I6299">
        <v>440985</v>
      </c>
      <c r="J6299">
        <v>363840</v>
      </c>
      <c r="K6299">
        <v>30968</v>
      </c>
    </row>
    <row r="6300" spans="1:11" x14ac:dyDescent="0.25">
      <c r="A6300" t="s">
        <v>187</v>
      </c>
      <c r="B6300">
        <v>202439</v>
      </c>
      <c r="C6300" t="s">
        <v>37</v>
      </c>
      <c r="D6300">
        <v>1</v>
      </c>
      <c r="E6300">
        <v>0</v>
      </c>
      <c r="F6300">
        <v>0</v>
      </c>
      <c r="G6300">
        <v>0</v>
      </c>
      <c r="H6300">
        <v>173558</v>
      </c>
      <c r="I6300">
        <v>351393</v>
      </c>
      <c r="J6300">
        <v>288969</v>
      </c>
      <c r="K6300">
        <v>23327</v>
      </c>
    </row>
    <row r="6301" spans="1:11" x14ac:dyDescent="0.25">
      <c r="A6301" t="s">
        <v>187</v>
      </c>
      <c r="B6301">
        <v>202439</v>
      </c>
      <c r="C6301" t="s">
        <v>38</v>
      </c>
      <c r="D6301">
        <v>0</v>
      </c>
      <c r="E6301">
        <v>1</v>
      </c>
      <c r="F6301">
        <v>1</v>
      </c>
      <c r="G6301">
        <v>0</v>
      </c>
      <c r="H6301">
        <v>152831</v>
      </c>
      <c r="I6301">
        <v>357955</v>
      </c>
      <c r="J6301">
        <v>313350</v>
      </c>
      <c r="K6301">
        <v>16746</v>
      </c>
    </row>
    <row r="6302" spans="1:11" x14ac:dyDescent="0.25">
      <c r="A6302" t="s">
        <v>187</v>
      </c>
      <c r="B6302">
        <v>202439</v>
      </c>
      <c r="C6302" t="s">
        <v>39</v>
      </c>
      <c r="D6302">
        <v>0</v>
      </c>
      <c r="E6302">
        <v>2</v>
      </c>
      <c r="F6302">
        <v>2</v>
      </c>
      <c r="G6302">
        <v>0</v>
      </c>
      <c r="H6302">
        <v>302282</v>
      </c>
      <c r="I6302">
        <v>285073</v>
      </c>
      <c r="J6302">
        <v>278527</v>
      </c>
      <c r="K6302">
        <v>6397</v>
      </c>
    </row>
    <row r="6303" spans="1:11" x14ac:dyDescent="0.25">
      <c r="A6303" t="s">
        <v>187</v>
      </c>
      <c r="B6303">
        <v>202439</v>
      </c>
      <c r="C6303" t="s">
        <v>40</v>
      </c>
      <c r="D6303">
        <v>0</v>
      </c>
      <c r="E6303">
        <v>0</v>
      </c>
      <c r="F6303">
        <v>0</v>
      </c>
      <c r="G6303">
        <v>0</v>
      </c>
      <c r="H6303">
        <v>507194</v>
      </c>
      <c r="I6303">
        <v>52701</v>
      </c>
      <c r="J6303">
        <v>52556</v>
      </c>
      <c r="K6303">
        <v>56</v>
      </c>
    </row>
    <row r="6304" spans="1:11" x14ac:dyDescent="0.25">
      <c r="A6304" t="s">
        <v>187</v>
      </c>
      <c r="B6304">
        <v>202439</v>
      </c>
      <c r="C6304" t="s">
        <v>41</v>
      </c>
      <c r="D6304">
        <v>1</v>
      </c>
      <c r="E6304">
        <v>0</v>
      </c>
      <c r="F6304">
        <v>0</v>
      </c>
      <c r="G6304">
        <v>0</v>
      </c>
      <c r="H6304">
        <v>462102</v>
      </c>
      <c r="I6304">
        <v>10062</v>
      </c>
      <c r="J6304">
        <v>9953</v>
      </c>
      <c r="K6304">
        <v>0</v>
      </c>
    </row>
    <row r="6305" spans="1:11" x14ac:dyDescent="0.25">
      <c r="A6305" t="s">
        <v>187</v>
      </c>
      <c r="B6305">
        <v>202439</v>
      </c>
      <c r="C6305" t="s">
        <v>42</v>
      </c>
      <c r="D6305">
        <v>0</v>
      </c>
      <c r="E6305">
        <v>0</v>
      </c>
      <c r="F6305">
        <v>0</v>
      </c>
      <c r="G6305">
        <v>0</v>
      </c>
      <c r="H6305">
        <v>163205</v>
      </c>
      <c r="I6305">
        <v>121</v>
      </c>
      <c r="J6305">
        <v>6</v>
      </c>
      <c r="K6305">
        <v>1</v>
      </c>
    </row>
    <row r="6306" spans="1:11" x14ac:dyDescent="0.25">
      <c r="A6306" t="s">
        <v>188</v>
      </c>
      <c r="B6306">
        <v>202440</v>
      </c>
      <c r="C6306" t="s">
        <v>11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</row>
    <row r="6307" spans="1:11" x14ac:dyDescent="0.25">
      <c r="A6307" t="s">
        <v>188</v>
      </c>
      <c r="B6307">
        <v>202440</v>
      </c>
      <c r="C6307" t="s">
        <v>12</v>
      </c>
      <c r="D6307">
        <v>0</v>
      </c>
      <c r="E6307">
        <v>0</v>
      </c>
      <c r="F6307">
        <v>0</v>
      </c>
      <c r="G6307">
        <v>0</v>
      </c>
      <c r="H6307">
        <v>2</v>
      </c>
      <c r="I6307">
        <v>0</v>
      </c>
      <c r="J6307">
        <v>0</v>
      </c>
      <c r="K6307">
        <v>0</v>
      </c>
    </row>
    <row r="6308" spans="1:11" x14ac:dyDescent="0.25">
      <c r="A6308" t="s">
        <v>188</v>
      </c>
      <c r="B6308">
        <v>202440</v>
      </c>
      <c r="C6308" t="s">
        <v>13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</row>
    <row r="6309" spans="1:11" x14ac:dyDescent="0.25">
      <c r="A6309" t="s">
        <v>188</v>
      </c>
      <c r="B6309">
        <v>202440</v>
      </c>
      <c r="C6309" t="s">
        <v>14</v>
      </c>
      <c r="D6309">
        <v>0</v>
      </c>
      <c r="E6309">
        <v>0</v>
      </c>
      <c r="F6309">
        <v>0</v>
      </c>
      <c r="G6309">
        <v>0</v>
      </c>
      <c r="H6309">
        <v>2</v>
      </c>
      <c r="I6309">
        <v>0</v>
      </c>
      <c r="J6309">
        <v>0</v>
      </c>
      <c r="K6309">
        <v>0</v>
      </c>
    </row>
    <row r="6310" spans="1:11" x14ac:dyDescent="0.25">
      <c r="A6310" t="s">
        <v>188</v>
      </c>
      <c r="B6310">
        <v>202440</v>
      </c>
      <c r="C6310" t="s">
        <v>15</v>
      </c>
      <c r="D6310">
        <v>0</v>
      </c>
      <c r="E6310">
        <v>0</v>
      </c>
      <c r="F6310">
        <v>0</v>
      </c>
      <c r="G6310">
        <v>0</v>
      </c>
      <c r="H6310">
        <v>2</v>
      </c>
      <c r="I6310">
        <v>0</v>
      </c>
      <c r="J6310">
        <v>0</v>
      </c>
      <c r="K6310">
        <v>0</v>
      </c>
    </row>
    <row r="6311" spans="1:11" x14ac:dyDescent="0.25">
      <c r="A6311" t="s">
        <v>188</v>
      </c>
      <c r="B6311">
        <v>202440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</row>
    <row r="6312" spans="1:11" x14ac:dyDescent="0.25">
      <c r="A6312" t="s">
        <v>188</v>
      </c>
      <c r="B6312">
        <v>202440</v>
      </c>
      <c r="C6312" t="s">
        <v>17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</row>
    <row r="6313" spans="1:11" x14ac:dyDescent="0.25">
      <c r="A6313" t="s">
        <v>188</v>
      </c>
      <c r="B6313">
        <v>202440</v>
      </c>
      <c r="C6313" t="s">
        <v>18</v>
      </c>
      <c r="D6313">
        <v>0</v>
      </c>
      <c r="E6313">
        <v>0</v>
      </c>
      <c r="F6313">
        <v>0</v>
      </c>
      <c r="G6313">
        <v>0</v>
      </c>
      <c r="H6313">
        <v>69</v>
      </c>
      <c r="I6313">
        <v>0</v>
      </c>
      <c r="J6313">
        <v>0</v>
      </c>
      <c r="K6313">
        <v>0</v>
      </c>
    </row>
    <row r="6314" spans="1:11" x14ac:dyDescent="0.25">
      <c r="A6314" t="s">
        <v>188</v>
      </c>
      <c r="B6314">
        <v>202440</v>
      </c>
      <c r="C6314" t="s">
        <v>19</v>
      </c>
      <c r="D6314">
        <v>0</v>
      </c>
      <c r="E6314">
        <v>0</v>
      </c>
      <c r="F6314">
        <v>0</v>
      </c>
      <c r="G6314">
        <v>0</v>
      </c>
      <c r="H6314">
        <v>43</v>
      </c>
      <c r="I6314">
        <v>2</v>
      </c>
      <c r="J6314">
        <v>2</v>
      </c>
      <c r="K6314">
        <v>0</v>
      </c>
    </row>
    <row r="6315" spans="1:11" x14ac:dyDescent="0.25">
      <c r="A6315" t="s">
        <v>188</v>
      </c>
      <c r="B6315">
        <v>202440</v>
      </c>
      <c r="C6315" t="s">
        <v>20</v>
      </c>
      <c r="D6315">
        <v>0</v>
      </c>
      <c r="E6315">
        <v>0</v>
      </c>
      <c r="F6315">
        <v>0</v>
      </c>
      <c r="G6315">
        <v>0</v>
      </c>
      <c r="H6315">
        <v>54</v>
      </c>
      <c r="I6315">
        <v>4</v>
      </c>
      <c r="J6315">
        <v>1</v>
      </c>
      <c r="K6315">
        <v>1</v>
      </c>
    </row>
    <row r="6316" spans="1:11" x14ac:dyDescent="0.25">
      <c r="A6316" t="s">
        <v>188</v>
      </c>
      <c r="B6316">
        <v>202440</v>
      </c>
      <c r="C6316" t="s">
        <v>21</v>
      </c>
      <c r="D6316">
        <v>0</v>
      </c>
      <c r="E6316">
        <v>0</v>
      </c>
      <c r="F6316">
        <v>0</v>
      </c>
      <c r="G6316">
        <v>0</v>
      </c>
      <c r="H6316">
        <v>39</v>
      </c>
      <c r="I6316">
        <v>29</v>
      </c>
      <c r="J6316">
        <v>21</v>
      </c>
      <c r="K6316">
        <v>5</v>
      </c>
    </row>
    <row r="6317" spans="1:11" x14ac:dyDescent="0.25">
      <c r="A6317" t="s">
        <v>188</v>
      </c>
      <c r="B6317">
        <v>202440</v>
      </c>
      <c r="C6317" t="s">
        <v>22</v>
      </c>
      <c r="D6317">
        <v>0</v>
      </c>
      <c r="E6317">
        <v>0</v>
      </c>
      <c r="F6317">
        <v>0</v>
      </c>
      <c r="G6317">
        <v>0</v>
      </c>
      <c r="H6317">
        <v>417</v>
      </c>
      <c r="I6317">
        <v>929</v>
      </c>
      <c r="J6317">
        <v>637</v>
      </c>
      <c r="K6317">
        <v>116</v>
      </c>
    </row>
    <row r="6318" spans="1:11" x14ac:dyDescent="0.25">
      <c r="A6318" t="s">
        <v>188</v>
      </c>
      <c r="B6318">
        <v>202440</v>
      </c>
      <c r="C6318" t="s">
        <v>23</v>
      </c>
      <c r="D6318">
        <v>2</v>
      </c>
      <c r="E6318">
        <v>6</v>
      </c>
      <c r="F6318">
        <v>4</v>
      </c>
      <c r="G6318">
        <v>1</v>
      </c>
      <c r="H6318">
        <v>2359</v>
      </c>
      <c r="I6318">
        <v>10773</v>
      </c>
      <c r="J6318">
        <v>7512</v>
      </c>
      <c r="K6318">
        <v>1304</v>
      </c>
    </row>
    <row r="6319" spans="1:11" x14ac:dyDescent="0.25">
      <c r="A6319" t="s">
        <v>188</v>
      </c>
      <c r="B6319">
        <v>202440</v>
      </c>
      <c r="C6319" t="s">
        <v>24</v>
      </c>
      <c r="D6319">
        <v>4</v>
      </c>
      <c r="E6319">
        <v>21</v>
      </c>
      <c r="F6319">
        <v>14</v>
      </c>
      <c r="G6319">
        <v>2</v>
      </c>
      <c r="H6319">
        <v>7540</v>
      </c>
      <c r="I6319">
        <v>54886</v>
      </c>
      <c r="J6319">
        <v>39082</v>
      </c>
      <c r="K6319">
        <v>5999</v>
      </c>
    </row>
    <row r="6320" spans="1:11" x14ac:dyDescent="0.25">
      <c r="A6320" t="s">
        <v>188</v>
      </c>
      <c r="B6320">
        <v>202440</v>
      </c>
      <c r="C6320" t="s">
        <v>25</v>
      </c>
      <c r="D6320">
        <v>7</v>
      </c>
      <c r="E6320">
        <v>34</v>
      </c>
      <c r="F6320">
        <v>23</v>
      </c>
      <c r="G6320">
        <v>4</v>
      </c>
      <c r="H6320">
        <v>14967</v>
      </c>
      <c r="I6320">
        <v>135252</v>
      </c>
      <c r="J6320">
        <v>97281</v>
      </c>
      <c r="K6320">
        <v>12730</v>
      </c>
    </row>
    <row r="6321" spans="1:11" x14ac:dyDescent="0.25">
      <c r="A6321" t="s">
        <v>188</v>
      </c>
      <c r="B6321">
        <v>202440</v>
      </c>
      <c r="C6321" t="s">
        <v>26</v>
      </c>
      <c r="D6321">
        <v>6</v>
      </c>
      <c r="E6321">
        <v>42</v>
      </c>
      <c r="F6321">
        <v>27</v>
      </c>
      <c r="G6321">
        <v>2</v>
      </c>
      <c r="H6321">
        <v>29014</v>
      </c>
      <c r="I6321">
        <v>288323</v>
      </c>
      <c r="J6321">
        <v>186095</v>
      </c>
      <c r="K6321">
        <v>32769</v>
      </c>
    </row>
    <row r="6322" spans="1:11" x14ac:dyDescent="0.25">
      <c r="A6322" t="s">
        <v>188</v>
      </c>
      <c r="B6322">
        <v>202440</v>
      </c>
      <c r="C6322" t="s">
        <v>27</v>
      </c>
      <c r="D6322">
        <v>5</v>
      </c>
      <c r="E6322">
        <v>37</v>
      </c>
      <c r="F6322">
        <v>22</v>
      </c>
      <c r="G6322">
        <v>3</v>
      </c>
      <c r="H6322">
        <v>50685</v>
      </c>
      <c r="I6322">
        <v>467501</v>
      </c>
      <c r="J6322">
        <v>305794</v>
      </c>
      <c r="K6322">
        <v>52506</v>
      </c>
    </row>
    <row r="6323" spans="1:11" x14ac:dyDescent="0.25">
      <c r="A6323" t="s">
        <v>188</v>
      </c>
      <c r="B6323">
        <v>202440</v>
      </c>
      <c r="C6323" t="s">
        <v>28</v>
      </c>
      <c r="D6323">
        <v>4</v>
      </c>
      <c r="E6323">
        <v>26</v>
      </c>
      <c r="F6323">
        <v>19</v>
      </c>
      <c r="G6323">
        <v>4</v>
      </c>
      <c r="H6323">
        <v>71758</v>
      </c>
      <c r="I6323">
        <v>544966</v>
      </c>
      <c r="J6323">
        <v>398048</v>
      </c>
      <c r="K6323">
        <v>48540</v>
      </c>
    </row>
    <row r="6324" spans="1:11" x14ac:dyDescent="0.25">
      <c r="A6324" t="s">
        <v>188</v>
      </c>
      <c r="B6324">
        <v>202440</v>
      </c>
      <c r="C6324" t="s">
        <v>29</v>
      </c>
      <c r="D6324">
        <v>5</v>
      </c>
      <c r="E6324">
        <v>22</v>
      </c>
      <c r="F6324">
        <v>14</v>
      </c>
      <c r="G6324">
        <v>5</v>
      </c>
      <c r="H6324">
        <v>90684</v>
      </c>
      <c r="I6324">
        <v>523040</v>
      </c>
      <c r="J6324">
        <v>413162</v>
      </c>
      <c r="K6324">
        <v>39293</v>
      </c>
    </row>
    <row r="6325" spans="1:11" x14ac:dyDescent="0.25">
      <c r="A6325" t="s">
        <v>188</v>
      </c>
      <c r="B6325">
        <v>202440</v>
      </c>
      <c r="C6325" t="s">
        <v>30</v>
      </c>
      <c r="D6325">
        <v>5</v>
      </c>
      <c r="E6325">
        <v>15</v>
      </c>
      <c r="F6325">
        <v>13</v>
      </c>
      <c r="G6325">
        <v>1</v>
      </c>
      <c r="H6325">
        <v>124634</v>
      </c>
      <c r="I6325">
        <v>520215</v>
      </c>
      <c r="J6325">
        <v>422705</v>
      </c>
      <c r="K6325">
        <v>38019</v>
      </c>
    </row>
    <row r="6326" spans="1:11" x14ac:dyDescent="0.25">
      <c r="A6326" t="s">
        <v>188</v>
      </c>
      <c r="B6326">
        <v>202440</v>
      </c>
      <c r="C6326" t="s">
        <v>31</v>
      </c>
      <c r="D6326">
        <v>1</v>
      </c>
      <c r="E6326">
        <v>4</v>
      </c>
      <c r="F6326">
        <v>4</v>
      </c>
      <c r="G6326">
        <v>0</v>
      </c>
      <c r="H6326">
        <v>152483</v>
      </c>
      <c r="I6326">
        <v>540875</v>
      </c>
      <c r="J6326">
        <v>446419</v>
      </c>
      <c r="K6326">
        <v>39459</v>
      </c>
    </row>
    <row r="6327" spans="1:11" x14ac:dyDescent="0.25">
      <c r="A6327" t="s">
        <v>188</v>
      </c>
      <c r="B6327">
        <v>202440</v>
      </c>
      <c r="C6327" t="s">
        <v>32</v>
      </c>
      <c r="D6327">
        <v>1</v>
      </c>
      <c r="E6327">
        <v>4</v>
      </c>
      <c r="F6327">
        <v>3</v>
      </c>
      <c r="G6327">
        <v>0</v>
      </c>
      <c r="H6327">
        <v>200805</v>
      </c>
      <c r="I6327">
        <v>658739</v>
      </c>
      <c r="J6327">
        <v>551743</v>
      </c>
      <c r="K6327">
        <v>44948</v>
      </c>
    </row>
    <row r="6328" spans="1:11" x14ac:dyDescent="0.25">
      <c r="A6328" t="s">
        <v>188</v>
      </c>
      <c r="B6328">
        <v>202440</v>
      </c>
      <c r="C6328" t="s">
        <v>33</v>
      </c>
      <c r="D6328">
        <v>1</v>
      </c>
      <c r="E6328">
        <v>5</v>
      </c>
      <c r="F6328">
        <v>3</v>
      </c>
      <c r="G6328">
        <v>1</v>
      </c>
      <c r="H6328">
        <v>245254</v>
      </c>
      <c r="I6328">
        <v>704758</v>
      </c>
      <c r="J6328">
        <v>593830</v>
      </c>
      <c r="K6328">
        <v>47406</v>
      </c>
    </row>
    <row r="6329" spans="1:11" x14ac:dyDescent="0.25">
      <c r="A6329" t="s">
        <v>188</v>
      </c>
      <c r="B6329">
        <v>202440</v>
      </c>
      <c r="C6329" t="s">
        <v>34</v>
      </c>
      <c r="D6329">
        <v>2</v>
      </c>
      <c r="E6329">
        <v>0</v>
      </c>
      <c r="F6329">
        <v>0</v>
      </c>
      <c r="G6329">
        <v>0</v>
      </c>
      <c r="H6329">
        <v>238391</v>
      </c>
      <c r="I6329">
        <v>540075</v>
      </c>
      <c r="J6329">
        <v>453079</v>
      </c>
      <c r="K6329">
        <v>37092</v>
      </c>
    </row>
    <row r="6330" spans="1:11" x14ac:dyDescent="0.25">
      <c r="A6330" t="s">
        <v>188</v>
      </c>
      <c r="B6330">
        <v>202440</v>
      </c>
      <c r="C6330" t="s">
        <v>35</v>
      </c>
      <c r="D6330">
        <v>1</v>
      </c>
      <c r="E6330">
        <v>1</v>
      </c>
      <c r="F6330">
        <v>0</v>
      </c>
      <c r="G6330">
        <v>0</v>
      </c>
      <c r="H6330">
        <v>252281</v>
      </c>
      <c r="I6330">
        <v>484953</v>
      </c>
      <c r="J6330">
        <v>405329</v>
      </c>
      <c r="K6330">
        <v>32755</v>
      </c>
    </row>
    <row r="6331" spans="1:11" x14ac:dyDescent="0.25">
      <c r="A6331" t="s">
        <v>188</v>
      </c>
      <c r="B6331">
        <v>202440</v>
      </c>
      <c r="C6331" t="s">
        <v>36</v>
      </c>
      <c r="D6331">
        <v>1</v>
      </c>
      <c r="E6331">
        <v>1</v>
      </c>
      <c r="F6331">
        <v>1</v>
      </c>
      <c r="G6331">
        <v>0</v>
      </c>
      <c r="H6331">
        <v>251370</v>
      </c>
      <c r="I6331">
        <v>440992</v>
      </c>
      <c r="J6331">
        <v>363841</v>
      </c>
      <c r="K6331">
        <v>30968</v>
      </c>
    </row>
    <row r="6332" spans="1:11" x14ac:dyDescent="0.25">
      <c r="A6332" t="s">
        <v>188</v>
      </c>
      <c r="B6332">
        <v>202440</v>
      </c>
      <c r="C6332" t="s">
        <v>37</v>
      </c>
      <c r="D6332">
        <v>0</v>
      </c>
      <c r="E6332">
        <v>0</v>
      </c>
      <c r="F6332">
        <v>0</v>
      </c>
      <c r="G6332">
        <v>0</v>
      </c>
      <c r="H6332">
        <v>173547</v>
      </c>
      <c r="I6332">
        <v>351404</v>
      </c>
      <c r="J6332">
        <v>288969</v>
      </c>
      <c r="K6332">
        <v>23327</v>
      </c>
    </row>
    <row r="6333" spans="1:11" x14ac:dyDescent="0.25">
      <c r="A6333" t="s">
        <v>188</v>
      </c>
      <c r="B6333">
        <v>202440</v>
      </c>
      <c r="C6333" t="s">
        <v>38</v>
      </c>
      <c r="D6333">
        <v>1</v>
      </c>
      <c r="E6333">
        <v>0</v>
      </c>
      <c r="F6333">
        <v>0</v>
      </c>
      <c r="G6333">
        <v>0</v>
      </c>
      <c r="H6333">
        <v>152829</v>
      </c>
      <c r="I6333">
        <v>357956</v>
      </c>
      <c r="J6333">
        <v>313350</v>
      </c>
      <c r="K6333">
        <v>16746</v>
      </c>
    </row>
    <row r="6334" spans="1:11" x14ac:dyDescent="0.25">
      <c r="A6334" t="s">
        <v>188</v>
      </c>
      <c r="B6334">
        <v>202440</v>
      </c>
      <c r="C6334" t="s">
        <v>39</v>
      </c>
      <c r="D6334">
        <v>0</v>
      </c>
      <c r="E6334">
        <v>0</v>
      </c>
      <c r="F6334">
        <v>0</v>
      </c>
      <c r="G6334">
        <v>0</v>
      </c>
      <c r="H6334">
        <v>302281</v>
      </c>
      <c r="I6334">
        <v>285074</v>
      </c>
      <c r="J6334">
        <v>278527</v>
      </c>
      <c r="K6334">
        <v>6397</v>
      </c>
    </row>
    <row r="6335" spans="1:11" x14ac:dyDescent="0.25">
      <c r="A6335" t="s">
        <v>188</v>
      </c>
      <c r="B6335">
        <v>202440</v>
      </c>
      <c r="C6335" t="s">
        <v>40</v>
      </c>
      <c r="D6335">
        <v>0</v>
      </c>
      <c r="E6335">
        <v>0</v>
      </c>
      <c r="F6335">
        <v>0</v>
      </c>
      <c r="G6335">
        <v>0</v>
      </c>
      <c r="H6335">
        <v>507192</v>
      </c>
      <c r="I6335">
        <v>52703</v>
      </c>
      <c r="J6335">
        <v>52556</v>
      </c>
      <c r="K6335">
        <v>56</v>
      </c>
    </row>
    <row r="6336" spans="1:11" x14ac:dyDescent="0.25">
      <c r="A6336" t="s">
        <v>188</v>
      </c>
      <c r="B6336">
        <v>202440</v>
      </c>
      <c r="C6336" t="s">
        <v>41</v>
      </c>
      <c r="D6336">
        <v>0</v>
      </c>
      <c r="E6336">
        <v>0</v>
      </c>
      <c r="F6336">
        <v>0</v>
      </c>
      <c r="G6336">
        <v>0</v>
      </c>
      <c r="H6336">
        <v>462099</v>
      </c>
      <c r="I6336">
        <v>10065</v>
      </c>
      <c r="J6336">
        <v>9953</v>
      </c>
      <c r="K6336">
        <v>0</v>
      </c>
    </row>
    <row r="6337" spans="1:11" x14ac:dyDescent="0.25">
      <c r="A6337" t="s">
        <v>188</v>
      </c>
      <c r="B6337">
        <v>202440</v>
      </c>
      <c r="C6337" t="s">
        <v>42</v>
      </c>
      <c r="D6337">
        <v>0</v>
      </c>
      <c r="E6337">
        <v>0</v>
      </c>
      <c r="F6337">
        <v>0</v>
      </c>
      <c r="G6337">
        <v>0</v>
      </c>
      <c r="H6337">
        <v>163199</v>
      </c>
      <c r="I6337">
        <v>127</v>
      </c>
      <c r="J6337">
        <v>6</v>
      </c>
      <c r="K6337">
        <v>1</v>
      </c>
    </row>
    <row r="6338" spans="1:11" x14ac:dyDescent="0.25">
      <c r="A6338" t="s">
        <v>189</v>
      </c>
      <c r="B6338">
        <v>202441</v>
      </c>
      <c r="C6338" t="s">
        <v>11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</row>
    <row r="6339" spans="1:11" x14ac:dyDescent="0.25">
      <c r="A6339" t="s">
        <v>189</v>
      </c>
      <c r="B6339">
        <v>202441</v>
      </c>
      <c r="C6339" t="s">
        <v>12</v>
      </c>
      <c r="D6339">
        <v>0</v>
      </c>
      <c r="E6339">
        <v>0</v>
      </c>
      <c r="F6339">
        <v>0</v>
      </c>
      <c r="G6339">
        <v>0</v>
      </c>
      <c r="H6339">
        <v>2</v>
      </c>
      <c r="I6339">
        <v>0</v>
      </c>
      <c r="J6339">
        <v>0</v>
      </c>
      <c r="K6339">
        <v>0</v>
      </c>
    </row>
    <row r="6340" spans="1:11" x14ac:dyDescent="0.25">
      <c r="A6340" t="s">
        <v>189</v>
      </c>
      <c r="B6340">
        <v>202441</v>
      </c>
      <c r="C6340" t="s">
        <v>13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</row>
    <row r="6341" spans="1:11" x14ac:dyDescent="0.25">
      <c r="A6341" t="s">
        <v>189</v>
      </c>
      <c r="B6341">
        <v>202441</v>
      </c>
      <c r="C6341" t="s">
        <v>14</v>
      </c>
      <c r="D6341">
        <v>0</v>
      </c>
      <c r="E6341">
        <v>0</v>
      </c>
      <c r="F6341">
        <v>0</v>
      </c>
      <c r="G6341">
        <v>0</v>
      </c>
      <c r="H6341">
        <v>2</v>
      </c>
      <c r="I6341">
        <v>0</v>
      </c>
      <c r="J6341">
        <v>0</v>
      </c>
      <c r="K6341">
        <v>0</v>
      </c>
    </row>
    <row r="6342" spans="1:11" x14ac:dyDescent="0.25">
      <c r="A6342" t="s">
        <v>189</v>
      </c>
      <c r="B6342">
        <v>202441</v>
      </c>
      <c r="C6342" t="s">
        <v>15</v>
      </c>
      <c r="D6342">
        <v>0</v>
      </c>
      <c r="E6342">
        <v>0</v>
      </c>
      <c r="F6342">
        <v>0</v>
      </c>
      <c r="G6342">
        <v>0</v>
      </c>
      <c r="H6342">
        <v>2</v>
      </c>
      <c r="I6342">
        <v>0</v>
      </c>
      <c r="J6342">
        <v>0</v>
      </c>
      <c r="K6342">
        <v>0</v>
      </c>
    </row>
    <row r="6343" spans="1:11" x14ac:dyDescent="0.25">
      <c r="A6343" t="s">
        <v>189</v>
      </c>
      <c r="B6343">
        <v>202441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</row>
    <row r="6344" spans="1:11" x14ac:dyDescent="0.25">
      <c r="A6344" t="s">
        <v>189</v>
      </c>
      <c r="B6344">
        <v>202441</v>
      </c>
      <c r="C6344" t="s">
        <v>17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</row>
    <row r="6345" spans="1:11" x14ac:dyDescent="0.25">
      <c r="A6345" t="s">
        <v>189</v>
      </c>
      <c r="B6345">
        <v>202441</v>
      </c>
      <c r="C6345" t="s">
        <v>18</v>
      </c>
      <c r="D6345">
        <v>0</v>
      </c>
      <c r="E6345">
        <v>0</v>
      </c>
      <c r="F6345">
        <v>0</v>
      </c>
      <c r="G6345">
        <v>0</v>
      </c>
      <c r="H6345">
        <v>69</v>
      </c>
      <c r="I6345">
        <v>0</v>
      </c>
      <c r="J6345">
        <v>0</v>
      </c>
      <c r="K6345">
        <v>0</v>
      </c>
    </row>
    <row r="6346" spans="1:11" x14ac:dyDescent="0.25">
      <c r="A6346" t="s">
        <v>189</v>
      </c>
      <c r="B6346">
        <v>202441</v>
      </c>
      <c r="C6346" t="s">
        <v>19</v>
      </c>
      <c r="D6346">
        <v>0</v>
      </c>
      <c r="E6346">
        <v>0</v>
      </c>
      <c r="F6346">
        <v>0</v>
      </c>
      <c r="G6346">
        <v>0</v>
      </c>
      <c r="H6346">
        <v>43</v>
      </c>
      <c r="I6346">
        <v>2</v>
      </c>
      <c r="J6346">
        <v>2</v>
      </c>
      <c r="K6346">
        <v>0</v>
      </c>
    </row>
    <row r="6347" spans="1:11" x14ac:dyDescent="0.25">
      <c r="A6347" t="s">
        <v>189</v>
      </c>
      <c r="B6347">
        <v>202441</v>
      </c>
      <c r="C6347" t="s">
        <v>20</v>
      </c>
      <c r="D6347">
        <v>0</v>
      </c>
      <c r="E6347">
        <v>0</v>
      </c>
      <c r="F6347">
        <v>0</v>
      </c>
      <c r="G6347">
        <v>0</v>
      </c>
      <c r="H6347">
        <v>54</v>
      </c>
      <c r="I6347">
        <v>4</v>
      </c>
      <c r="J6347">
        <v>1</v>
      </c>
      <c r="K6347">
        <v>1</v>
      </c>
    </row>
    <row r="6348" spans="1:11" x14ac:dyDescent="0.25">
      <c r="A6348" t="s">
        <v>189</v>
      </c>
      <c r="B6348">
        <v>202441</v>
      </c>
      <c r="C6348" t="s">
        <v>21</v>
      </c>
      <c r="D6348">
        <v>0</v>
      </c>
      <c r="E6348">
        <v>0</v>
      </c>
      <c r="F6348">
        <v>0</v>
      </c>
      <c r="G6348">
        <v>0</v>
      </c>
      <c r="H6348">
        <v>39</v>
      </c>
      <c r="I6348">
        <v>29</v>
      </c>
      <c r="J6348">
        <v>21</v>
      </c>
      <c r="K6348">
        <v>5</v>
      </c>
    </row>
    <row r="6349" spans="1:11" x14ac:dyDescent="0.25">
      <c r="A6349" t="s">
        <v>189</v>
      </c>
      <c r="B6349">
        <v>202441</v>
      </c>
      <c r="C6349" t="s">
        <v>22</v>
      </c>
      <c r="D6349">
        <v>0</v>
      </c>
      <c r="E6349">
        <v>0</v>
      </c>
      <c r="F6349">
        <v>0</v>
      </c>
      <c r="G6349">
        <v>0</v>
      </c>
      <c r="H6349">
        <v>417</v>
      </c>
      <c r="I6349">
        <v>929</v>
      </c>
      <c r="J6349">
        <v>637</v>
      </c>
      <c r="K6349">
        <v>116</v>
      </c>
    </row>
    <row r="6350" spans="1:11" x14ac:dyDescent="0.25">
      <c r="A6350" t="s">
        <v>189</v>
      </c>
      <c r="B6350">
        <v>202441</v>
      </c>
      <c r="C6350" t="s">
        <v>23</v>
      </c>
      <c r="D6350">
        <v>0</v>
      </c>
      <c r="E6350">
        <v>6</v>
      </c>
      <c r="F6350">
        <v>3</v>
      </c>
      <c r="G6350">
        <v>1</v>
      </c>
      <c r="H6350">
        <v>2357</v>
      </c>
      <c r="I6350">
        <v>10769</v>
      </c>
      <c r="J6350">
        <v>7509</v>
      </c>
      <c r="K6350">
        <v>1303</v>
      </c>
    </row>
    <row r="6351" spans="1:11" x14ac:dyDescent="0.25">
      <c r="A6351" t="s">
        <v>189</v>
      </c>
      <c r="B6351">
        <v>202441</v>
      </c>
      <c r="C6351" t="s">
        <v>24</v>
      </c>
      <c r="D6351">
        <v>1</v>
      </c>
      <c r="E6351">
        <v>4</v>
      </c>
      <c r="F6351">
        <v>2</v>
      </c>
      <c r="G6351">
        <v>0</v>
      </c>
      <c r="H6351">
        <v>7534</v>
      </c>
      <c r="I6351">
        <v>54887</v>
      </c>
      <c r="J6351">
        <v>39080</v>
      </c>
      <c r="K6351">
        <v>5999</v>
      </c>
    </row>
    <row r="6352" spans="1:11" x14ac:dyDescent="0.25">
      <c r="A6352" t="s">
        <v>189</v>
      </c>
      <c r="B6352">
        <v>202441</v>
      </c>
      <c r="C6352" t="s">
        <v>25</v>
      </c>
      <c r="D6352">
        <v>3</v>
      </c>
      <c r="E6352">
        <v>6</v>
      </c>
      <c r="F6352">
        <v>6</v>
      </c>
      <c r="G6352">
        <v>0</v>
      </c>
      <c r="H6352">
        <v>14960</v>
      </c>
      <c r="I6352">
        <v>135250</v>
      </c>
      <c r="J6352">
        <v>97275</v>
      </c>
      <c r="K6352">
        <v>12730</v>
      </c>
    </row>
    <row r="6353" spans="1:11" x14ac:dyDescent="0.25">
      <c r="A6353" t="s">
        <v>189</v>
      </c>
      <c r="B6353">
        <v>202441</v>
      </c>
      <c r="C6353" t="s">
        <v>26</v>
      </c>
      <c r="D6353">
        <v>2</v>
      </c>
      <c r="E6353">
        <v>8</v>
      </c>
      <c r="F6353">
        <v>5</v>
      </c>
      <c r="G6353">
        <v>1</v>
      </c>
      <c r="H6353">
        <v>28997</v>
      </c>
      <c r="I6353">
        <v>288330</v>
      </c>
      <c r="J6353">
        <v>186090</v>
      </c>
      <c r="K6353">
        <v>32768</v>
      </c>
    </row>
    <row r="6354" spans="1:11" x14ac:dyDescent="0.25">
      <c r="A6354" t="s">
        <v>189</v>
      </c>
      <c r="B6354">
        <v>202441</v>
      </c>
      <c r="C6354" t="s">
        <v>27</v>
      </c>
      <c r="D6354">
        <v>0</v>
      </c>
      <c r="E6354">
        <v>8</v>
      </c>
      <c r="F6354">
        <v>6</v>
      </c>
      <c r="G6354">
        <v>0</v>
      </c>
      <c r="H6354">
        <v>50671</v>
      </c>
      <c r="I6354">
        <v>467507</v>
      </c>
      <c r="J6354">
        <v>305788</v>
      </c>
      <c r="K6354">
        <v>52506</v>
      </c>
    </row>
    <row r="6355" spans="1:11" x14ac:dyDescent="0.25">
      <c r="A6355" t="s">
        <v>189</v>
      </c>
      <c r="B6355">
        <v>202441</v>
      </c>
      <c r="C6355" t="s">
        <v>28</v>
      </c>
      <c r="D6355">
        <v>1</v>
      </c>
      <c r="E6355">
        <v>1</v>
      </c>
      <c r="F6355">
        <v>1</v>
      </c>
      <c r="G6355">
        <v>0</v>
      </c>
      <c r="H6355">
        <v>71743</v>
      </c>
      <c r="I6355">
        <v>544979</v>
      </c>
      <c r="J6355">
        <v>398047</v>
      </c>
      <c r="K6355">
        <v>48540</v>
      </c>
    </row>
    <row r="6356" spans="1:11" x14ac:dyDescent="0.25">
      <c r="A6356" t="s">
        <v>189</v>
      </c>
      <c r="B6356">
        <v>202441</v>
      </c>
      <c r="C6356" t="s">
        <v>29</v>
      </c>
      <c r="D6356">
        <v>0</v>
      </c>
      <c r="E6356">
        <v>3</v>
      </c>
      <c r="F6356">
        <v>2</v>
      </c>
      <c r="G6356">
        <v>0</v>
      </c>
      <c r="H6356">
        <v>90664</v>
      </c>
      <c r="I6356">
        <v>523057</v>
      </c>
      <c r="J6356">
        <v>413160</v>
      </c>
      <c r="K6356">
        <v>39293</v>
      </c>
    </row>
    <row r="6357" spans="1:11" x14ac:dyDescent="0.25">
      <c r="A6357" t="s">
        <v>189</v>
      </c>
      <c r="B6357">
        <v>202441</v>
      </c>
      <c r="C6357" t="s">
        <v>30</v>
      </c>
      <c r="D6357">
        <v>1</v>
      </c>
      <c r="E6357">
        <v>1</v>
      </c>
      <c r="F6357">
        <v>0</v>
      </c>
      <c r="G6357">
        <v>1</v>
      </c>
      <c r="H6357">
        <v>124622</v>
      </c>
      <c r="I6357">
        <v>520225</v>
      </c>
      <c r="J6357">
        <v>422706</v>
      </c>
      <c r="K6357">
        <v>38018</v>
      </c>
    </row>
    <row r="6358" spans="1:11" x14ac:dyDescent="0.25">
      <c r="A6358" t="s">
        <v>189</v>
      </c>
      <c r="B6358">
        <v>202441</v>
      </c>
      <c r="C6358" t="s">
        <v>31</v>
      </c>
      <c r="D6358">
        <v>2</v>
      </c>
      <c r="E6358">
        <v>0</v>
      </c>
      <c r="F6358">
        <v>0</v>
      </c>
      <c r="G6358">
        <v>0</v>
      </c>
      <c r="H6358">
        <v>152475</v>
      </c>
      <c r="I6358">
        <v>540881</v>
      </c>
      <c r="J6358">
        <v>446419</v>
      </c>
      <c r="K6358">
        <v>39459</v>
      </c>
    </row>
    <row r="6359" spans="1:11" x14ac:dyDescent="0.25">
      <c r="A6359" t="s">
        <v>189</v>
      </c>
      <c r="B6359">
        <v>202441</v>
      </c>
      <c r="C6359" t="s">
        <v>32</v>
      </c>
      <c r="D6359">
        <v>0</v>
      </c>
      <c r="E6359">
        <v>1</v>
      </c>
      <c r="F6359">
        <v>1</v>
      </c>
      <c r="G6359">
        <v>0</v>
      </c>
      <c r="H6359">
        <v>200795</v>
      </c>
      <c r="I6359">
        <v>658748</v>
      </c>
      <c r="J6359">
        <v>551742</v>
      </c>
      <c r="K6359">
        <v>44948</v>
      </c>
    </row>
    <row r="6360" spans="1:11" x14ac:dyDescent="0.25">
      <c r="A6360" t="s">
        <v>189</v>
      </c>
      <c r="B6360">
        <v>202441</v>
      </c>
      <c r="C6360" t="s">
        <v>33</v>
      </c>
      <c r="D6360">
        <v>0</v>
      </c>
      <c r="E6360">
        <v>0</v>
      </c>
      <c r="F6360">
        <v>0</v>
      </c>
      <c r="G6360">
        <v>0</v>
      </c>
      <c r="H6360">
        <v>245247</v>
      </c>
      <c r="I6360">
        <v>704765</v>
      </c>
      <c r="J6360">
        <v>593830</v>
      </c>
      <c r="K6360">
        <v>47406</v>
      </c>
    </row>
    <row r="6361" spans="1:11" x14ac:dyDescent="0.25">
      <c r="A6361" t="s">
        <v>189</v>
      </c>
      <c r="B6361">
        <v>202441</v>
      </c>
      <c r="C6361" t="s">
        <v>34</v>
      </c>
      <c r="D6361">
        <v>0</v>
      </c>
      <c r="E6361">
        <v>0</v>
      </c>
      <c r="F6361">
        <v>0</v>
      </c>
      <c r="G6361">
        <v>0</v>
      </c>
      <c r="H6361">
        <v>238383</v>
      </c>
      <c r="I6361">
        <v>540083</v>
      </c>
      <c r="J6361">
        <v>453080</v>
      </c>
      <c r="K6361">
        <v>37092</v>
      </c>
    </row>
    <row r="6362" spans="1:11" x14ac:dyDescent="0.25">
      <c r="A6362" t="s">
        <v>189</v>
      </c>
      <c r="B6362">
        <v>202441</v>
      </c>
      <c r="C6362" t="s">
        <v>35</v>
      </c>
      <c r="D6362">
        <v>0</v>
      </c>
      <c r="E6362">
        <v>0</v>
      </c>
      <c r="F6362">
        <v>0</v>
      </c>
      <c r="G6362">
        <v>0</v>
      </c>
      <c r="H6362">
        <v>252274</v>
      </c>
      <c r="I6362">
        <v>484960</v>
      </c>
      <c r="J6362">
        <v>405329</v>
      </c>
      <c r="K6362">
        <v>32755</v>
      </c>
    </row>
    <row r="6363" spans="1:11" x14ac:dyDescent="0.25">
      <c r="A6363" t="s">
        <v>189</v>
      </c>
      <c r="B6363">
        <v>202441</v>
      </c>
      <c r="C6363" t="s">
        <v>36</v>
      </c>
      <c r="D6363">
        <v>0</v>
      </c>
      <c r="E6363">
        <v>0</v>
      </c>
      <c r="F6363">
        <v>0</v>
      </c>
      <c r="G6363">
        <v>0</v>
      </c>
      <c r="H6363">
        <v>251356</v>
      </c>
      <c r="I6363">
        <v>441006</v>
      </c>
      <c r="J6363">
        <v>363842</v>
      </c>
      <c r="K6363">
        <v>30968</v>
      </c>
    </row>
    <row r="6364" spans="1:11" x14ac:dyDescent="0.25">
      <c r="A6364" t="s">
        <v>189</v>
      </c>
      <c r="B6364">
        <v>202441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173540</v>
      </c>
      <c r="I6364">
        <v>351411</v>
      </c>
      <c r="J6364">
        <v>288970</v>
      </c>
      <c r="K6364">
        <v>23327</v>
      </c>
    </row>
    <row r="6365" spans="1:11" x14ac:dyDescent="0.25">
      <c r="A6365" t="s">
        <v>189</v>
      </c>
      <c r="B6365">
        <v>202441</v>
      </c>
      <c r="C6365" t="s">
        <v>38</v>
      </c>
      <c r="D6365">
        <v>0</v>
      </c>
      <c r="E6365">
        <v>0</v>
      </c>
      <c r="F6365">
        <v>0</v>
      </c>
      <c r="G6365">
        <v>0</v>
      </c>
      <c r="H6365">
        <v>152827</v>
      </c>
      <c r="I6365">
        <v>357958</v>
      </c>
      <c r="J6365">
        <v>313350</v>
      </c>
      <c r="K6365">
        <v>16746</v>
      </c>
    </row>
    <row r="6366" spans="1:11" x14ac:dyDescent="0.25">
      <c r="A6366" t="s">
        <v>189</v>
      </c>
      <c r="B6366">
        <v>202441</v>
      </c>
      <c r="C6366" t="s">
        <v>39</v>
      </c>
      <c r="D6366">
        <v>0</v>
      </c>
      <c r="E6366">
        <v>0</v>
      </c>
      <c r="F6366">
        <v>0</v>
      </c>
      <c r="G6366">
        <v>0</v>
      </c>
      <c r="H6366">
        <v>302280</v>
      </c>
      <c r="I6366">
        <v>285075</v>
      </c>
      <c r="J6366">
        <v>278527</v>
      </c>
      <c r="K6366">
        <v>6397</v>
      </c>
    </row>
    <row r="6367" spans="1:11" x14ac:dyDescent="0.25">
      <c r="A6367" t="s">
        <v>189</v>
      </c>
      <c r="B6367">
        <v>202441</v>
      </c>
      <c r="C6367" t="s">
        <v>40</v>
      </c>
      <c r="D6367">
        <v>0</v>
      </c>
      <c r="E6367">
        <v>0</v>
      </c>
      <c r="F6367">
        <v>0</v>
      </c>
      <c r="G6367">
        <v>0</v>
      </c>
      <c r="H6367">
        <v>507191</v>
      </c>
      <c r="I6367">
        <v>52704</v>
      </c>
      <c r="J6367">
        <v>52556</v>
      </c>
      <c r="K6367">
        <v>56</v>
      </c>
    </row>
    <row r="6368" spans="1:11" x14ac:dyDescent="0.25">
      <c r="A6368" t="s">
        <v>189</v>
      </c>
      <c r="B6368">
        <v>202441</v>
      </c>
      <c r="C6368" t="s">
        <v>41</v>
      </c>
      <c r="D6368">
        <v>0</v>
      </c>
      <c r="E6368">
        <v>0</v>
      </c>
      <c r="F6368">
        <v>0</v>
      </c>
      <c r="G6368">
        <v>0</v>
      </c>
      <c r="H6368">
        <v>462096</v>
      </c>
      <c r="I6368">
        <v>10068</v>
      </c>
      <c r="J6368">
        <v>9953</v>
      </c>
      <c r="K6368">
        <v>0</v>
      </c>
    </row>
    <row r="6369" spans="1:11" x14ac:dyDescent="0.25">
      <c r="A6369" t="s">
        <v>189</v>
      </c>
      <c r="B6369">
        <v>202441</v>
      </c>
      <c r="C6369" t="s">
        <v>42</v>
      </c>
      <c r="D6369">
        <v>0</v>
      </c>
      <c r="E6369">
        <v>0</v>
      </c>
      <c r="F6369">
        <v>0</v>
      </c>
      <c r="G6369">
        <v>0</v>
      </c>
      <c r="H6369">
        <v>163196</v>
      </c>
      <c r="I6369">
        <v>130</v>
      </c>
      <c r="J6369">
        <v>6</v>
      </c>
      <c r="K636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A4FCE-2CEA-45AF-ABF1-7A060BD70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 ratio U V</vt:lpstr>
      <vt:lpstr>2021 w 24- 2022</vt:lpstr>
      <vt:lpstr>Full 2021 - 2022</vt:lpstr>
      <vt:lpstr>Low 2024 w 9-25</vt:lpstr>
      <vt:lpstr>High 2023 w 37 - 2024 w 4</vt:lpstr>
      <vt:lpstr>Low 2023 w 22- 32</vt:lpstr>
      <vt:lpstr>High 2022 w 22- 2023 w 17</vt:lpstr>
      <vt:lpstr>High 2021 w 40-2022 w 18</vt:lpstr>
      <vt:lpstr>Low-2021 w 24-38</vt:lpstr>
      <vt:lpstr>ASMR</vt:lpstr>
      <vt:lpstr>baseline period MRR</vt:lpstr>
      <vt:lpstr>total for all ages</vt:lpstr>
      <vt:lpstr>alive-death-source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Cardinal</dc:creator>
  <cp:lastModifiedBy>Steve Kirsch</cp:lastModifiedBy>
  <dcterms:created xsi:type="dcterms:W3CDTF">2025-03-26T23:15:43Z</dcterms:created>
  <dcterms:modified xsi:type="dcterms:W3CDTF">2025-04-09T04:55:56Z</dcterms:modified>
</cp:coreProperties>
</file>